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3.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2.xml" ContentType="application/vnd.ms-excel.slicer+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drawings/drawing5.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drawings/drawing6.xml" ContentType="application/vnd.openxmlformats-officedocument.drawing+xml"/>
  <Override PartName="/xl/tables/table9.xml" ContentType="application/vnd.openxmlformats-officedocument.spreadsheetml.table+xml"/>
  <Override PartName="/xl/queryTables/queryTable3.xml" ContentType="application/vnd.openxmlformats-officedocument.spreadsheetml.queryTable+xml"/>
  <Override PartName="/xl/tables/table10.xml" ContentType="application/vnd.openxmlformats-officedocument.spreadsheetml.table+xml"/>
  <Override PartName="/xl/queryTables/queryTable4.xml" ContentType="application/vnd.openxmlformats-officedocument.spreadsheetml.queryTable+xml"/>
  <Override PartName="/xl/tables/table11.xml" ContentType="application/vnd.openxmlformats-officedocument.spreadsheetml.table+xml"/>
  <Override PartName="/xl/queryTables/queryTable5.xml" ContentType="application/vnd.openxmlformats-officedocument.spreadsheetml.queryTable+xml"/>
  <Override PartName="/xl/tables/table12.xml" ContentType="application/vnd.openxmlformats-officedocument.spreadsheetml.table+xml"/>
  <Override PartName="/xl/queryTables/queryTable6.xml" ContentType="application/vnd.openxmlformats-officedocument.spreadsheetml.queryTable+xml"/>
  <Override PartName="/xl/slicers/slicer3.xml" ContentType="application/vnd.ms-excel.slicer+xml"/>
  <Override PartName="/xl/drawings/drawing7.xml" ContentType="application/vnd.openxmlformats-officedocument.drawing+xml"/>
  <Override PartName="/xl/drawings/drawing8.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queryTables/queryTable7.xml" ContentType="application/vnd.openxmlformats-officedocument.spreadsheetml.queryTable+xml"/>
  <Override PartName="/xl/drawings/drawing9.xml" ContentType="application/vnd.openxmlformats-officedocument.drawing+xml"/>
  <Override PartName="/xl/tables/table15.xml" ContentType="application/vnd.openxmlformats-officedocument.spreadsheetml.table+xml"/>
  <Override PartName="/xl/tables/table16.xml" ContentType="application/vnd.openxmlformats-officedocument.spreadsheetml.table+xml"/>
  <Override PartName="/xl/queryTables/queryTable8.xml" ContentType="application/vnd.openxmlformats-officedocument.spreadsheetml.queryTable+xml"/>
  <Override PartName="/xl/tables/table17.xml" ContentType="application/vnd.openxmlformats-officedocument.spreadsheetml.table+xml"/>
  <Override PartName="/xl/queryTables/queryTable9.xml" ContentType="application/vnd.openxmlformats-officedocument.spreadsheetml.queryTable+xml"/>
  <Override PartName="/xl/tables/table18.xml" ContentType="application/vnd.openxmlformats-officedocument.spreadsheetml.table+xml"/>
  <Override PartName="/xl/queryTables/queryTable10.xml" ContentType="application/vnd.openxmlformats-officedocument.spreadsheetml.queryTable+xml"/>
  <Override PartName="/xl/tables/table19.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https://d.docs.live.net/6042fb2a31f58545/git/chen56/qcloud-price/"/>
    </mc:Choice>
  </mc:AlternateContent>
  <xr:revisionPtr revIDLastSave="914" documentId="13_ncr:1_{5C621CBC-2AE1-6D41-AC0C-A4185EB15986}" xr6:coauthVersionLast="47" xr6:coauthVersionMax="47" xr10:uidLastSave="{B8A45515-A7C3-4538-8695-93F1652A9C86}"/>
  <bookViews>
    <workbookView xWindow="-98" yWindow="-98" windowWidth="20715" windowHeight="13276" tabRatio="778" firstSheet="1" activeTab="1" xr2:uid="{00000000-000D-0000-FFFF-FFFF00000000}"/>
  </bookViews>
  <sheets>
    <sheet name="总" sheetId="37" r:id="rId1"/>
    <sheet name="报价" sheetId="1" r:id="rId2"/>
    <sheet name="腾讯云产品" sheetId="47" r:id="rId3"/>
    <sheet name="README右边可隐藏" sheetId="10" r:id="rId4"/>
    <sheet name="region" sheetId="44" r:id="rId5"/>
    <sheet name="bwp" sheetId="49" r:id="rId6"/>
    <sheet name="cvm" sheetId="48" r:id="rId7"/>
    <sheet name="cbs" sheetId="36" r:id="rId8"/>
    <sheet name="cdb" sheetId="7" r:id="rId9"/>
    <sheet name="clb" sheetId="31" r:id="rId10"/>
    <sheet name="crs" sheetId="13" r:id="rId11"/>
    <sheet name="dc_cas" sheetId="43" r:id="rId12"/>
    <sheet name="nat" sheetId="42" r:id="rId13"/>
    <sheet name="vpn" sheetId="41" r:id="rId14"/>
  </sheets>
  <definedNames>
    <definedName name="cdb实例规格列表">cdb表[实例规格]</definedName>
    <definedName name="crs架构列表">crs架构表[架构]</definedName>
    <definedName name="dc_cas带宽列表">dc_cas表[带宽]</definedName>
    <definedName name="ExternalData_1" localSheetId="8" hidden="1">cdb!#REF!</definedName>
    <definedName name="ExternalData_1" localSheetId="10" hidden="1">'crs'!#REF!</definedName>
    <definedName name="ExternalData_1" localSheetId="4" hidden="1">region!#REF!</definedName>
    <definedName name="ExternalData_10" localSheetId="6" hidden="1">cvm!$BU$1:$BW$1136</definedName>
    <definedName name="ExternalData_11" localSheetId="6" hidden="1">cvm!$EF$1:$EH$997</definedName>
    <definedName name="ExternalData_14" localSheetId="6" hidden="1">cvm!#REF!</definedName>
    <definedName name="ExternalData_2" localSheetId="8" hidden="1">cdb!$A$1:$J$14</definedName>
    <definedName name="ExternalData_2" localSheetId="10" hidden="1">'crs'!$A$2:$F$8</definedName>
    <definedName name="ExternalData_2" localSheetId="4" hidden="1">region!$A$1:$B$4</definedName>
    <definedName name="ExternalData_2" localSheetId="13" hidden="1">vpn!$A$1:$B$9</definedName>
    <definedName name="ExternalData_3" localSheetId="11" hidden="1">dc_cas!$A$1:$B$59</definedName>
    <definedName name="ExternalData_3" localSheetId="12" hidden="1">nat!$A$1:$G$4</definedName>
    <definedName name="ExternalData_3" localSheetId="2" hidden="1">腾讯云产品!$B$1:$K$351</definedName>
    <definedName name="ExternalData_4" localSheetId="6" hidden="1">cvm!$B$1:$J$1107</definedName>
    <definedName name="ExternalData_5" localSheetId="6" hidden="1">cvm!#REF!</definedName>
    <definedName name="ExternalData_6" localSheetId="6" hidden="1">cvm!#REF!</definedName>
    <definedName name="ExternalData_7" localSheetId="6" hidden="1">cvm!#REF!</definedName>
    <definedName name="ExternalData_8" localSheetId="6" hidden="1">cvm!#REF!</definedName>
    <definedName name="ExternalData_9" localSheetId="6" hidden="1">cvm!$R$1:$T$553</definedName>
    <definedName name="nat类型列表">nat表[类型]</definedName>
    <definedName name="region列表">地域表[地域]</definedName>
    <definedName name="vpn网关规格列表">vpn表[网关规格]</definedName>
    <definedName name="报价地域">报价!$B$2</definedName>
    <definedName name="产品列表">产品[产品选项名]</definedName>
    <definedName name="切片器_CPU">#N/A</definedName>
    <definedName name="切片器_部门">#N/A</definedName>
    <definedName name="切片器_产品二级分类">#N/A</definedName>
    <definedName name="切片器_产品一级分类">#N/A</definedName>
    <definedName name="切片器_地域1">#N/A</definedName>
    <definedName name="切片器_费用">#N/A</definedName>
    <definedName name="切片器_关注">#N/A</definedName>
    <definedName name="切片器_环境">#N/A</definedName>
    <definedName name="切片器_机型1">#N/A</definedName>
    <definedName name="切片器_内存">#N/A</definedName>
    <definedName name="切片器_项目">#N/A</definedName>
  </definedNames>
  <calcPr calcId="191029"/>
  <pivotCaches>
    <pivotCache cacheId="0"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4:slicerCache r:id="rId24"/>
        <x14:slicerCache r:id="rId25"/>
        <x14:slicerCache r:id="rId2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6" i="1" l="1" a="1"/>
  <c r="AE16" i="1" s="1"/>
  <c r="M2" i="31" a="1"/>
  <c r="M2" i="31" s="1"/>
  <c r="M1" i="31"/>
  <c r="M1" i="13"/>
  <c r="M2" i="13" a="1"/>
  <c r="M2" i="13" s="1"/>
  <c r="M1" i="7"/>
  <c r="M2" i="7" a="1"/>
  <c r="M2" i="7" s="1"/>
  <c r="B27" i="10" a="1"/>
  <c r="B27" i="10" s="1"/>
  <c r="EM3" i="48" a="1"/>
  <c r="EM3" i="48" s="1"/>
  <c r="EM4" i="48" a="1"/>
  <c r="EM4" i="48" s="1"/>
  <c r="EM5" i="48" a="1"/>
  <c r="EM5" i="48" s="1"/>
  <c r="EM6" i="48" a="1"/>
  <c r="EM6" i="48" s="1"/>
  <c r="EJ6" i="48" s="1" a="1"/>
  <c r="EJ6" i="48" s="1"/>
  <c r="EM7" i="48" a="1"/>
  <c r="EM7" i="48" s="1"/>
  <c r="EM8" i="48" a="1"/>
  <c r="EM8" i="48" s="1"/>
  <c r="EM9" i="48" a="1"/>
  <c r="EM9" i="48" s="1"/>
  <c r="EM10" i="48" a="1"/>
  <c r="EM10" i="48" s="1"/>
  <c r="EM11" i="48" a="1"/>
  <c r="EM11" i="48" s="1"/>
  <c r="EM12" i="48" a="1"/>
  <c r="EM12" i="48" s="1"/>
  <c r="EM13" i="48" a="1"/>
  <c r="EM13" i="48" s="1"/>
  <c r="EM14" i="48" a="1"/>
  <c r="EM14" i="48" s="1"/>
  <c r="EM15" i="48" a="1"/>
  <c r="EM15" i="48" s="1"/>
  <c r="EM16" i="48" a="1"/>
  <c r="EM16" i="48" s="1"/>
  <c r="EM17" i="48" a="1"/>
  <c r="EM17" i="48" s="1"/>
  <c r="EM18" i="48" a="1"/>
  <c r="EM18" i="48" s="1"/>
  <c r="EM19" i="48" a="1"/>
  <c r="EM19" i="48" s="1"/>
  <c r="EM20" i="48" a="1"/>
  <c r="EM20" i="48" s="1"/>
  <c r="EM21" i="48" a="1"/>
  <c r="EM21" i="48" s="1"/>
  <c r="EM22" i="48" a="1"/>
  <c r="EM22" i="48" s="1"/>
  <c r="EM23" i="48" a="1"/>
  <c r="EM23" i="48" s="1"/>
  <c r="EM24" i="48" a="1"/>
  <c r="EM24" i="48" s="1"/>
  <c r="EM25" i="48" a="1"/>
  <c r="EM25" i="48" s="1"/>
  <c r="EM26" i="48" a="1"/>
  <c r="EM26" i="48" s="1"/>
  <c r="EM27" i="48" a="1"/>
  <c r="EM27" i="48" s="1"/>
  <c r="EM28" i="48" a="1"/>
  <c r="EM28" i="48" s="1"/>
  <c r="EM29" i="48" a="1"/>
  <c r="EM29" i="48" s="1"/>
  <c r="EM30" i="48" a="1"/>
  <c r="EM30" i="48" s="1"/>
  <c r="EM31" i="48" a="1"/>
  <c r="EM31" i="48" s="1"/>
  <c r="EM32" i="48" a="1"/>
  <c r="EM32" i="48" s="1"/>
  <c r="EM33" i="48" a="1"/>
  <c r="EM33" i="48" s="1"/>
  <c r="EM34" i="48" a="1"/>
  <c r="EM34" i="48" s="1"/>
  <c r="EM35" i="48" a="1"/>
  <c r="EM35" i="48" s="1"/>
  <c r="EM36" i="48" a="1"/>
  <c r="EM36" i="48" s="1"/>
  <c r="EM37" i="48" a="1"/>
  <c r="EM37" i="48" s="1"/>
  <c r="EM38" i="48" a="1"/>
  <c r="EM38" i="48" s="1"/>
  <c r="EM39" i="48" a="1"/>
  <c r="EM39" i="48" s="1"/>
  <c r="EM40" i="48" a="1"/>
  <c r="EM40" i="48" s="1"/>
  <c r="EM41" i="48" a="1"/>
  <c r="EM41" i="48" s="1"/>
  <c r="EM42" i="48" a="1"/>
  <c r="EM42" i="48" s="1"/>
  <c r="EM43" i="48" a="1"/>
  <c r="EM43" i="48" s="1"/>
  <c r="EM44" i="48" a="1"/>
  <c r="EM44" i="48" s="1"/>
  <c r="EM45" i="48" a="1"/>
  <c r="EM45" i="48" s="1"/>
  <c r="EM46" i="48" a="1"/>
  <c r="EM46" i="48" s="1"/>
  <c r="EM47" i="48" a="1"/>
  <c r="EM47" i="48" s="1"/>
  <c r="EM48" i="48" a="1"/>
  <c r="EM48" i="48" s="1"/>
  <c r="EM49" i="48" a="1"/>
  <c r="EM49" i="48" s="1"/>
  <c r="EM50" i="48" a="1"/>
  <c r="EM50" i="48" s="1"/>
  <c r="EM51" i="48" a="1"/>
  <c r="EM51" i="48" s="1"/>
  <c r="EM52" i="48" a="1"/>
  <c r="EM52" i="48" s="1"/>
  <c r="EM53" i="48" a="1"/>
  <c r="EM53" i="48" s="1"/>
  <c r="EM54" i="48" a="1"/>
  <c r="EM54" i="48" s="1"/>
  <c r="EM55" i="48" a="1"/>
  <c r="EM55" i="48" s="1"/>
  <c r="EM56" i="48" a="1"/>
  <c r="EM56" i="48" s="1"/>
  <c r="EM57" i="48" a="1"/>
  <c r="EM57" i="48" s="1"/>
  <c r="EM58" i="48" a="1"/>
  <c r="EM58" i="48" s="1"/>
  <c r="EJ58" i="48" s="1" a="1"/>
  <c r="EJ58" i="48" s="1"/>
  <c r="EM59" i="48" a="1"/>
  <c r="EM59" i="48" s="1"/>
  <c r="EM60" i="48" a="1"/>
  <c r="EM60" i="48" s="1"/>
  <c r="EM61" i="48" a="1"/>
  <c r="EM61" i="48" s="1"/>
  <c r="EM62" i="48" a="1"/>
  <c r="EM62" i="48" s="1"/>
  <c r="EM63" i="48" a="1"/>
  <c r="EM63" i="48" s="1"/>
  <c r="EM64" i="48" a="1"/>
  <c r="EM64" i="48" s="1"/>
  <c r="EM65" i="48" a="1"/>
  <c r="EM65" i="48" s="1"/>
  <c r="EM66" i="48" a="1"/>
  <c r="EM66" i="48" s="1"/>
  <c r="EM67" i="48" a="1"/>
  <c r="EM67" i="48" s="1"/>
  <c r="EM68" i="48" a="1"/>
  <c r="EM68" i="48" s="1"/>
  <c r="EM69" i="48" a="1"/>
  <c r="EM69" i="48" s="1"/>
  <c r="EM70" i="48" a="1"/>
  <c r="EM70" i="48" s="1"/>
  <c r="EM71" i="48" a="1"/>
  <c r="EM71" i="48" s="1"/>
  <c r="EM72" i="48" a="1"/>
  <c r="EM72" i="48" s="1"/>
  <c r="EM73" i="48" a="1"/>
  <c r="EM73" i="48" s="1"/>
  <c r="EM74" i="48" a="1"/>
  <c r="EM74" i="48" s="1"/>
  <c r="EM75" i="48" a="1"/>
  <c r="EM75" i="48" s="1"/>
  <c r="EM76" i="48" a="1"/>
  <c r="EM76" i="48" s="1"/>
  <c r="EM77" i="48" a="1"/>
  <c r="EM77" i="48" s="1"/>
  <c r="EM78" i="48" a="1"/>
  <c r="EM78" i="48" s="1"/>
  <c r="EM79" i="48" a="1"/>
  <c r="EM79" i="48" s="1"/>
  <c r="EM80" i="48" a="1"/>
  <c r="EM80" i="48" s="1"/>
  <c r="EM81" i="48" a="1"/>
  <c r="EM81" i="48" s="1"/>
  <c r="EM82" i="48" a="1"/>
  <c r="EM82" i="48" s="1"/>
  <c r="EM83" i="48" a="1"/>
  <c r="EM83" i="48" s="1"/>
  <c r="EM84" i="48" a="1"/>
  <c r="EM84" i="48" s="1"/>
  <c r="EM85" i="48" a="1"/>
  <c r="EM85" i="48" s="1"/>
  <c r="EM86" i="48" a="1"/>
  <c r="EM86" i="48" s="1"/>
  <c r="EM87" i="48" a="1"/>
  <c r="EM87" i="48" s="1"/>
  <c r="EM88" i="48" a="1"/>
  <c r="EM88" i="48" s="1"/>
  <c r="EM89" i="48" a="1"/>
  <c r="EM89" i="48" s="1"/>
  <c r="EM90" i="48" a="1"/>
  <c r="EM90" i="48"/>
  <c r="EM91" i="48" a="1"/>
  <c r="EM91" i="48" s="1"/>
  <c r="EM92" i="48" a="1"/>
  <c r="EM92" i="48" s="1"/>
  <c r="EM93" i="48" a="1"/>
  <c r="EM93" i="48" s="1"/>
  <c r="EM94" i="48" a="1"/>
  <c r="EM94" i="48" s="1"/>
  <c r="EM95" i="48" a="1"/>
  <c r="EM95" i="48" s="1"/>
  <c r="EM96" i="48" a="1"/>
  <c r="EM96" i="48" s="1"/>
  <c r="EM97" i="48" a="1"/>
  <c r="EM97" i="48" s="1"/>
  <c r="EM98" i="48" a="1"/>
  <c r="EM98" i="48" s="1"/>
  <c r="EM99" i="48" a="1"/>
  <c r="EM99" i="48" s="1"/>
  <c r="EM100" i="48" a="1"/>
  <c r="EM100" i="48" s="1"/>
  <c r="EM101" i="48" a="1"/>
  <c r="EM101" i="48" s="1"/>
  <c r="EM102" i="48" a="1"/>
  <c r="EM102" i="48" s="1"/>
  <c r="EM103" i="48" a="1"/>
  <c r="EM103" i="48" s="1"/>
  <c r="EM104" i="48" a="1"/>
  <c r="EM104" i="48" s="1"/>
  <c r="EM105" i="48" a="1"/>
  <c r="EM105" i="48" s="1"/>
  <c r="EM106" i="48" a="1"/>
  <c r="EM106" i="48" s="1"/>
  <c r="EM107" i="48" a="1"/>
  <c r="EM107" i="48" s="1"/>
  <c r="EM108" i="48" a="1"/>
  <c r="EM108" i="48" s="1"/>
  <c r="EM109" i="48" a="1"/>
  <c r="EM109" i="48" s="1"/>
  <c r="EM110" i="48" a="1"/>
  <c r="EM110" i="48"/>
  <c r="EM111" i="48" a="1"/>
  <c r="EM111" i="48" s="1"/>
  <c r="EM112" i="48" a="1"/>
  <c r="EM112" i="48" s="1"/>
  <c r="EM113" i="48" a="1"/>
  <c r="EM113" i="48" s="1"/>
  <c r="EM114" i="48" a="1"/>
  <c r="EM114" i="48" s="1"/>
  <c r="EM115" i="48" a="1"/>
  <c r="EM115" i="48" s="1"/>
  <c r="EM116" i="48" a="1"/>
  <c r="EM116" i="48" s="1"/>
  <c r="EM117" i="48" a="1"/>
  <c r="EM117" i="48" s="1"/>
  <c r="EM118" i="48" a="1"/>
  <c r="EM118" i="48" s="1"/>
  <c r="EM119" i="48" a="1"/>
  <c r="EM119" i="48" s="1"/>
  <c r="EM120" i="48" a="1"/>
  <c r="EM120" i="48" s="1"/>
  <c r="EM121" i="48" a="1"/>
  <c r="EM121" i="48" s="1"/>
  <c r="EM122" i="48" a="1"/>
  <c r="EM122" i="48" s="1"/>
  <c r="EM123" i="48" a="1"/>
  <c r="EM123" i="48" s="1"/>
  <c r="EM124" i="48" a="1"/>
  <c r="EM124" i="48" s="1"/>
  <c r="EM125" i="48" a="1"/>
  <c r="EM125" i="48" s="1"/>
  <c r="EM126" i="48" a="1"/>
  <c r="EM126" i="48" s="1"/>
  <c r="EM127" i="48" a="1"/>
  <c r="EM127" i="48" s="1"/>
  <c r="EM128" i="48" a="1"/>
  <c r="EM128" i="48" s="1"/>
  <c r="EM129" i="48" a="1"/>
  <c r="EM129" i="48" s="1"/>
  <c r="EM130" i="48" a="1"/>
  <c r="EM130" i="48" s="1"/>
  <c r="EM131" i="48" a="1"/>
  <c r="EM131" i="48" s="1"/>
  <c r="EM132" i="48" a="1"/>
  <c r="EM132" i="48" s="1"/>
  <c r="EM133" i="48" a="1"/>
  <c r="EM133" i="48" s="1"/>
  <c r="EM134" i="48" a="1"/>
  <c r="EM134" i="48" s="1"/>
  <c r="EJ134" i="48" s="1" a="1"/>
  <c r="EJ134" i="48" s="1"/>
  <c r="EM135" i="48" a="1"/>
  <c r="EM135" i="48" s="1"/>
  <c r="EM136" i="48" a="1"/>
  <c r="EM136" i="48" s="1"/>
  <c r="EM137" i="48" a="1"/>
  <c r="EM137" i="48" s="1"/>
  <c r="EM138" i="48" a="1"/>
  <c r="EM138" i="48" s="1"/>
  <c r="EM139" i="48" a="1"/>
  <c r="EM139" i="48" s="1"/>
  <c r="EM140" i="48" a="1"/>
  <c r="EM140" i="48" s="1"/>
  <c r="EM141" i="48" a="1"/>
  <c r="EM141" i="48" s="1"/>
  <c r="EM142" i="48" a="1"/>
  <c r="EM142" i="48" s="1"/>
  <c r="EM143" i="48" a="1"/>
  <c r="EM143" i="48" s="1"/>
  <c r="EM144" i="48" a="1"/>
  <c r="EM144" i="48" s="1"/>
  <c r="EM145" i="48" a="1"/>
  <c r="EM145" i="48" s="1"/>
  <c r="EM146" i="48" a="1"/>
  <c r="EM146" i="48" s="1"/>
  <c r="EM147" i="48" a="1"/>
  <c r="EM147" i="48" s="1"/>
  <c r="EM148" i="48" a="1"/>
  <c r="EM148" i="48" s="1"/>
  <c r="EM149" i="48" a="1"/>
  <c r="EM149" i="48" s="1"/>
  <c r="EM150" i="48" a="1"/>
  <c r="EM150" i="48" s="1"/>
  <c r="EM151" i="48" a="1"/>
  <c r="EM151" i="48" s="1"/>
  <c r="EM152" i="48" a="1"/>
  <c r="EM152" i="48" s="1"/>
  <c r="EM153" i="48" a="1"/>
  <c r="EM153" i="48" s="1"/>
  <c r="EM154" i="48" a="1"/>
  <c r="EM154" i="48" s="1"/>
  <c r="EM155" i="48" a="1"/>
  <c r="EM155" i="48" s="1"/>
  <c r="EM156" i="48" a="1"/>
  <c r="EM156" i="48" s="1"/>
  <c r="EM157" i="48" a="1"/>
  <c r="EM157" i="48" s="1"/>
  <c r="EM158" i="48" a="1"/>
  <c r="EM158" i="48" s="1"/>
  <c r="EJ158" i="48" s="1" a="1"/>
  <c r="EJ158" i="48" s="1"/>
  <c r="EM159" i="48" a="1"/>
  <c r="EM159" i="48" s="1"/>
  <c r="EM160" i="48" a="1"/>
  <c r="EM160" i="48" s="1"/>
  <c r="EM161" i="48" a="1"/>
  <c r="EM161" i="48" s="1"/>
  <c r="EM162" i="48" a="1"/>
  <c r="EM162" i="48" s="1"/>
  <c r="EM163" i="48" a="1"/>
  <c r="EM163" i="48" s="1"/>
  <c r="EM164" i="48" a="1"/>
  <c r="EM164" i="48" s="1"/>
  <c r="EM165" i="48" a="1"/>
  <c r="EM165" i="48" s="1"/>
  <c r="EM166" i="48" a="1"/>
  <c r="EM166" i="48"/>
  <c r="EM167" i="48" a="1"/>
  <c r="EM167" i="48" s="1"/>
  <c r="EM168" i="48" a="1"/>
  <c r="EM168" i="48" s="1"/>
  <c r="EM169" i="48" a="1"/>
  <c r="EM169" i="48" s="1"/>
  <c r="EM170" i="48" a="1"/>
  <c r="EM170" i="48" s="1"/>
  <c r="EM171" i="48" a="1"/>
  <c r="EM171" i="48" s="1"/>
  <c r="EM172" i="48" a="1"/>
  <c r="EM172" i="48" s="1"/>
  <c r="EM173" i="48" a="1"/>
  <c r="EM173" i="48" s="1"/>
  <c r="EM174" i="48" a="1"/>
  <c r="EM174" i="48" s="1"/>
  <c r="EM175" i="48" a="1"/>
  <c r="EM175" i="48" s="1"/>
  <c r="EM176" i="48" a="1"/>
  <c r="EM176" i="48" s="1"/>
  <c r="EM177" i="48" a="1"/>
  <c r="EM177" i="48" s="1"/>
  <c r="EM178" i="48" a="1"/>
  <c r="EM178" i="48" s="1"/>
  <c r="EM179" i="48" a="1"/>
  <c r="EM179" i="48" s="1"/>
  <c r="EM180" i="48" a="1"/>
  <c r="EM180" i="48" s="1"/>
  <c r="EM181" i="48" a="1"/>
  <c r="EM181" i="48" s="1"/>
  <c r="EM182" i="48" a="1"/>
  <c r="EM182" i="48" s="1"/>
  <c r="EM183" i="48" a="1"/>
  <c r="EM183" i="48" s="1"/>
  <c r="EM184" i="48" a="1"/>
  <c r="EM184" i="48" s="1"/>
  <c r="EM185" i="48" a="1"/>
  <c r="EM185" i="48" s="1"/>
  <c r="EM186" i="48" a="1"/>
  <c r="EM186" i="48" s="1"/>
  <c r="EM187" i="48" a="1"/>
  <c r="EM187" i="48" s="1"/>
  <c r="EM188" i="48" a="1"/>
  <c r="EM188" i="48" s="1"/>
  <c r="EM189" i="48" a="1"/>
  <c r="EM189" i="48" s="1"/>
  <c r="EM190" i="48" a="1"/>
  <c r="EM190" i="48" s="1"/>
  <c r="EM191" i="48" a="1"/>
  <c r="EM191" i="48" s="1"/>
  <c r="EM192" i="48" a="1"/>
  <c r="EM192" i="48" s="1"/>
  <c r="EM193" i="48" a="1"/>
  <c r="EM193" i="48" s="1"/>
  <c r="EM194" i="48" a="1"/>
  <c r="EM194" i="48" s="1"/>
  <c r="EM195" i="48" a="1"/>
  <c r="EM195" i="48" s="1"/>
  <c r="EM196" i="48" a="1"/>
  <c r="EM196" i="48" s="1"/>
  <c r="EM197" i="48" a="1"/>
  <c r="EM197" i="48" s="1"/>
  <c r="EM198" i="48" a="1"/>
  <c r="EM198" i="48" s="1"/>
  <c r="EM199" i="48" a="1"/>
  <c r="EM199" i="48" s="1"/>
  <c r="EM200" i="48" a="1"/>
  <c r="EM200" i="48" s="1"/>
  <c r="EM201" i="48" a="1"/>
  <c r="EM201" i="48" s="1"/>
  <c r="EM202" i="48" a="1"/>
  <c r="EM202" i="48" s="1"/>
  <c r="EM203" i="48" a="1"/>
  <c r="EM203" i="48" s="1"/>
  <c r="EM204" i="48" a="1"/>
  <c r="EM204" i="48" s="1"/>
  <c r="EM205" i="48" a="1"/>
  <c r="EM205" i="48" s="1"/>
  <c r="EM206" i="48" a="1"/>
  <c r="EM206" i="48" s="1"/>
  <c r="EM207" i="48" a="1"/>
  <c r="EM207" i="48" s="1"/>
  <c r="EM208" i="48" a="1"/>
  <c r="EM208" i="48" s="1"/>
  <c r="EM209" i="48" a="1"/>
  <c r="EM209" i="48" s="1"/>
  <c r="EM210" i="48" a="1"/>
  <c r="EM210" i="48" s="1"/>
  <c r="EM211" i="48" a="1"/>
  <c r="EM211" i="48" s="1"/>
  <c r="EM212" i="48" a="1"/>
  <c r="EM212" i="48" s="1"/>
  <c r="EM213" i="48" a="1"/>
  <c r="EM213" i="48" s="1"/>
  <c r="EM214" i="48" a="1"/>
  <c r="EM214" i="48" s="1"/>
  <c r="EM215" i="48" a="1"/>
  <c r="EM215" i="48" s="1"/>
  <c r="EM216" i="48" a="1"/>
  <c r="EM216" i="48" s="1"/>
  <c r="EM217" i="48" a="1"/>
  <c r="EM217" i="48" s="1"/>
  <c r="EM218" i="48" a="1"/>
  <c r="EM218" i="48"/>
  <c r="EM219" i="48" a="1"/>
  <c r="EM219" i="48" s="1"/>
  <c r="EM220" i="48" a="1"/>
  <c r="EM220" i="48" s="1"/>
  <c r="EM221" i="48" a="1"/>
  <c r="EM221" i="48" s="1"/>
  <c r="EM222" i="48" a="1"/>
  <c r="EM222" i="48" s="1"/>
  <c r="EJ222" i="48" s="1" a="1"/>
  <c r="EJ222" i="48" s="1"/>
  <c r="EM223" i="48" a="1"/>
  <c r="EM223" i="48" s="1"/>
  <c r="EM224" i="48" a="1"/>
  <c r="EM224" i="48" s="1"/>
  <c r="EM225" i="48" a="1"/>
  <c r="EM225" i="48" s="1"/>
  <c r="EM226" i="48" a="1"/>
  <c r="EM226" i="48" s="1"/>
  <c r="EM227" i="48" a="1"/>
  <c r="EM227" i="48" s="1"/>
  <c r="EM228" i="48" a="1"/>
  <c r="EM228" i="48" s="1"/>
  <c r="EM229" i="48" a="1"/>
  <c r="EM229" i="48" s="1"/>
  <c r="EM230" i="48" a="1"/>
  <c r="EM230" i="48" s="1"/>
  <c r="EM231" i="48" a="1"/>
  <c r="EM231" i="48" s="1"/>
  <c r="EM232" i="48" a="1"/>
  <c r="EM232" i="48" s="1"/>
  <c r="EM233" i="48" a="1"/>
  <c r="EM233" i="48" s="1"/>
  <c r="EM234" i="48" a="1"/>
  <c r="EM234" i="48" s="1"/>
  <c r="EM235" i="48" a="1"/>
  <c r="EM235" i="48" s="1"/>
  <c r="EM236" i="48" a="1"/>
  <c r="EM236" i="48" s="1"/>
  <c r="EM237" i="48" a="1"/>
  <c r="EM237" i="48" s="1"/>
  <c r="EJ237" i="48" s="1" a="1"/>
  <c r="EJ237" i="48" s="1"/>
  <c r="EM238" i="48" a="1"/>
  <c r="EM238" i="48" s="1"/>
  <c r="EM239" i="48" a="1"/>
  <c r="EM239" i="48" s="1"/>
  <c r="EM240" i="48" a="1"/>
  <c r="EM240" i="48" s="1"/>
  <c r="EM241" i="48" a="1"/>
  <c r="EM241" i="48" s="1"/>
  <c r="EM242" i="48" a="1"/>
  <c r="EM242" i="48"/>
  <c r="EM243" i="48" a="1"/>
  <c r="EM243" i="48" s="1"/>
  <c r="EM244" i="48" a="1"/>
  <c r="EM244" i="48" s="1"/>
  <c r="EM245" i="48" a="1"/>
  <c r="EM245" i="48" s="1"/>
  <c r="EM246" i="48" a="1"/>
  <c r="EM246" i="48" s="1"/>
  <c r="EM247" i="48" a="1"/>
  <c r="EM247" i="48" s="1"/>
  <c r="EM248" i="48" a="1"/>
  <c r="EM248" i="48" s="1"/>
  <c r="EM249" i="48" a="1"/>
  <c r="EM249" i="48" s="1"/>
  <c r="EM250" i="48" a="1"/>
  <c r="EM250" i="48" s="1"/>
  <c r="EM251" i="48" a="1"/>
  <c r="EM251" i="48" s="1"/>
  <c r="EM252" i="48" a="1"/>
  <c r="EM252" i="48" s="1"/>
  <c r="EM253" i="48" a="1"/>
  <c r="EM253" i="48" s="1"/>
  <c r="EJ253" i="48" s="1" a="1"/>
  <c r="EJ253" i="48" s="1"/>
  <c r="EM254" i="48" a="1"/>
  <c r="EM254" i="48" s="1"/>
  <c r="EM255" i="48" a="1"/>
  <c r="EM255" i="48" s="1"/>
  <c r="EM256" i="48" a="1"/>
  <c r="EM256" i="48" s="1"/>
  <c r="EM257" i="48" a="1"/>
  <c r="EM257" i="48" s="1"/>
  <c r="EM258" i="48" a="1"/>
  <c r="EM258" i="48" s="1"/>
  <c r="EJ258" i="48" s="1" a="1"/>
  <c r="EJ258" i="48" s="1"/>
  <c r="EM259" i="48" a="1"/>
  <c r="EM259" i="48" s="1"/>
  <c r="EM260" i="48" a="1"/>
  <c r="EM260" i="48" s="1"/>
  <c r="EM261" i="48" a="1"/>
  <c r="EM261" i="48" s="1"/>
  <c r="EM262" i="48" a="1"/>
  <c r="EM262" i="48" s="1"/>
  <c r="EM263" i="48" a="1"/>
  <c r="EM263" i="48" s="1"/>
  <c r="EM264" i="48" a="1"/>
  <c r="EM264" i="48" s="1"/>
  <c r="EM265" i="48" a="1"/>
  <c r="EM265" i="48" s="1"/>
  <c r="EM266" i="48" a="1"/>
  <c r="EM266" i="48" s="1"/>
  <c r="EM267" i="48" a="1"/>
  <c r="EM267" i="48" s="1"/>
  <c r="EM268" i="48" a="1"/>
  <c r="EM268" i="48" s="1"/>
  <c r="EM269" i="48" a="1"/>
  <c r="EM269" i="48" s="1"/>
  <c r="EM270" i="48" a="1"/>
  <c r="EM270" i="48" s="1"/>
  <c r="EM271" i="48" a="1"/>
  <c r="EM271" i="48" s="1"/>
  <c r="EM272" i="48" a="1"/>
  <c r="EM272" i="48" s="1"/>
  <c r="EM273" i="48" a="1"/>
  <c r="EM273" i="48" s="1"/>
  <c r="EM274" i="48" a="1"/>
  <c r="EM274" i="48" s="1"/>
  <c r="EM275" i="48" a="1"/>
  <c r="EM275" i="48" s="1"/>
  <c r="EM276" i="48" a="1"/>
  <c r="EM276" i="48" s="1"/>
  <c r="EM277" i="48" a="1"/>
  <c r="EM277" i="48" s="1"/>
  <c r="EM278" i="48" a="1"/>
  <c r="EM278" i="48" s="1"/>
  <c r="EM279" i="48" a="1"/>
  <c r="EM279" i="48" s="1"/>
  <c r="EM280" i="48" a="1"/>
  <c r="EM280" i="48" s="1"/>
  <c r="EM281" i="48" a="1"/>
  <c r="EM281" i="48" s="1"/>
  <c r="EM282" i="48" a="1"/>
  <c r="EM282" i="48" s="1"/>
  <c r="EM283" i="48" a="1"/>
  <c r="EM283" i="48" s="1"/>
  <c r="EM284" i="48" a="1"/>
  <c r="EM284" i="48" s="1"/>
  <c r="EM285" i="48" a="1"/>
  <c r="EM285" i="48" s="1"/>
  <c r="EM286" i="48" a="1"/>
  <c r="EM286" i="48" s="1"/>
  <c r="EM287" i="48" a="1"/>
  <c r="EM287" i="48" s="1"/>
  <c r="EM288" i="48" a="1"/>
  <c r="EM288" i="48" s="1"/>
  <c r="EM289" i="48" a="1"/>
  <c r="EM289" i="48" s="1"/>
  <c r="EM290" i="48" a="1"/>
  <c r="EM290" i="48" s="1"/>
  <c r="EM291" i="48" a="1"/>
  <c r="EM291" i="48" s="1"/>
  <c r="EM292" i="48" a="1"/>
  <c r="EM292" i="48" s="1"/>
  <c r="EM293" i="48" a="1"/>
  <c r="EM293" i="48" s="1"/>
  <c r="EM294" i="48" a="1"/>
  <c r="EM294" i="48" s="1"/>
  <c r="EM295" i="48" a="1"/>
  <c r="EM295" i="48" s="1"/>
  <c r="EM296" i="48" a="1"/>
  <c r="EM296" i="48" s="1"/>
  <c r="EM297" i="48" a="1"/>
  <c r="EM297" i="48" s="1"/>
  <c r="EM298" i="48" a="1"/>
  <c r="EM298" i="48" s="1"/>
  <c r="EM299" i="48" a="1"/>
  <c r="EM299" i="48" s="1"/>
  <c r="EM300" i="48" a="1"/>
  <c r="EM300" i="48" s="1"/>
  <c r="EM301" i="48" a="1"/>
  <c r="EM301" i="48" s="1"/>
  <c r="EM302" i="48" a="1"/>
  <c r="EM302" i="48" s="1"/>
  <c r="EM303" i="48" a="1"/>
  <c r="EM303" i="48" s="1"/>
  <c r="EM304" i="48" a="1"/>
  <c r="EM304" i="48" s="1"/>
  <c r="EM305" i="48" a="1"/>
  <c r="EM305" i="48" s="1"/>
  <c r="EM306" i="48" a="1"/>
  <c r="EM306" i="48" s="1"/>
  <c r="EM307" i="48" a="1"/>
  <c r="EM307" i="48" s="1"/>
  <c r="EM308" i="48" a="1"/>
  <c r="EM308" i="48" s="1"/>
  <c r="EM309" i="48" a="1"/>
  <c r="EM309" i="48" s="1"/>
  <c r="EM310" i="48" a="1"/>
  <c r="EM310" i="48" s="1"/>
  <c r="EM311" i="48" a="1"/>
  <c r="EM311" i="48" s="1"/>
  <c r="EM312" i="48" a="1"/>
  <c r="EM312" i="48" s="1"/>
  <c r="EM313" i="48" a="1"/>
  <c r="EM313" i="48" s="1"/>
  <c r="EM314" i="48" a="1"/>
  <c r="EM314" i="48" s="1"/>
  <c r="EM315" i="48" a="1"/>
  <c r="EM315" i="48" s="1"/>
  <c r="EM316" i="48" a="1"/>
  <c r="EM316" i="48" s="1"/>
  <c r="EM317" i="48" a="1"/>
  <c r="EM317" i="48" s="1"/>
  <c r="EM318" i="48" a="1"/>
  <c r="EM318" i="48" s="1"/>
  <c r="EM319" i="48" a="1"/>
  <c r="EM319" i="48" s="1"/>
  <c r="EM320" i="48" a="1"/>
  <c r="EM320" i="48" s="1"/>
  <c r="EM321" i="48" a="1"/>
  <c r="EM321" i="48" s="1"/>
  <c r="EM322" i="48" a="1"/>
  <c r="EM322" i="48" s="1"/>
  <c r="EM323" i="48" a="1"/>
  <c r="EM323" i="48" s="1"/>
  <c r="EM324" i="48" a="1"/>
  <c r="EM324" i="48" s="1"/>
  <c r="EM325" i="48" a="1"/>
  <c r="EM325" i="48" s="1"/>
  <c r="EM326" i="48" a="1"/>
  <c r="EM326" i="48" s="1"/>
  <c r="EM327" i="48" a="1"/>
  <c r="EM327" i="48" s="1"/>
  <c r="EM328" i="48" a="1"/>
  <c r="EM328" i="48" s="1"/>
  <c r="EM329" i="48" a="1"/>
  <c r="EM329" i="48" s="1"/>
  <c r="EM330" i="48" a="1"/>
  <c r="EM330" i="48" s="1"/>
  <c r="EM331" i="48" a="1"/>
  <c r="EM331" i="48" s="1"/>
  <c r="EM332" i="48" a="1"/>
  <c r="EM332" i="48" s="1"/>
  <c r="EM333" i="48" a="1"/>
  <c r="EM333" i="48" s="1"/>
  <c r="EM334" i="48" a="1"/>
  <c r="EM334" i="48" s="1"/>
  <c r="EM335" i="48" a="1"/>
  <c r="EM335" i="48" s="1"/>
  <c r="EM336" i="48" a="1"/>
  <c r="EM336" i="48" s="1"/>
  <c r="EM337" i="48" a="1"/>
  <c r="EM337" i="48" s="1"/>
  <c r="EJ337" i="48" s="1" a="1"/>
  <c r="EJ337" i="48" s="1"/>
  <c r="EM338" i="48" a="1"/>
  <c r="EM338" i="48" s="1"/>
  <c r="EJ338" i="48" s="1" a="1"/>
  <c r="EJ338" i="48" s="1"/>
  <c r="EM339" i="48" a="1"/>
  <c r="EM339" i="48" s="1"/>
  <c r="EM340" i="48" a="1"/>
  <c r="EM340" i="48" s="1"/>
  <c r="EM341" i="48" a="1"/>
  <c r="EM341" i="48" s="1"/>
  <c r="EM342" i="48" a="1"/>
  <c r="EM342" i="48" s="1"/>
  <c r="EM343" i="48" a="1"/>
  <c r="EM343" i="48" s="1"/>
  <c r="EM344" i="48" a="1"/>
  <c r="EM344" i="48" s="1"/>
  <c r="EM345" i="48" a="1"/>
  <c r="EM345" i="48" s="1"/>
  <c r="EM346" i="48" a="1"/>
  <c r="EM346" i="48" s="1"/>
  <c r="EM347" i="48" a="1"/>
  <c r="EM347" i="48" s="1"/>
  <c r="EM348" i="48" a="1"/>
  <c r="EM348" i="48" s="1"/>
  <c r="EM349" i="48" a="1"/>
  <c r="EM349" i="48" s="1"/>
  <c r="EM350" i="48" a="1"/>
  <c r="EM350" i="48" s="1"/>
  <c r="EM351" i="48" a="1"/>
  <c r="EM351" i="48" s="1"/>
  <c r="EM352" i="48" a="1"/>
  <c r="EM352" i="48" s="1"/>
  <c r="EM353" i="48" a="1"/>
  <c r="EM353" i="48" s="1"/>
  <c r="EM354" i="48" a="1"/>
  <c r="EM354" i="48"/>
  <c r="EM355" i="48" a="1"/>
  <c r="EM355" i="48" s="1"/>
  <c r="EM356" i="48" a="1"/>
  <c r="EM356" i="48"/>
  <c r="EM357" i="48" a="1"/>
  <c r="EM357" i="48" s="1"/>
  <c r="EM358" i="48" a="1"/>
  <c r="EM358" i="48" s="1"/>
  <c r="EM359" i="48" a="1"/>
  <c r="EM359" i="48" s="1"/>
  <c r="EM360" i="48" a="1"/>
  <c r="EM360" i="48" s="1"/>
  <c r="EM361" i="48" a="1"/>
  <c r="EM361" i="48" s="1"/>
  <c r="EM362" i="48" a="1"/>
  <c r="EM362" i="48" s="1"/>
  <c r="EM363" i="48" a="1"/>
  <c r="EM363" i="48" s="1"/>
  <c r="EM364" i="48" a="1"/>
  <c r="EM364" i="48" s="1"/>
  <c r="EM365" i="48" a="1"/>
  <c r="EM365" i="48" s="1"/>
  <c r="EM366" i="48" a="1"/>
  <c r="EM366" i="48" s="1"/>
  <c r="EM367" i="48" a="1"/>
  <c r="EM367" i="48" s="1"/>
  <c r="EM368" i="48" a="1"/>
  <c r="EM368" i="48" s="1"/>
  <c r="EM369" i="48" a="1"/>
  <c r="EM369" i="48" s="1"/>
  <c r="EM370" i="48" a="1"/>
  <c r="EM370" i="48" s="1"/>
  <c r="EM371" i="48" a="1"/>
  <c r="EM371" i="48" s="1"/>
  <c r="EM372" i="48" a="1"/>
  <c r="EM372" i="48" s="1"/>
  <c r="EM373" i="48" a="1"/>
  <c r="EM373" i="48" s="1"/>
  <c r="EM374" i="48" a="1"/>
  <c r="EM374" i="48" s="1"/>
  <c r="EM375" i="48" a="1"/>
  <c r="EM375" i="48" s="1"/>
  <c r="EM376" i="48" a="1"/>
  <c r="EM376" i="48" s="1"/>
  <c r="EM377" i="48" a="1"/>
  <c r="EM377" i="48" s="1"/>
  <c r="EM378" i="48" a="1"/>
  <c r="EM378" i="48" s="1"/>
  <c r="EM379" i="48" a="1"/>
  <c r="EM379" i="48" s="1"/>
  <c r="EM380" i="48" a="1"/>
  <c r="EM380" i="48" s="1"/>
  <c r="EM381" i="48" a="1"/>
  <c r="EM381" i="48" s="1"/>
  <c r="EM382" i="48" a="1"/>
  <c r="EM382" i="48" s="1"/>
  <c r="EM383" i="48" a="1"/>
  <c r="EM383" i="48" s="1"/>
  <c r="EM384" i="48" a="1"/>
  <c r="EM384" i="48" s="1"/>
  <c r="EM385" i="48" a="1"/>
  <c r="EM385" i="48" s="1"/>
  <c r="EM386" i="48" a="1"/>
  <c r="EM386" i="48" s="1"/>
  <c r="EJ386" i="48" s="1" a="1"/>
  <c r="EJ386" i="48" s="1"/>
  <c r="EM387" i="48" a="1"/>
  <c r="EM387" i="48" s="1"/>
  <c r="EM388" i="48" a="1"/>
  <c r="EM388" i="48" s="1"/>
  <c r="EM389" i="48" a="1"/>
  <c r="EM389" i="48" s="1"/>
  <c r="EM390" i="48" a="1"/>
  <c r="EM390" i="48" s="1"/>
  <c r="EM391" i="48" a="1"/>
  <c r="EM391" i="48" s="1"/>
  <c r="EM392" i="48" a="1"/>
  <c r="EM392" i="48" s="1"/>
  <c r="EM393" i="48" a="1"/>
  <c r="EM393" i="48" s="1"/>
  <c r="EM394" i="48" a="1"/>
  <c r="EM394" i="48" s="1"/>
  <c r="EM395" i="48" a="1"/>
  <c r="EM395" i="48"/>
  <c r="EM396" i="48" a="1"/>
  <c r="EM396" i="48" s="1"/>
  <c r="EM397" i="48" a="1"/>
  <c r="EM397" i="48" s="1"/>
  <c r="EM398" i="48" a="1"/>
  <c r="EM398" i="48" s="1"/>
  <c r="EM399" i="48" a="1"/>
  <c r="EM399" i="48" s="1"/>
  <c r="EM400" i="48" a="1"/>
  <c r="EM400" i="48" s="1"/>
  <c r="EM401" i="48" a="1"/>
  <c r="EM401" i="48" s="1"/>
  <c r="EM402" i="48" a="1"/>
  <c r="EM402" i="48"/>
  <c r="EM403" i="48" a="1"/>
  <c r="EM403" i="48"/>
  <c r="EM404" i="48" a="1"/>
  <c r="EM404" i="48" s="1"/>
  <c r="EJ404" i="48" s="1" a="1"/>
  <c r="EJ404" i="48" s="1"/>
  <c r="EM405" i="48" a="1"/>
  <c r="EM405" i="48" s="1"/>
  <c r="EM406" i="48" a="1"/>
  <c r="EM406" i="48" s="1"/>
  <c r="EM407" i="48" a="1"/>
  <c r="EM407" i="48" s="1"/>
  <c r="EM408" i="48" a="1"/>
  <c r="EM408" i="48" s="1"/>
  <c r="EM409" i="48" a="1"/>
  <c r="EM409" i="48" s="1"/>
  <c r="EM410" i="48" a="1"/>
  <c r="EM410" i="48" s="1"/>
  <c r="EM411" i="48" a="1"/>
  <c r="EM411" i="48" s="1"/>
  <c r="EJ411" i="48" s="1" a="1"/>
  <c r="EJ411" i="48" s="1"/>
  <c r="EM412" i="48" a="1"/>
  <c r="EM412" i="48" s="1"/>
  <c r="EJ412" i="48" s="1" a="1"/>
  <c r="EJ412" i="48" s="1"/>
  <c r="EM413" i="48" a="1"/>
  <c r="EM413" i="48" s="1"/>
  <c r="EM414" i="48" a="1"/>
  <c r="EM414" i="48" s="1"/>
  <c r="EM415" i="48" a="1"/>
  <c r="EM415" i="48" s="1"/>
  <c r="EM416" i="48" a="1"/>
  <c r="EM416" i="48" s="1"/>
  <c r="EM417" i="48" a="1"/>
  <c r="EM417" i="48" s="1"/>
  <c r="EM418" i="48" a="1"/>
  <c r="EM418" i="48"/>
  <c r="EM419" i="48" a="1"/>
  <c r="EM419" i="48" s="1"/>
  <c r="EM420" i="48" a="1"/>
  <c r="EM420" i="48" s="1"/>
  <c r="EJ420" i="48" s="1" a="1"/>
  <c r="EJ420" i="48" s="1"/>
  <c r="EM421" i="48" a="1"/>
  <c r="EM421" i="48" s="1"/>
  <c r="EM422" i="48" a="1"/>
  <c r="EM422" i="48" s="1"/>
  <c r="EM423" i="48" a="1"/>
  <c r="EM423" i="48" s="1"/>
  <c r="EM424" i="48" a="1"/>
  <c r="EM424" i="48" s="1"/>
  <c r="EM425" i="48" a="1"/>
  <c r="EM425" i="48" s="1"/>
  <c r="EM426" i="48" a="1"/>
  <c r="EM426" i="48"/>
  <c r="EM427" i="48" a="1"/>
  <c r="EM427" i="48" s="1"/>
  <c r="EJ427" i="48" s="1" a="1"/>
  <c r="EJ427" i="48" s="1"/>
  <c r="EM428" i="48" a="1"/>
  <c r="EM428" i="48" s="1"/>
  <c r="EM429" i="48" a="1"/>
  <c r="EM429" i="48" s="1"/>
  <c r="EM430" i="48" a="1"/>
  <c r="EM430" i="48" s="1"/>
  <c r="EM431" i="48" a="1"/>
  <c r="EM431" i="48" s="1"/>
  <c r="EM432" i="48" a="1"/>
  <c r="EM432" i="48" s="1"/>
  <c r="EM433" i="48" a="1"/>
  <c r="EM433" i="48" s="1"/>
  <c r="EM434" i="48" a="1"/>
  <c r="EM434" i="48" s="1"/>
  <c r="EJ434" i="48" s="1" a="1"/>
  <c r="EJ434" i="48" s="1"/>
  <c r="EM435" i="48" a="1"/>
  <c r="EM435" i="48" s="1"/>
  <c r="EJ435" i="48" s="1" a="1"/>
  <c r="EJ435" i="48" s="1"/>
  <c r="EM436" i="48" a="1"/>
  <c r="EM436" i="48" s="1"/>
  <c r="EJ436" i="48" s="1" a="1"/>
  <c r="EJ436" i="48" s="1"/>
  <c r="EM437" i="48" a="1"/>
  <c r="EM437" i="48" s="1"/>
  <c r="EM438" i="48" a="1"/>
  <c r="EM438" i="48" s="1"/>
  <c r="EM439" i="48" a="1"/>
  <c r="EM439" i="48" s="1"/>
  <c r="EM440" i="48" a="1"/>
  <c r="EM440" i="48" s="1"/>
  <c r="EM441" i="48" a="1"/>
  <c r="EM441" i="48" s="1"/>
  <c r="EM442" i="48" a="1"/>
  <c r="EM442" i="48" s="1"/>
  <c r="EM443" i="48" a="1"/>
  <c r="EM443" i="48" s="1"/>
  <c r="EJ443" i="48" s="1" a="1"/>
  <c r="EJ443" i="48" s="1"/>
  <c r="EM444" i="48" a="1"/>
  <c r="EM444" i="48" s="1"/>
  <c r="EM445" i="48" a="1"/>
  <c r="EM445" i="48" s="1"/>
  <c r="EM446" i="48" a="1"/>
  <c r="EM446" i="48" s="1"/>
  <c r="EM447" i="48" a="1"/>
  <c r="EM447" i="48" s="1"/>
  <c r="EM448" i="48" a="1"/>
  <c r="EM448" i="48" s="1"/>
  <c r="EM449" i="48" a="1"/>
  <c r="EM449" i="48" s="1"/>
  <c r="EM450" i="48" a="1"/>
  <c r="EM450" i="48" s="1"/>
  <c r="EJ450" i="48" s="1" a="1"/>
  <c r="EJ450" i="48" s="1"/>
  <c r="EM451" i="48" a="1"/>
  <c r="EM451" i="48" s="1"/>
  <c r="EM452" i="48" a="1"/>
  <c r="EM452" i="48" s="1"/>
  <c r="EJ452" i="48" s="1" a="1"/>
  <c r="EJ452" i="48" s="1"/>
  <c r="EM453" i="48" a="1"/>
  <c r="EM453" i="48" s="1"/>
  <c r="EM454" i="48" a="1"/>
  <c r="EM454" i="48" s="1"/>
  <c r="EM455" i="48" a="1"/>
  <c r="EM455" i="48" s="1"/>
  <c r="EM456" i="48" a="1"/>
  <c r="EM456" i="48" s="1"/>
  <c r="EM457" i="48" a="1"/>
  <c r="EM457" i="48" s="1"/>
  <c r="EM458" i="48" a="1"/>
  <c r="EM458" i="48"/>
  <c r="EM459" i="48" a="1"/>
  <c r="EM459" i="48" s="1"/>
  <c r="EJ459" i="48" s="1" a="1"/>
  <c r="EJ459" i="48" s="1"/>
  <c r="EM460" i="48" a="1"/>
  <c r="EM460" i="48" s="1"/>
  <c r="EM461" i="48" a="1"/>
  <c r="EM461" i="48" s="1"/>
  <c r="EM462" i="48" a="1"/>
  <c r="EM462" i="48" s="1"/>
  <c r="EM463" i="48" a="1"/>
  <c r="EM463" i="48" s="1"/>
  <c r="EM464" i="48" a="1"/>
  <c r="EM464" i="48" s="1"/>
  <c r="EM465" i="48" a="1"/>
  <c r="EM465" i="48" s="1"/>
  <c r="EM466" i="48" a="1"/>
  <c r="EM466" i="48" s="1"/>
  <c r="EJ466" i="48" s="1" a="1"/>
  <c r="EJ466" i="48" s="1"/>
  <c r="EM467" i="48" a="1"/>
  <c r="EM467" i="48" s="1"/>
  <c r="EJ467" i="48" s="1" a="1"/>
  <c r="EJ467" i="48" s="1"/>
  <c r="EM468" i="48" a="1"/>
  <c r="EM468" i="48" s="1"/>
  <c r="EJ468" i="48" s="1" a="1"/>
  <c r="EJ468" i="48" s="1"/>
  <c r="EM469" i="48" a="1"/>
  <c r="EM469" i="48" s="1"/>
  <c r="EM470" i="48" a="1"/>
  <c r="EM470" i="48" s="1"/>
  <c r="EM471" i="48" a="1"/>
  <c r="EM471" i="48" s="1"/>
  <c r="EM472" i="48" a="1"/>
  <c r="EM472" i="48" s="1"/>
  <c r="EM473" i="48" a="1"/>
  <c r="EM473" i="48" s="1"/>
  <c r="EM474" i="48" a="1"/>
  <c r="EM474" i="48" s="1"/>
  <c r="EM475" i="48" a="1"/>
  <c r="EM475" i="48" s="1"/>
  <c r="EJ475" i="48" s="1" a="1"/>
  <c r="EJ475" i="48" s="1"/>
  <c r="EM476" i="48" a="1"/>
  <c r="EM476" i="48" s="1"/>
  <c r="EJ476" i="48" s="1" a="1"/>
  <c r="EJ476" i="48" s="1"/>
  <c r="EM477" i="48" a="1"/>
  <c r="EM477" i="48" s="1"/>
  <c r="EM478" i="48" a="1"/>
  <c r="EM478" i="48" s="1"/>
  <c r="EM479" i="48" a="1"/>
  <c r="EM479" i="48" s="1"/>
  <c r="EM480" i="48" a="1"/>
  <c r="EM480" i="48" s="1"/>
  <c r="EM481" i="48" a="1"/>
  <c r="EM481" i="48" s="1"/>
  <c r="EM482" i="48" a="1"/>
  <c r="EM482" i="48"/>
  <c r="EM483" i="48" a="1"/>
  <c r="EM483" i="48" s="1"/>
  <c r="EM484" i="48" a="1"/>
  <c r="EM484" i="48" s="1"/>
  <c r="EJ484" i="48" s="1" a="1"/>
  <c r="EJ484" i="48" s="1"/>
  <c r="EM485" i="48" a="1"/>
  <c r="EM485" i="48" s="1"/>
  <c r="EM486" i="48" a="1"/>
  <c r="EM486" i="48" s="1"/>
  <c r="EM487" i="48" a="1"/>
  <c r="EM487" i="48" s="1"/>
  <c r="EM488" i="48" a="1"/>
  <c r="EM488" i="48" s="1"/>
  <c r="EM489" i="48" a="1"/>
  <c r="EM489" i="48" s="1"/>
  <c r="EM490" i="48" a="1"/>
  <c r="EM490" i="48"/>
  <c r="EM491" i="48" a="1"/>
  <c r="EM491" i="48"/>
  <c r="EM492" i="48" a="1"/>
  <c r="EM492" i="48" s="1"/>
  <c r="EM493" i="48" a="1"/>
  <c r="EM493" i="48" s="1"/>
  <c r="EM494" i="48" a="1"/>
  <c r="EM494" i="48" s="1"/>
  <c r="EM495" i="48" a="1"/>
  <c r="EM495" i="48" s="1"/>
  <c r="EM496" i="48" a="1"/>
  <c r="EM496" i="48" s="1"/>
  <c r="EM497" i="48" a="1"/>
  <c r="EM497" i="48" s="1"/>
  <c r="EM498" i="48" a="1"/>
  <c r="EM498" i="48"/>
  <c r="EM499" i="48" a="1"/>
  <c r="EM499" i="48" s="1"/>
  <c r="EJ499" i="48" s="1" a="1"/>
  <c r="EJ499" i="48" s="1"/>
  <c r="EM500" i="48" a="1"/>
  <c r="EM500" i="48"/>
  <c r="EM501" i="48" a="1"/>
  <c r="EM501" i="48" s="1"/>
  <c r="EM502" i="48" a="1"/>
  <c r="EM502" i="48" s="1"/>
  <c r="EM503" i="48" a="1"/>
  <c r="EM503" i="48" s="1"/>
  <c r="EM504" i="48" a="1"/>
  <c r="EM504" i="48" s="1"/>
  <c r="EM505" i="48" a="1"/>
  <c r="EM505" i="48" s="1"/>
  <c r="EM506" i="48" a="1"/>
  <c r="EM506" i="48" s="1"/>
  <c r="EM507" i="48" a="1"/>
  <c r="EM507" i="48" s="1"/>
  <c r="EJ507" i="48" s="1" a="1"/>
  <c r="EJ507" i="48" s="1"/>
  <c r="EM508" i="48" a="1"/>
  <c r="EM508" i="48" s="1"/>
  <c r="EJ508" i="48" s="1" a="1"/>
  <c r="EJ508" i="48" s="1"/>
  <c r="EM509" i="48" a="1"/>
  <c r="EM509" i="48" s="1"/>
  <c r="EM510" i="48" a="1"/>
  <c r="EM510" i="48" s="1"/>
  <c r="EM511" i="48" a="1"/>
  <c r="EM511" i="48" s="1"/>
  <c r="EM512" i="48" a="1"/>
  <c r="EM512" i="48" s="1"/>
  <c r="EM513" i="48" a="1"/>
  <c r="EM513" i="48" s="1"/>
  <c r="EM514" i="48" a="1"/>
  <c r="EM514" i="48"/>
  <c r="EM515" i="48" a="1"/>
  <c r="EM515" i="48" s="1"/>
  <c r="EM516" i="48" a="1"/>
  <c r="EM516" i="48"/>
  <c r="EM517" i="48" a="1"/>
  <c r="EM517" i="48" s="1"/>
  <c r="EM518" i="48" a="1"/>
  <c r="EM518" i="48" s="1"/>
  <c r="EM519" i="48" a="1"/>
  <c r="EM519" i="48" s="1"/>
  <c r="EM520" i="48" a="1"/>
  <c r="EM520" i="48" s="1"/>
  <c r="EM521" i="48" a="1"/>
  <c r="EM521" i="48" s="1"/>
  <c r="EM522" i="48" a="1"/>
  <c r="EM522" i="48" s="1"/>
  <c r="EM523" i="48" a="1"/>
  <c r="EM523" i="48" s="1"/>
  <c r="EM524" i="48" a="1"/>
  <c r="EM524" i="48" s="1"/>
  <c r="EM525" i="48" a="1"/>
  <c r="EM525" i="48" s="1"/>
  <c r="EM526" i="48" a="1"/>
  <c r="EM526" i="48" s="1"/>
  <c r="EM527" i="48" a="1"/>
  <c r="EM527" i="48" s="1"/>
  <c r="EM528" i="48" a="1"/>
  <c r="EM528" i="48" s="1"/>
  <c r="EM529" i="48" a="1"/>
  <c r="EM529" i="48" s="1"/>
  <c r="EM530" i="48" a="1"/>
  <c r="EM530" i="48" s="1"/>
  <c r="EJ530" i="48" s="1" a="1"/>
  <c r="EJ530" i="48" s="1"/>
  <c r="EM531" i="48" a="1"/>
  <c r="EM531" i="48" s="1"/>
  <c r="EJ531" i="48" s="1" a="1"/>
  <c r="EJ531" i="48" s="1"/>
  <c r="EM532" i="48" a="1"/>
  <c r="EM532" i="48" s="1"/>
  <c r="EJ532" i="48" s="1" a="1"/>
  <c r="EJ532" i="48" s="1"/>
  <c r="EM533" i="48" a="1"/>
  <c r="EM533" i="48" s="1"/>
  <c r="EM534" i="48" a="1"/>
  <c r="EM534" i="48" s="1"/>
  <c r="EM535" i="48" a="1"/>
  <c r="EM535" i="48" s="1"/>
  <c r="EM536" i="48" a="1"/>
  <c r="EM536" i="48" s="1"/>
  <c r="EM537" i="48" a="1"/>
  <c r="EM537" i="48" s="1"/>
  <c r="EM538" i="48" a="1"/>
  <c r="EM538" i="48" s="1"/>
  <c r="EM539" i="48" a="1"/>
  <c r="EM539" i="48" s="1"/>
  <c r="EM540" i="48" a="1"/>
  <c r="EM540" i="48" s="1"/>
  <c r="EJ540" i="48" s="1" a="1"/>
  <c r="EJ540" i="48" s="1"/>
  <c r="EM541" i="48" a="1"/>
  <c r="EM541" i="48" s="1"/>
  <c r="EM542" i="48" a="1"/>
  <c r="EM542" i="48" s="1"/>
  <c r="EM543" i="48" a="1"/>
  <c r="EM543" i="48" s="1"/>
  <c r="EM544" i="48" a="1"/>
  <c r="EM544" i="48" s="1"/>
  <c r="EM545" i="48" a="1"/>
  <c r="EM545" i="48" s="1"/>
  <c r="EM546" i="48" a="1"/>
  <c r="EM546" i="48" s="1"/>
  <c r="EM547" i="48" a="1"/>
  <c r="EM547" i="48" s="1"/>
  <c r="EM548" i="48" a="1"/>
  <c r="EM548" i="48" s="1"/>
  <c r="EM549" i="48" a="1"/>
  <c r="EM549" i="48" s="1"/>
  <c r="EM550" i="48" a="1"/>
  <c r="EM550" i="48" s="1"/>
  <c r="EM551" i="48" a="1"/>
  <c r="EM551" i="48" s="1"/>
  <c r="EM552" i="48" a="1"/>
  <c r="EM552" i="48" s="1"/>
  <c r="EM553" i="48" a="1"/>
  <c r="EM553" i="48" s="1"/>
  <c r="EM554" i="48" a="1"/>
  <c r="EM554" i="48" s="1"/>
  <c r="EJ554" i="48" s="1" a="1"/>
  <c r="EJ554" i="48" s="1"/>
  <c r="EM555" i="48" a="1"/>
  <c r="EM555" i="48"/>
  <c r="EM556" i="48" a="1"/>
  <c r="EM556" i="48" s="1"/>
  <c r="EM557" i="48" a="1"/>
  <c r="EM557" i="48" s="1"/>
  <c r="EM558" i="48" a="1"/>
  <c r="EM558" i="48" s="1"/>
  <c r="EM559" i="48" a="1"/>
  <c r="EM559" i="48" s="1"/>
  <c r="EM560" i="48" a="1"/>
  <c r="EM560" i="48" s="1"/>
  <c r="EM561" i="48" a="1"/>
  <c r="EM561" i="48" s="1"/>
  <c r="EM562" i="48" a="1"/>
  <c r="EM562" i="48" s="1"/>
  <c r="EM563" i="48" a="1"/>
  <c r="EM563" i="48" s="1"/>
  <c r="EM564" i="48" a="1"/>
  <c r="EM564" i="48" s="1"/>
  <c r="EM565" i="48" a="1"/>
  <c r="EM565" i="48" s="1"/>
  <c r="EM566" i="48" a="1"/>
  <c r="EM566" i="48" s="1"/>
  <c r="EM567" i="48" a="1"/>
  <c r="EM567" i="48" s="1"/>
  <c r="EM568" i="48" a="1"/>
  <c r="EM568" i="48" s="1"/>
  <c r="EM569" i="48" a="1"/>
  <c r="EM569" i="48" s="1"/>
  <c r="EM570" i="48" a="1"/>
  <c r="EM570" i="48" s="1"/>
  <c r="EM571" i="48" a="1"/>
  <c r="EM571" i="48" s="1"/>
  <c r="EM572" i="48" a="1"/>
  <c r="EM572" i="48" s="1"/>
  <c r="EM573" i="48" a="1"/>
  <c r="EM573" i="48" s="1"/>
  <c r="EM574" i="48" a="1"/>
  <c r="EM574" i="48" s="1"/>
  <c r="EM575" i="48" a="1"/>
  <c r="EM575" i="48" s="1"/>
  <c r="EM576" i="48" a="1"/>
  <c r="EM576" i="48" s="1"/>
  <c r="EM577" i="48" a="1"/>
  <c r="EM577" i="48" s="1"/>
  <c r="EM578" i="48" a="1"/>
  <c r="EM578" i="48" s="1"/>
  <c r="EM579" i="48" a="1"/>
  <c r="EM579" i="48" s="1"/>
  <c r="EM580" i="48" a="1"/>
  <c r="EM580" i="48" s="1"/>
  <c r="EM581" i="48" a="1"/>
  <c r="EM581" i="48" s="1"/>
  <c r="EM582" i="48" a="1"/>
  <c r="EM582" i="48" s="1"/>
  <c r="EM583" i="48" a="1"/>
  <c r="EM583" i="48" s="1"/>
  <c r="EM584" i="48" a="1"/>
  <c r="EM584" i="48" s="1"/>
  <c r="EM585" i="48" a="1"/>
  <c r="EM585" i="48" s="1"/>
  <c r="EM586" i="48" a="1"/>
  <c r="EM586" i="48"/>
  <c r="EM587" i="48" a="1"/>
  <c r="EM587" i="48" s="1"/>
  <c r="EJ587" i="48" s="1" a="1"/>
  <c r="EJ587" i="48" s="1"/>
  <c r="EM588" i="48" a="1"/>
  <c r="EM588" i="48" s="1"/>
  <c r="EM589" i="48" a="1"/>
  <c r="EM589" i="48" s="1"/>
  <c r="EM590" i="48" a="1"/>
  <c r="EM590" i="48" s="1"/>
  <c r="EM591" i="48" a="1"/>
  <c r="EM591" i="48" s="1"/>
  <c r="EM592" i="48" a="1"/>
  <c r="EM592" i="48" s="1"/>
  <c r="EM593" i="48" a="1"/>
  <c r="EM593" i="48" s="1"/>
  <c r="EM594" i="48" a="1"/>
  <c r="EM594" i="48" s="1"/>
  <c r="EM595" i="48" a="1"/>
  <c r="EM595" i="48" s="1"/>
  <c r="EM596" i="48" a="1"/>
  <c r="EM596" i="48" s="1"/>
  <c r="EJ596" i="48" s="1" a="1"/>
  <c r="EJ596" i="48" s="1"/>
  <c r="EM597" i="48" a="1"/>
  <c r="EM597" i="48" s="1"/>
  <c r="EM598" i="48" a="1"/>
  <c r="EM598" i="48" s="1"/>
  <c r="EM599" i="48" a="1"/>
  <c r="EM599" i="48" s="1"/>
  <c r="EM600" i="48" a="1"/>
  <c r="EM600" i="48" s="1"/>
  <c r="EM601" i="48" a="1"/>
  <c r="EM601" i="48" s="1"/>
  <c r="EM602" i="48" a="1"/>
  <c r="EM602" i="48" s="1"/>
  <c r="EM603" i="48" a="1"/>
  <c r="EM603" i="48" s="1"/>
  <c r="EM604" i="48" a="1"/>
  <c r="EM604" i="48" s="1"/>
  <c r="EM605" i="48" a="1"/>
  <c r="EM605" i="48" s="1"/>
  <c r="EM606" i="48" a="1"/>
  <c r="EM606" i="48" s="1"/>
  <c r="EM607" i="48" a="1"/>
  <c r="EM607" i="48" s="1"/>
  <c r="EM608" i="48" a="1"/>
  <c r="EM608" i="48" s="1"/>
  <c r="EM609" i="48" a="1"/>
  <c r="EM609" i="48" s="1"/>
  <c r="EM610" i="48" a="1"/>
  <c r="EM610" i="48"/>
  <c r="EM611" i="48" a="1"/>
  <c r="EM611" i="48" s="1"/>
  <c r="EM612" i="48" a="1"/>
  <c r="EM612" i="48" s="1"/>
  <c r="EM613" i="48" a="1"/>
  <c r="EM613" i="48" s="1"/>
  <c r="EM614" i="48" a="1"/>
  <c r="EM614" i="48" s="1"/>
  <c r="EM615" i="48" a="1"/>
  <c r="EM615" i="48" s="1"/>
  <c r="EM616" i="48" a="1"/>
  <c r="EM616" i="48" s="1"/>
  <c r="EM617" i="48" a="1"/>
  <c r="EM617" i="48" s="1"/>
  <c r="EM618" i="48" a="1"/>
  <c r="EM618" i="48" s="1"/>
  <c r="EM619" i="48" a="1"/>
  <c r="EM619" i="48"/>
  <c r="EM620" i="48" a="1"/>
  <c r="EM620" i="48" s="1"/>
  <c r="EM621" i="48" a="1"/>
  <c r="EM621" i="48" s="1"/>
  <c r="EM622" i="48" a="1"/>
  <c r="EM622" i="48" s="1"/>
  <c r="EM623" i="48" a="1"/>
  <c r="EM623" i="48" s="1"/>
  <c r="EM624" i="48" a="1"/>
  <c r="EM624" i="48" s="1"/>
  <c r="EM625" i="48" a="1"/>
  <c r="EM625" i="48" s="1"/>
  <c r="EM626" i="48" a="1"/>
  <c r="EM626" i="48" s="1"/>
  <c r="EM627" i="48" a="1"/>
  <c r="EM627" i="48" s="1"/>
  <c r="EM628" i="48" a="1"/>
  <c r="EM628" i="48" s="1"/>
  <c r="EM629" i="48" a="1"/>
  <c r="EM629" i="48" s="1"/>
  <c r="EM630" i="48" a="1"/>
  <c r="EM630" i="48" s="1"/>
  <c r="EM631" i="48" a="1"/>
  <c r="EM631" i="48" s="1"/>
  <c r="EM632" i="48" a="1"/>
  <c r="EM632" i="48" s="1"/>
  <c r="EM633" i="48" a="1"/>
  <c r="EM633" i="48" s="1"/>
  <c r="EM634" i="48" a="1"/>
  <c r="EM634" i="48" s="1"/>
  <c r="EM635" i="48" a="1"/>
  <c r="EM635" i="48" s="1"/>
  <c r="EM636" i="48" a="1"/>
  <c r="EM636" i="48" s="1"/>
  <c r="EM637" i="48" a="1"/>
  <c r="EM637" i="48" s="1"/>
  <c r="EM638" i="48" a="1"/>
  <c r="EM638" i="48" s="1"/>
  <c r="EM639" i="48" a="1"/>
  <c r="EM639" i="48" s="1"/>
  <c r="EM640" i="48" a="1"/>
  <c r="EM640" i="48" s="1"/>
  <c r="EM641" i="48" a="1"/>
  <c r="EM641" i="48" s="1"/>
  <c r="EM642" i="48" a="1"/>
  <c r="EM642" i="48" s="1"/>
  <c r="EM643" i="48" a="1"/>
  <c r="EM643" i="48" s="1"/>
  <c r="EM644" i="48" a="1"/>
  <c r="EM644" i="48" s="1"/>
  <c r="EM645" i="48" a="1"/>
  <c r="EM645" i="48" s="1"/>
  <c r="EM646" i="48" a="1"/>
  <c r="EM646" i="48" s="1"/>
  <c r="EM647" i="48" a="1"/>
  <c r="EM647" i="48" s="1"/>
  <c r="EM648" i="48" a="1"/>
  <c r="EM648" i="48" s="1"/>
  <c r="EM649" i="48" a="1"/>
  <c r="EM649" i="48" s="1"/>
  <c r="EM650" i="48" a="1"/>
  <c r="EM650" i="48"/>
  <c r="EM651" i="48" a="1"/>
  <c r="EM651" i="48" s="1"/>
  <c r="EJ651" i="48" s="1" a="1"/>
  <c r="EJ651" i="48" s="1"/>
  <c r="EM652" i="48" a="1"/>
  <c r="EM652" i="48" s="1"/>
  <c r="EM653" i="48" a="1"/>
  <c r="EM653" i="48" s="1"/>
  <c r="EM654" i="48" a="1"/>
  <c r="EM654" i="48" s="1"/>
  <c r="EM655" i="48" a="1"/>
  <c r="EM655" i="48" s="1"/>
  <c r="EM656" i="48" a="1"/>
  <c r="EM656" i="48" s="1"/>
  <c r="EM657" i="48" a="1"/>
  <c r="EM657" i="48" s="1"/>
  <c r="EM658" i="48" a="1"/>
  <c r="EM658" i="48" s="1"/>
  <c r="EJ658" i="48" s="1" a="1"/>
  <c r="EJ658" i="48" s="1"/>
  <c r="EM659" i="48" a="1"/>
  <c r="EM659" i="48"/>
  <c r="EM660" i="48" a="1"/>
  <c r="EM660" i="48"/>
  <c r="EM661" i="48" a="1"/>
  <c r="EM661" i="48" s="1"/>
  <c r="EM662" i="48" a="1"/>
  <c r="EM662" i="48" s="1"/>
  <c r="EM663" i="48" a="1"/>
  <c r="EM663" i="48" s="1"/>
  <c r="EM664" i="48" a="1"/>
  <c r="EM664" i="48" s="1"/>
  <c r="EM665" i="48" a="1"/>
  <c r="EM665" i="48" s="1"/>
  <c r="EM666" i="48" a="1"/>
  <c r="EM666" i="48" s="1"/>
  <c r="EM667" i="48" a="1"/>
  <c r="EM667" i="48"/>
  <c r="EM668" i="48" a="1"/>
  <c r="EM668" i="48"/>
  <c r="EM669" i="48" a="1"/>
  <c r="EM669" i="48" s="1"/>
  <c r="EM670" i="48" a="1"/>
  <c r="EM670" i="48" s="1"/>
  <c r="EM671" i="48" a="1"/>
  <c r="EM671" i="48" s="1"/>
  <c r="EM672" i="48" a="1"/>
  <c r="EM672" i="48" s="1"/>
  <c r="EM673" i="48" a="1"/>
  <c r="EM673" i="48" s="1"/>
  <c r="EM674" i="48" a="1"/>
  <c r="EM674" i="48" s="1"/>
  <c r="EJ674" i="48" s="1" a="1"/>
  <c r="EJ674" i="48" s="1"/>
  <c r="EM675" i="48" a="1"/>
  <c r="EM675" i="48" s="1"/>
  <c r="EM676" i="48" a="1"/>
  <c r="EM676" i="48" s="1"/>
  <c r="EJ676" i="48" s="1" a="1"/>
  <c r="EJ676" i="48" s="1"/>
  <c r="EM677" i="48" a="1"/>
  <c r="EM677" i="48" s="1"/>
  <c r="EM678" i="48" a="1"/>
  <c r="EM678" i="48" s="1"/>
  <c r="EM679" i="48" a="1"/>
  <c r="EM679" i="48" s="1"/>
  <c r="EM680" i="48" a="1"/>
  <c r="EM680" i="48" s="1"/>
  <c r="EM681" i="48" a="1"/>
  <c r="EM681" i="48" s="1"/>
  <c r="EM682" i="48" a="1"/>
  <c r="EM682" i="48" s="1"/>
  <c r="EJ682" i="48" s="1" a="1"/>
  <c r="EJ682" i="48" s="1"/>
  <c r="EM683" i="48" a="1"/>
  <c r="EM683" i="48"/>
  <c r="EM684" i="48" a="1"/>
  <c r="EM684" i="48" s="1"/>
  <c r="EM685" i="48" a="1"/>
  <c r="EM685" i="48" s="1"/>
  <c r="EM686" i="48" a="1"/>
  <c r="EM686" i="48" s="1"/>
  <c r="EM687" i="48" a="1"/>
  <c r="EM687" i="48" s="1"/>
  <c r="EM688" i="48" a="1"/>
  <c r="EM688" i="48" s="1"/>
  <c r="EM689" i="48" a="1"/>
  <c r="EM689" i="48" s="1"/>
  <c r="EM690" i="48" a="1"/>
  <c r="EM690" i="48"/>
  <c r="EM691" i="48" a="1"/>
  <c r="EM691" i="48" s="1"/>
  <c r="EJ691" i="48" s="1" a="1"/>
  <c r="EJ691" i="48" s="1"/>
  <c r="EM692" i="48" a="1"/>
  <c r="EM692" i="48" s="1"/>
  <c r="EJ692" i="48" s="1" a="1"/>
  <c r="EJ692" i="48" s="1"/>
  <c r="EM693" i="48" a="1"/>
  <c r="EM693" i="48" s="1"/>
  <c r="EM694" i="48" a="1"/>
  <c r="EM694" i="48" s="1"/>
  <c r="EM695" i="48" a="1"/>
  <c r="EM695" i="48" s="1"/>
  <c r="EM696" i="48" a="1"/>
  <c r="EM696" i="48" s="1"/>
  <c r="EM697" i="48" a="1"/>
  <c r="EM697" i="48" s="1"/>
  <c r="EM698" i="48" a="1"/>
  <c r="EM698" i="48" s="1"/>
  <c r="EM699" i="48" a="1"/>
  <c r="EM699" i="48" s="1"/>
  <c r="EJ699" i="48" s="1" a="1"/>
  <c r="EJ699" i="48" s="1"/>
  <c r="EM700" i="48" a="1"/>
  <c r="EM700" i="48" s="1"/>
  <c r="EJ700" i="48" s="1" a="1"/>
  <c r="EJ700" i="48" s="1"/>
  <c r="EM701" i="48" a="1"/>
  <c r="EM701" i="48" s="1"/>
  <c r="EM702" i="48" a="1"/>
  <c r="EM702" i="48" s="1"/>
  <c r="EM703" i="48" a="1"/>
  <c r="EM703" i="48" s="1"/>
  <c r="EM704" i="48" a="1"/>
  <c r="EM704" i="48" s="1"/>
  <c r="EM705" i="48" a="1"/>
  <c r="EM705" i="48" s="1"/>
  <c r="EM706" i="48" a="1"/>
  <c r="EM706" i="48"/>
  <c r="EM707" i="48" a="1"/>
  <c r="EM707" i="48" s="1"/>
  <c r="EJ707" i="48" s="1" a="1"/>
  <c r="EJ707" i="48" s="1"/>
  <c r="EM708" i="48" a="1"/>
  <c r="EM708" i="48"/>
  <c r="EM709" i="48" a="1"/>
  <c r="EM709" i="48" s="1"/>
  <c r="EM710" i="48" a="1"/>
  <c r="EM710" i="48" s="1"/>
  <c r="EM711" i="48" a="1"/>
  <c r="EM711" i="48" s="1"/>
  <c r="EM712" i="48" a="1"/>
  <c r="EM712" i="48" s="1"/>
  <c r="EM713" i="48" a="1"/>
  <c r="EM713" i="48" s="1"/>
  <c r="EM714" i="48" a="1"/>
  <c r="EM714" i="48"/>
  <c r="EM715" i="48" a="1"/>
  <c r="EM715" i="48" s="1"/>
  <c r="EJ715" i="48" s="1" a="1"/>
  <c r="EJ715" i="48" s="1"/>
  <c r="EM716" i="48" a="1"/>
  <c r="EM716" i="48" s="1"/>
  <c r="EJ716" i="48" s="1" a="1"/>
  <c r="EJ716" i="48" s="1"/>
  <c r="EM717" i="48" a="1"/>
  <c r="EM717" i="48" s="1"/>
  <c r="EM718" i="48" a="1"/>
  <c r="EM718" i="48" s="1"/>
  <c r="EM719" i="48" a="1"/>
  <c r="EM719" i="48" s="1"/>
  <c r="EM720" i="48" a="1"/>
  <c r="EM720" i="48" s="1"/>
  <c r="EM721" i="48" a="1"/>
  <c r="EM721" i="48" s="1"/>
  <c r="EM722" i="48" a="1"/>
  <c r="EM722" i="48"/>
  <c r="EM723" i="48" a="1"/>
  <c r="EM723" i="48"/>
  <c r="EM724" i="48" a="1"/>
  <c r="EM724" i="48" s="1"/>
  <c r="EJ724" i="48" s="1" a="1"/>
  <c r="EJ724" i="48" s="1"/>
  <c r="EM725" i="48" a="1"/>
  <c r="EM725" i="48" s="1"/>
  <c r="EM726" i="48" a="1"/>
  <c r="EM726" i="48" s="1"/>
  <c r="EM727" i="48" a="1"/>
  <c r="EM727" i="48" s="1"/>
  <c r="EM728" i="48" a="1"/>
  <c r="EM728" i="48" s="1"/>
  <c r="EM729" i="48" a="1"/>
  <c r="EM729" i="48" s="1"/>
  <c r="EM730" i="48" a="1"/>
  <c r="EM730" i="48" s="1"/>
  <c r="EJ730" i="48" s="1" a="1"/>
  <c r="EJ730" i="48" s="1"/>
  <c r="EM731" i="48" a="1"/>
  <c r="EM731" i="48"/>
  <c r="EM732" i="48" a="1"/>
  <c r="EM732" i="48" s="1"/>
  <c r="EJ732" i="48" s="1" a="1"/>
  <c r="EJ732" i="48" s="1"/>
  <c r="EM733" i="48" a="1"/>
  <c r="EM733" i="48" s="1"/>
  <c r="EM734" i="48" a="1"/>
  <c r="EM734" i="48" s="1"/>
  <c r="EM735" i="48" a="1"/>
  <c r="EM735" i="48" s="1"/>
  <c r="EM736" i="48" a="1"/>
  <c r="EM736" i="48" s="1"/>
  <c r="EM737" i="48" a="1"/>
  <c r="EM737" i="48" s="1"/>
  <c r="EM738" i="48" a="1"/>
  <c r="EM738" i="48"/>
  <c r="EM739" i="48" a="1"/>
  <c r="EM739" i="48"/>
  <c r="EM740" i="48" a="1"/>
  <c r="EM740" i="48"/>
  <c r="EM741" i="48" a="1"/>
  <c r="EM741" i="48" s="1"/>
  <c r="EM742" i="48" a="1"/>
  <c r="EM742" i="48" s="1"/>
  <c r="EM743" i="48" a="1"/>
  <c r="EM743" i="48" s="1"/>
  <c r="EM744" i="48" a="1"/>
  <c r="EM744" i="48" s="1"/>
  <c r="EM745" i="48" a="1"/>
  <c r="EM745" i="48" s="1"/>
  <c r="EM746" i="48" a="1"/>
  <c r="EM746" i="48" s="1"/>
  <c r="EJ746" i="48" s="1" a="1"/>
  <c r="EJ746" i="48" s="1"/>
  <c r="EM747" i="48" a="1"/>
  <c r="EM747" i="48" s="1"/>
  <c r="EJ747" i="48" s="1" a="1"/>
  <c r="EJ747" i="48" s="1"/>
  <c r="EM748" i="48" a="1"/>
  <c r="EM748" i="48"/>
  <c r="EM749" i="48" a="1"/>
  <c r="EM749" i="48" s="1"/>
  <c r="EM750" i="48" a="1"/>
  <c r="EM750" i="48" s="1"/>
  <c r="EM751" i="48" a="1"/>
  <c r="EM751" i="48" s="1"/>
  <c r="EM752" i="48" a="1"/>
  <c r="EM752" i="48" s="1"/>
  <c r="EM753" i="48" a="1"/>
  <c r="EM753" i="48" s="1"/>
  <c r="EM754" i="48" a="1"/>
  <c r="EM754" i="48" s="1"/>
  <c r="EJ754" i="48" s="1" a="1"/>
  <c r="EJ754" i="48" s="1"/>
  <c r="EM755" i="48" a="1"/>
  <c r="EM755" i="48"/>
  <c r="EM756" i="48" a="1"/>
  <c r="EM756" i="48"/>
  <c r="EM757" i="48" a="1"/>
  <c r="EM757" i="48" s="1"/>
  <c r="EM758" i="48" a="1"/>
  <c r="EM758" i="48" s="1"/>
  <c r="EM759" i="48" a="1"/>
  <c r="EM759" i="48" s="1"/>
  <c r="EM760" i="48" a="1"/>
  <c r="EM760" i="48" s="1"/>
  <c r="EM761" i="48" a="1"/>
  <c r="EM761" i="48" s="1"/>
  <c r="EM762" i="48" a="1"/>
  <c r="EM762" i="48" s="1"/>
  <c r="EJ762" i="48" s="1" a="1"/>
  <c r="EJ762" i="48" s="1"/>
  <c r="EM763" i="48" a="1"/>
  <c r="EM763" i="48" s="1"/>
  <c r="EJ763" i="48" s="1" a="1"/>
  <c r="EJ763" i="48" s="1"/>
  <c r="EM764" i="48" a="1"/>
  <c r="EM764" i="48" s="1"/>
  <c r="EJ764" i="48" s="1" a="1"/>
  <c r="EJ764" i="48" s="1"/>
  <c r="EM765" i="48" a="1"/>
  <c r="EM765" i="48" s="1"/>
  <c r="EM766" i="48" a="1"/>
  <c r="EM766" i="48" s="1"/>
  <c r="EM767" i="48" a="1"/>
  <c r="EM767" i="48" s="1"/>
  <c r="EM768" i="48" a="1"/>
  <c r="EM768" i="48" s="1"/>
  <c r="EM769" i="48" a="1"/>
  <c r="EM769" i="48" s="1"/>
  <c r="EM770" i="48" a="1"/>
  <c r="EM770" i="48" s="1"/>
  <c r="EM771" i="48" a="1"/>
  <c r="EM771" i="48" s="1"/>
  <c r="EJ771" i="48" s="1" a="1"/>
  <c r="EJ771" i="48" s="1"/>
  <c r="EM772" i="48" a="1"/>
  <c r="EM772" i="48" s="1"/>
  <c r="EM773" i="48" a="1"/>
  <c r="EM773" i="48" s="1"/>
  <c r="EM774" i="48" a="1"/>
  <c r="EM774" i="48" s="1"/>
  <c r="EM775" i="48" a="1"/>
  <c r="EM775" i="48" s="1"/>
  <c r="EM776" i="48" a="1"/>
  <c r="EM776" i="48" s="1"/>
  <c r="EM777" i="48" a="1"/>
  <c r="EM777" i="48" s="1"/>
  <c r="EM778" i="48" a="1"/>
  <c r="EM778" i="48" s="1"/>
  <c r="EM779" i="48" a="1"/>
  <c r="EM779" i="48" s="1"/>
  <c r="EJ779" i="48" s="1" a="1"/>
  <c r="EJ779" i="48" s="1"/>
  <c r="EM780" i="48" a="1"/>
  <c r="EM780" i="48"/>
  <c r="EM781" i="48" a="1"/>
  <c r="EM781" i="48" s="1"/>
  <c r="EM782" i="48" a="1"/>
  <c r="EM782" i="48" s="1"/>
  <c r="EM783" i="48" a="1"/>
  <c r="EM783" i="48" s="1"/>
  <c r="EM784" i="48" a="1"/>
  <c r="EM784" i="48" s="1"/>
  <c r="EM785" i="48" a="1"/>
  <c r="EM785" i="48" s="1"/>
  <c r="EM786" i="48" a="1"/>
  <c r="EM786" i="48" s="1"/>
  <c r="EM787" i="48" a="1"/>
  <c r="EM787" i="48" s="1"/>
  <c r="EM788" i="48" a="1"/>
  <c r="EM788" i="48" s="1"/>
  <c r="EM789" i="48" a="1"/>
  <c r="EM789" i="48" s="1"/>
  <c r="EM790" i="48" a="1"/>
  <c r="EM790" i="48" s="1"/>
  <c r="EM791" i="48" a="1"/>
  <c r="EM791" i="48" s="1"/>
  <c r="EM792" i="48" a="1"/>
  <c r="EM792" i="48" s="1"/>
  <c r="EM793" i="48" a="1"/>
  <c r="EM793" i="48" s="1"/>
  <c r="EM794" i="48" a="1"/>
  <c r="EM794" i="48"/>
  <c r="EM795" i="48" a="1"/>
  <c r="EM795" i="48" s="1"/>
  <c r="EJ795" i="48" s="1" a="1"/>
  <c r="EJ795" i="48" s="1"/>
  <c r="EM796" i="48" a="1"/>
  <c r="EM796" i="48" s="1"/>
  <c r="EM797" i="48" a="1"/>
  <c r="EM797" i="48" s="1"/>
  <c r="EM798" i="48" a="1"/>
  <c r="EM798" i="48" s="1"/>
  <c r="EM799" i="48" a="1"/>
  <c r="EM799" i="48" s="1"/>
  <c r="EM800" i="48" a="1"/>
  <c r="EM800" i="48" s="1"/>
  <c r="EM801" i="48" a="1"/>
  <c r="EM801" i="48" s="1"/>
  <c r="EM802" i="48" a="1"/>
  <c r="EM802" i="48" s="1"/>
  <c r="EM803" i="48" a="1"/>
  <c r="EM803" i="48" s="1"/>
  <c r="EM804" i="48" a="1"/>
  <c r="EM804" i="48" s="1"/>
  <c r="EJ804" i="48" s="1" a="1"/>
  <c r="EJ804" i="48" s="1"/>
  <c r="EM805" i="48" a="1"/>
  <c r="EM805" i="48" s="1"/>
  <c r="EM806" i="48" a="1"/>
  <c r="EM806" i="48" s="1"/>
  <c r="EM807" i="48" a="1"/>
  <c r="EM807" i="48" s="1"/>
  <c r="EM808" i="48" a="1"/>
  <c r="EM808" i="48" s="1"/>
  <c r="EM809" i="48" a="1"/>
  <c r="EM809" i="48" s="1"/>
  <c r="EM810" i="48" a="1"/>
  <c r="EM810" i="48"/>
  <c r="EM811" i="48" a="1"/>
  <c r="EM811" i="48" s="1"/>
  <c r="EM812" i="48" a="1"/>
  <c r="EM812" i="48" s="1"/>
  <c r="EM813" i="48" a="1"/>
  <c r="EM813" i="48" s="1"/>
  <c r="EM814" i="48" a="1"/>
  <c r="EM814" i="48" s="1"/>
  <c r="EM815" i="48" a="1"/>
  <c r="EM815" i="48" s="1"/>
  <c r="EM816" i="48" a="1"/>
  <c r="EM816" i="48" s="1"/>
  <c r="EM817" i="48" a="1"/>
  <c r="EM817" i="48" s="1"/>
  <c r="EM818" i="48" a="1"/>
  <c r="EM818" i="48" s="1"/>
  <c r="EM819" i="48" a="1"/>
  <c r="EM819" i="48" s="1"/>
  <c r="EM820" i="48" a="1"/>
  <c r="EM820" i="48" s="1"/>
  <c r="EM821" i="48" a="1"/>
  <c r="EM821" i="48" s="1"/>
  <c r="EM822" i="48" a="1"/>
  <c r="EM822" i="48" s="1"/>
  <c r="EM823" i="48" a="1"/>
  <c r="EM823" i="48" s="1"/>
  <c r="EM824" i="48" a="1"/>
  <c r="EM824" i="48" s="1"/>
  <c r="EM825" i="48" a="1"/>
  <c r="EM825" i="48" s="1"/>
  <c r="EM826" i="48" a="1"/>
  <c r="EM826" i="48" s="1"/>
  <c r="EM827" i="48" a="1"/>
  <c r="EM827" i="48" s="1"/>
  <c r="EM828" i="48" a="1"/>
  <c r="EM828" i="48" s="1"/>
  <c r="EM829" i="48" a="1"/>
  <c r="EM829" i="48" s="1"/>
  <c r="EM830" i="48" a="1"/>
  <c r="EM830" i="48" s="1"/>
  <c r="EM831" i="48" a="1"/>
  <c r="EM831" i="48" s="1"/>
  <c r="EM832" i="48" a="1"/>
  <c r="EM832" i="48" s="1"/>
  <c r="EM833" i="48" a="1"/>
  <c r="EM833" i="48" s="1"/>
  <c r="EM834" i="48" a="1"/>
  <c r="EM834" i="48" s="1"/>
  <c r="EM835" i="48" a="1"/>
  <c r="EM835" i="48"/>
  <c r="EM836" i="48" a="1"/>
  <c r="EM836" i="48" s="1"/>
  <c r="EJ836" i="48" s="1" a="1"/>
  <c r="EJ836" i="48" s="1"/>
  <c r="EM837" i="48" a="1"/>
  <c r="EM837" i="48" s="1"/>
  <c r="EM838" i="48" a="1"/>
  <c r="EM838" i="48" s="1"/>
  <c r="EM839" i="48" a="1"/>
  <c r="EM839" i="48" s="1"/>
  <c r="EM840" i="48" a="1"/>
  <c r="EM840" i="48" s="1"/>
  <c r="EJ840" i="48" s="1" a="1"/>
  <c r="EJ840" i="48" s="1"/>
  <c r="EM841" i="48" a="1"/>
  <c r="EM841" i="48" s="1"/>
  <c r="EM842" i="48" a="1"/>
  <c r="EM842" i="48" s="1"/>
  <c r="EM843" i="48" a="1"/>
  <c r="EM843" i="48" s="1"/>
  <c r="EM844" i="48" a="1"/>
  <c r="EM844" i="48" s="1"/>
  <c r="EM845" i="48" a="1"/>
  <c r="EM845" i="48" s="1"/>
  <c r="EM846" i="48" a="1"/>
  <c r="EM846" i="48" s="1"/>
  <c r="EM847" i="48" a="1"/>
  <c r="EM847" i="48" s="1"/>
  <c r="EM848" i="48" a="1"/>
  <c r="EM848" i="48" s="1"/>
  <c r="EJ848" i="48" s="1" a="1"/>
  <c r="EJ848" i="48" s="1"/>
  <c r="EM849" i="48" a="1"/>
  <c r="EM849" i="48" s="1"/>
  <c r="EM850" i="48" a="1"/>
  <c r="EM850" i="48" s="1"/>
  <c r="EM851" i="48" a="1"/>
  <c r="EM851" i="48" s="1"/>
  <c r="EJ851" i="48" s="1" a="1"/>
  <c r="EJ851" i="48" s="1"/>
  <c r="EM852" i="48" a="1"/>
  <c r="EM852" i="48" s="1"/>
  <c r="EM853" i="48" a="1"/>
  <c r="EM853" i="48" s="1"/>
  <c r="EM854" i="48" a="1"/>
  <c r="EM854" i="48" s="1"/>
  <c r="EM855" i="48" a="1"/>
  <c r="EM855" i="48" s="1"/>
  <c r="EJ855" i="48" s="1" a="1"/>
  <c r="EJ855" i="48" s="1"/>
  <c r="EM856" i="48" a="1"/>
  <c r="EM856" i="48" s="1"/>
  <c r="EJ856" i="48" s="1" a="1"/>
  <c r="EJ856" i="48" s="1"/>
  <c r="EM857" i="48" a="1"/>
  <c r="EM857" i="48" s="1"/>
  <c r="EM858" i="48" a="1"/>
  <c r="EM858" i="48" s="1"/>
  <c r="EM859" i="48" a="1"/>
  <c r="EM859" i="48" s="1"/>
  <c r="EM860" i="48" a="1"/>
  <c r="EM860" i="48"/>
  <c r="EM861" i="48" a="1"/>
  <c r="EM861" i="48" s="1"/>
  <c r="EM862" i="48" a="1"/>
  <c r="EM862" i="48" s="1"/>
  <c r="EJ862" i="48" s="1" a="1"/>
  <c r="EJ862" i="48" s="1"/>
  <c r="EM863" i="48" a="1"/>
  <c r="EM863" i="48" s="1"/>
  <c r="EM864" i="48" a="1"/>
  <c r="EM864" i="48" s="1"/>
  <c r="EM865" i="48" a="1"/>
  <c r="EM865" i="48" s="1"/>
  <c r="EJ865" i="48" s="1" a="1"/>
  <c r="EJ865" i="48" s="1"/>
  <c r="EM866" i="48" a="1"/>
  <c r="EM866" i="48"/>
  <c r="EM867" i="48" a="1"/>
  <c r="EM867" i="48" s="1"/>
  <c r="EJ867" i="48" s="1" a="1"/>
  <c r="EJ867" i="48" s="1"/>
  <c r="EM868" i="48" a="1"/>
  <c r="EM868" i="48" s="1"/>
  <c r="EJ868" i="48" s="1" a="1"/>
  <c r="EJ868" i="48" s="1"/>
  <c r="EM869" i="48" a="1"/>
  <c r="EM869" i="48" s="1"/>
  <c r="EM870" i="48" a="1"/>
  <c r="EM870" i="48" s="1"/>
  <c r="EJ870" i="48" s="1" a="1"/>
  <c r="EJ870" i="48" s="1"/>
  <c r="EM871" i="48" a="1"/>
  <c r="EM871" i="48" s="1"/>
  <c r="EJ871" i="48" s="1" a="1"/>
  <c r="EJ871" i="48" s="1"/>
  <c r="EM872" i="48" a="1"/>
  <c r="EM872" i="48" s="1"/>
  <c r="EJ872" i="48" s="1" a="1"/>
  <c r="EJ872" i="48" s="1"/>
  <c r="EM873" i="48" a="1"/>
  <c r="EM873" i="48" s="1"/>
  <c r="EM874" i="48" a="1"/>
  <c r="EM874" i="48" s="1"/>
  <c r="EJ874" i="48" s="1" a="1"/>
  <c r="EJ874" i="48" s="1"/>
  <c r="EM875" i="48" a="1"/>
  <c r="EM875" i="48" s="1"/>
  <c r="EJ875" i="48" s="1" a="1"/>
  <c r="EJ875" i="48" s="1"/>
  <c r="EM876" i="48" a="1"/>
  <c r="EM876" i="48" s="1"/>
  <c r="EJ876" i="48" s="1" a="1"/>
  <c r="EJ876" i="48" s="1"/>
  <c r="EM877" i="48" a="1"/>
  <c r="EM877" i="48" s="1"/>
  <c r="EM878" i="48" a="1"/>
  <c r="EM878" i="48" s="1"/>
  <c r="EJ878" i="48" s="1" a="1"/>
  <c r="EJ878" i="48" s="1"/>
  <c r="EM879" i="48" a="1"/>
  <c r="EM879" i="48" s="1"/>
  <c r="EJ879" i="48" s="1" a="1"/>
  <c r="EJ879" i="48" s="1"/>
  <c r="EM880" i="48" a="1"/>
  <c r="EM880" i="48" s="1"/>
  <c r="EJ880" i="48" s="1" a="1"/>
  <c r="EJ880" i="48" s="1"/>
  <c r="EM881" i="48" a="1"/>
  <c r="EM881" i="48" s="1"/>
  <c r="EJ881" i="48" s="1" a="1"/>
  <c r="EJ881" i="48" s="1"/>
  <c r="EM882" i="48" a="1"/>
  <c r="EM882" i="48"/>
  <c r="EM883" i="48" a="1"/>
  <c r="EM883" i="48" s="1"/>
  <c r="EJ883" i="48" s="1" a="1"/>
  <c r="EJ883" i="48" s="1"/>
  <c r="EM884" i="48" a="1"/>
  <c r="EM884" i="48"/>
  <c r="EM885" i="48" a="1"/>
  <c r="EM885" i="48" s="1"/>
  <c r="EJ885" i="48" s="1" a="1"/>
  <c r="EJ885" i="48" s="1"/>
  <c r="EM886" i="48" a="1"/>
  <c r="EM886" i="48" s="1"/>
  <c r="EM887" i="48" a="1"/>
  <c r="EM887" i="48" s="1"/>
  <c r="EJ887" i="48" s="1" a="1"/>
  <c r="EJ887" i="48" s="1"/>
  <c r="EM888" i="48" a="1"/>
  <c r="EM888" i="48" s="1"/>
  <c r="EJ888" i="48" s="1" a="1"/>
  <c r="EJ888" i="48" s="1"/>
  <c r="EM889" i="48" a="1"/>
  <c r="EM889" i="48" s="1"/>
  <c r="EJ889" i="48" s="1" a="1"/>
  <c r="EJ889" i="48" s="1"/>
  <c r="EM890" i="48" a="1"/>
  <c r="EM890" i="48" s="1"/>
  <c r="EJ890" i="48" s="1" a="1"/>
  <c r="EJ890" i="48" s="1"/>
  <c r="EM891" i="48" a="1"/>
  <c r="EM891" i="48"/>
  <c r="EM892" i="48" a="1"/>
  <c r="EM892" i="48" s="1"/>
  <c r="EJ892" i="48" s="1" a="1"/>
  <c r="EJ892" i="48" s="1"/>
  <c r="EM893" i="48" a="1"/>
  <c r="EM893" i="48" s="1"/>
  <c r="EM894" i="48" a="1"/>
  <c r="EM894" i="48" s="1"/>
  <c r="EJ894" i="48" s="1" a="1"/>
  <c r="EJ894" i="48" s="1"/>
  <c r="EM895" i="48" a="1"/>
  <c r="EM895" i="48" s="1"/>
  <c r="EJ895" i="48" s="1" a="1"/>
  <c r="EJ895" i="48" s="1"/>
  <c r="EM896" i="48" a="1"/>
  <c r="EM896" i="48" s="1"/>
  <c r="EJ896" i="48" s="1" a="1"/>
  <c r="EJ896" i="48" s="1"/>
  <c r="EM897" i="48" a="1"/>
  <c r="EM897" i="48" s="1"/>
  <c r="EM898" i="48" a="1"/>
  <c r="EM898" i="48"/>
  <c r="EM899" i="48" a="1"/>
  <c r="EM899" i="48" s="1"/>
  <c r="EJ899" i="48" s="1" a="1"/>
  <c r="EJ899" i="48" s="1"/>
  <c r="EM900" i="48" a="1"/>
  <c r="EM900" i="48" s="1"/>
  <c r="EJ900" i="48" s="1" a="1"/>
  <c r="EJ900" i="48" s="1"/>
  <c r="EM901" i="48" a="1"/>
  <c r="EM901" i="48" s="1"/>
  <c r="EM902" i="48" a="1"/>
  <c r="EM902" i="48" s="1"/>
  <c r="EJ902" i="48" s="1" a="1"/>
  <c r="EJ902" i="48" s="1"/>
  <c r="EM903" i="48" a="1"/>
  <c r="EM903" i="48" s="1"/>
  <c r="EJ903" i="48" s="1" a="1"/>
  <c r="EJ903" i="48" s="1"/>
  <c r="EM904" i="48" a="1"/>
  <c r="EM904" i="48" s="1"/>
  <c r="EM905" i="48" a="1"/>
  <c r="EM905" i="48" s="1"/>
  <c r="EM906" i="48" a="1"/>
  <c r="EM906" i="48"/>
  <c r="EJ906" i="48" s="1" a="1"/>
  <c r="EJ906" i="48" s="1"/>
  <c r="EM907" i="48" a="1"/>
  <c r="EM907" i="48" s="1"/>
  <c r="EJ907" i="48" s="1" a="1"/>
  <c r="EJ907" i="48" s="1"/>
  <c r="EM908" i="48" a="1"/>
  <c r="EM908" i="48" s="1"/>
  <c r="EJ908" i="48" s="1" a="1"/>
  <c r="EJ908" i="48" s="1"/>
  <c r="EM909" i="48" a="1"/>
  <c r="EM909" i="48" s="1"/>
  <c r="EM910" i="48" a="1"/>
  <c r="EM910" i="48"/>
  <c r="EM911" i="48" a="1"/>
  <c r="EM911" i="48" s="1"/>
  <c r="EJ911" i="48" s="1" a="1"/>
  <c r="EJ911" i="48" s="1"/>
  <c r="EM912" i="48" a="1"/>
  <c r="EM912" i="48" s="1"/>
  <c r="EJ912" i="48" s="1" a="1"/>
  <c r="EJ912" i="48" s="1"/>
  <c r="EM913" i="48" a="1"/>
  <c r="EM913" i="48" s="1"/>
  <c r="EM914" i="48" a="1"/>
  <c r="EM914" i="48" s="1"/>
  <c r="EJ914" i="48" s="1" a="1"/>
  <c r="EJ914" i="48" s="1"/>
  <c r="EM915" i="48" a="1"/>
  <c r="EM915" i="48"/>
  <c r="EM916" i="48" a="1"/>
  <c r="EM916" i="48" s="1"/>
  <c r="EJ916" i="48" s="1" a="1"/>
  <c r="EJ916" i="48" s="1"/>
  <c r="EM917" i="48" a="1"/>
  <c r="EM917" i="48" s="1"/>
  <c r="EM918" i="48" a="1"/>
  <c r="EM918" i="48" s="1"/>
  <c r="EJ918" i="48" s="1" a="1"/>
  <c r="EJ918" i="48" s="1"/>
  <c r="EM919" i="48" a="1"/>
  <c r="EM919" i="48" s="1"/>
  <c r="EJ919" i="48" s="1" a="1"/>
  <c r="EJ919" i="48" s="1"/>
  <c r="EM920" i="48" a="1"/>
  <c r="EM920" i="48" s="1"/>
  <c r="EJ920" i="48" s="1" a="1"/>
  <c r="EJ920" i="48" s="1"/>
  <c r="EM921" i="48" a="1"/>
  <c r="EM921" i="48" s="1"/>
  <c r="EM922" i="48" a="1"/>
  <c r="EM922" i="48" s="1"/>
  <c r="EJ922" i="48" s="1" a="1"/>
  <c r="EJ922" i="48" s="1"/>
  <c r="EM923" i="48" a="1"/>
  <c r="EM923" i="48" s="1"/>
  <c r="EJ923" i="48" s="1" a="1"/>
  <c r="EJ923" i="48" s="1"/>
  <c r="EM924" i="48" a="1"/>
  <c r="EM924" i="48"/>
  <c r="EJ924" i="48" s="1" a="1"/>
  <c r="EJ924" i="48" s="1"/>
  <c r="EM925" i="48" a="1"/>
  <c r="EM925" i="48" s="1"/>
  <c r="EM926" i="48" a="1"/>
  <c r="EM926" i="48" s="1"/>
  <c r="EJ926" i="48" s="1" a="1"/>
  <c r="EJ926" i="48" s="1"/>
  <c r="EM927" i="48" a="1"/>
  <c r="EM927" i="48" s="1"/>
  <c r="EJ927" i="48" s="1" a="1"/>
  <c r="EJ927" i="48" s="1"/>
  <c r="EM928" i="48" a="1"/>
  <c r="EM928" i="48" s="1"/>
  <c r="EJ928" i="48" s="1" a="1"/>
  <c r="EJ928" i="48" s="1"/>
  <c r="EM929" i="48" a="1"/>
  <c r="EM929" i="48" s="1"/>
  <c r="EM930" i="48" a="1"/>
  <c r="EM930" i="48" s="1"/>
  <c r="EJ930" i="48" s="1" a="1"/>
  <c r="EJ930" i="48" s="1"/>
  <c r="EM931" i="48" a="1"/>
  <c r="EM931" i="48" s="1"/>
  <c r="EJ931" i="48" s="1" a="1"/>
  <c r="EJ931" i="48" s="1"/>
  <c r="EM932" i="48" a="1"/>
  <c r="EM932" i="48" s="1"/>
  <c r="EJ932" i="48" s="1" a="1"/>
  <c r="EJ932" i="48" s="1"/>
  <c r="EM933" i="48" a="1"/>
  <c r="EM933" i="48" s="1"/>
  <c r="EM934" i="48" a="1"/>
  <c r="EM934" i="48" s="1"/>
  <c r="EJ934" i="48" s="1" a="1"/>
  <c r="EJ934" i="48" s="1"/>
  <c r="EM935" i="48" a="1"/>
  <c r="EM935" i="48"/>
  <c r="EM936" i="48" a="1"/>
  <c r="EM936" i="48" s="1"/>
  <c r="EJ936" i="48" s="1" a="1"/>
  <c r="EJ936" i="48" s="1"/>
  <c r="EM937" i="48" a="1"/>
  <c r="EM937" i="48" s="1"/>
  <c r="EJ937" i="48" s="1" a="1"/>
  <c r="EJ937" i="48" s="1"/>
  <c r="EM938" i="48" a="1"/>
  <c r="EM938" i="48"/>
  <c r="EM939" i="48" a="1"/>
  <c r="EM939" i="48" s="1"/>
  <c r="EJ939" i="48" s="1" a="1"/>
  <c r="EJ939" i="48" s="1"/>
  <c r="EM940" i="48" a="1"/>
  <c r="EM940" i="48" s="1"/>
  <c r="EJ940" i="48" s="1" a="1"/>
  <c r="EJ940" i="48" s="1"/>
  <c r="EM941" i="48" a="1"/>
  <c r="EM941" i="48" s="1"/>
  <c r="EM942" i="48" a="1"/>
  <c r="EM942" i="48" s="1"/>
  <c r="EJ942" i="48" s="1" a="1"/>
  <c r="EJ942" i="48" s="1"/>
  <c r="EM943" i="48" a="1"/>
  <c r="EM943" i="48" s="1"/>
  <c r="EJ943" i="48" s="1" a="1"/>
  <c r="EJ943" i="48" s="1"/>
  <c r="EM944" i="48" a="1"/>
  <c r="EM944" i="48" s="1"/>
  <c r="EJ944" i="48" s="1" a="1"/>
  <c r="EJ944" i="48" s="1"/>
  <c r="EM945" i="48" a="1"/>
  <c r="EM945" i="48" s="1"/>
  <c r="EM946" i="48" a="1"/>
  <c r="EM946" i="48" s="1"/>
  <c r="EJ946" i="48" s="1" a="1"/>
  <c r="EJ946" i="48" s="1"/>
  <c r="EM947" i="48" a="1"/>
  <c r="EM947" i="48" s="1"/>
  <c r="EJ947" i="48" s="1" a="1"/>
  <c r="EJ947" i="48" s="1"/>
  <c r="EM948" i="48" a="1"/>
  <c r="EM948" i="48" s="1"/>
  <c r="EJ948" i="48" s="1" a="1"/>
  <c r="EJ948" i="48" s="1"/>
  <c r="EM949" i="48" a="1"/>
  <c r="EM949" i="48" s="1"/>
  <c r="EM950" i="48" a="1"/>
  <c r="EM950" i="48" s="1"/>
  <c r="EJ950" i="48" s="1" a="1"/>
  <c r="EJ950" i="48" s="1"/>
  <c r="EM951" i="48" a="1"/>
  <c r="EM951" i="48" s="1"/>
  <c r="EJ951" i="48" s="1" a="1"/>
  <c r="EJ951" i="48" s="1"/>
  <c r="EM952" i="48" a="1"/>
  <c r="EM952" i="48"/>
  <c r="EM953" i="48" a="1"/>
  <c r="EM953" i="48" s="1"/>
  <c r="EJ953" i="48" s="1" a="1"/>
  <c r="EJ953" i="48" s="1"/>
  <c r="EM954" i="48" a="1"/>
  <c r="EM954" i="48" s="1"/>
  <c r="EJ954" i="48" s="1" a="1"/>
  <c r="EJ954" i="48" s="1"/>
  <c r="EM955" i="48" a="1"/>
  <c r="EM955" i="48" s="1"/>
  <c r="EJ955" i="48" s="1" a="1"/>
  <c r="EJ955" i="48" s="1"/>
  <c r="EM956" i="48" a="1"/>
  <c r="EM956" i="48" s="1"/>
  <c r="EJ956" i="48" s="1" a="1"/>
  <c r="EJ956" i="48" s="1"/>
  <c r="EM957" i="48" a="1"/>
  <c r="EM957" i="48" s="1"/>
  <c r="EM958" i="48" a="1"/>
  <c r="EM958" i="48"/>
  <c r="EM959" i="48" a="1"/>
  <c r="EM959" i="48" s="1"/>
  <c r="EJ959" i="48" s="1" a="1"/>
  <c r="EJ959" i="48" s="1"/>
  <c r="EM960" i="48" a="1"/>
  <c r="EM960" i="48" s="1"/>
  <c r="EJ960" i="48" s="1" a="1"/>
  <c r="EJ960" i="48" s="1"/>
  <c r="EM961" i="48" a="1"/>
  <c r="EM961" i="48" s="1"/>
  <c r="EM962" i="48" a="1"/>
  <c r="EM962" i="48" s="1"/>
  <c r="EJ962" i="48" s="1" a="1"/>
  <c r="EJ962" i="48" s="1"/>
  <c r="EM963" i="48" a="1"/>
  <c r="EM963" i="48" s="1"/>
  <c r="EJ963" i="48" s="1" a="1"/>
  <c r="EJ963" i="48" s="1"/>
  <c r="EM964" i="48" a="1"/>
  <c r="EM964" i="48" s="1"/>
  <c r="EJ964" i="48" s="1" a="1"/>
  <c r="EJ964" i="48" s="1"/>
  <c r="EM965" i="48" a="1"/>
  <c r="EM965" i="48" s="1"/>
  <c r="EJ965" i="48" s="1" a="1"/>
  <c r="EJ965" i="48" s="1"/>
  <c r="EM966" i="48" a="1"/>
  <c r="EM966" i="48" s="1"/>
  <c r="EJ966" i="48" s="1" a="1"/>
  <c r="EJ966" i="48" s="1"/>
  <c r="EM967" i="48" a="1"/>
  <c r="EM967" i="48"/>
  <c r="EM968" i="48" a="1"/>
  <c r="EM968" i="48" s="1"/>
  <c r="EJ968" i="48" s="1" a="1"/>
  <c r="EJ968" i="48" s="1"/>
  <c r="EM969" i="48" a="1"/>
  <c r="EM969" i="48" s="1"/>
  <c r="EJ969" i="48" s="1" a="1"/>
  <c r="EJ969" i="48" s="1"/>
  <c r="EM970" i="48" a="1"/>
  <c r="EM970" i="48"/>
  <c r="EM971" i="48" a="1"/>
  <c r="EM971" i="48" s="1"/>
  <c r="EJ971" i="48" s="1" a="1"/>
  <c r="EJ971" i="48" s="1"/>
  <c r="EM972" i="48" a="1"/>
  <c r="EM972" i="48" s="1"/>
  <c r="EJ972" i="48" s="1" a="1"/>
  <c r="EJ972" i="48" s="1"/>
  <c r="EM973" i="48" a="1"/>
  <c r="EM973" i="48" s="1"/>
  <c r="EM974" i="48" a="1"/>
  <c r="EM974" i="48" s="1"/>
  <c r="EJ974" i="48" s="1" a="1"/>
  <c r="EJ974" i="48" s="1"/>
  <c r="EM975" i="48" a="1"/>
  <c r="EM975" i="48"/>
  <c r="EJ975" i="48" s="1" a="1"/>
  <c r="EJ975" i="48" s="1"/>
  <c r="EM976" i="48" a="1"/>
  <c r="EM976" i="48"/>
  <c r="EM977" i="48" a="1"/>
  <c r="EM977" i="48" s="1"/>
  <c r="EM978" i="48" a="1"/>
  <c r="EM978" i="48"/>
  <c r="EM979" i="48" a="1"/>
  <c r="EM979" i="48" s="1"/>
  <c r="EJ979" i="48" s="1" a="1"/>
  <c r="EJ979" i="48" s="1"/>
  <c r="EM980" i="48" a="1"/>
  <c r="EM980" i="48" s="1"/>
  <c r="EJ980" i="48" s="1" a="1"/>
  <c r="EJ980" i="48" s="1"/>
  <c r="EM981" i="48" a="1"/>
  <c r="EM981" i="48" s="1"/>
  <c r="EJ981" i="48" s="1" a="1"/>
  <c r="EJ981" i="48" s="1"/>
  <c r="EM982" i="48" a="1"/>
  <c r="EM982" i="48" s="1"/>
  <c r="EJ982" i="48" s="1" a="1"/>
  <c r="EJ982" i="48" s="1"/>
  <c r="EM983" i="48" a="1"/>
  <c r="EM983" i="48" s="1"/>
  <c r="EJ983" i="48" s="1" a="1"/>
  <c r="EJ983" i="48" s="1"/>
  <c r="EM984" i="48" a="1"/>
  <c r="EM984" i="48" s="1"/>
  <c r="EJ984" i="48" s="1" a="1"/>
  <c r="EJ984" i="48" s="1"/>
  <c r="EM985" i="48" a="1"/>
  <c r="EM985" i="48" s="1"/>
  <c r="EJ985" i="48" s="1" a="1"/>
  <c r="EJ985" i="48" s="1"/>
  <c r="EM986" i="48" a="1"/>
  <c r="EM986" i="48" s="1"/>
  <c r="EJ986" i="48" s="1" a="1"/>
  <c r="EJ986" i="48" s="1"/>
  <c r="EM987" i="48" a="1"/>
  <c r="EM987" i="48" s="1"/>
  <c r="EJ987" i="48" s="1" a="1"/>
  <c r="EJ987" i="48" s="1"/>
  <c r="EM988" i="48" a="1"/>
  <c r="EM988" i="48" s="1"/>
  <c r="EJ988" i="48" s="1" a="1"/>
  <c r="EJ988" i="48" s="1"/>
  <c r="EM989" i="48" a="1"/>
  <c r="EM989" i="48" s="1"/>
  <c r="EJ989" i="48" s="1" a="1"/>
  <c r="EJ989" i="48" s="1"/>
  <c r="EM990" i="48" a="1"/>
  <c r="EM990" i="48" s="1"/>
  <c r="EJ990" i="48" s="1" a="1"/>
  <c r="EJ990" i="48" s="1"/>
  <c r="EM991" i="48" a="1"/>
  <c r="EM991" i="48" s="1"/>
  <c r="EJ991" i="48" s="1" a="1"/>
  <c r="EJ991" i="48" s="1"/>
  <c r="EM992" i="48" a="1"/>
  <c r="EM992" i="48" s="1"/>
  <c r="EJ992" i="48" s="1" a="1"/>
  <c r="EJ992" i="48" s="1"/>
  <c r="EM993" i="48" a="1"/>
  <c r="EM993" i="48" s="1"/>
  <c r="EJ993" i="48" s="1" a="1"/>
  <c r="EJ993" i="48" s="1"/>
  <c r="EM994" i="48" a="1"/>
  <c r="EM994" i="48" s="1"/>
  <c r="EJ994" i="48" s="1" a="1"/>
  <c r="EJ994" i="48" s="1"/>
  <c r="EM995" i="48" a="1"/>
  <c r="EM995" i="48" s="1"/>
  <c r="EJ995" i="48" s="1" a="1"/>
  <c r="EJ995" i="48" s="1"/>
  <c r="EM996" i="48" a="1"/>
  <c r="EM996" i="48" s="1"/>
  <c r="EJ996" i="48" s="1" a="1"/>
  <c r="EJ996" i="48" s="1"/>
  <c r="EM997" i="48" a="1"/>
  <c r="EM997" i="48" s="1"/>
  <c r="EJ997" i="48" s="1" a="1"/>
  <c r="EJ997" i="48" s="1"/>
  <c r="EM998" i="48" a="1"/>
  <c r="EM998" i="48" s="1"/>
  <c r="EM999" i="48" a="1"/>
  <c r="EM999" i="48" s="1"/>
  <c r="EM1000" i="48" a="1"/>
  <c r="EM1000" i="48" s="1"/>
  <c r="EM1001" i="48" a="1"/>
  <c r="EM1001" i="48" s="1"/>
  <c r="EM1002" i="48" a="1"/>
  <c r="EM1002" i="48" s="1"/>
  <c r="EM1003" i="48" a="1"/>
  <c r="EM1003" i="48" s="1"/>
  <c r="EM1004" i="48" a="1"/>
  <c r="EM1004" i="48" s="1"/>
  <c r="EM1005" i="48" a="1"/>
  <c r="EM1005" i="48" s="1"/>
  <c r="EM1006" i="48" a="1"/>
  <c r="EM1006" i="48" s="1"/>
  <c r="EM1007" i="48" a="1"/>
  <c r="EM1007" i="48" s="1"/>
  <c r="EM1008" i="48" a="1"/>
  <c r="EM1008" i="48" s="1"/>
  <c r="EM1009" i="48" a="1"/>
  <c r="EM1009" i="48" s="1"/>
  <c r="EM1010" i="48" a="1"/>
  <c r="EM1010" i="48" s="1"/>
  <c r="EM1011" i="48" a="1"/>
  <c r="EM1011" i="48" s="1"/>
  <c r="EM1012" i="48" a="1"/>
  <c r="EM1012" i="48" s="1"/>
  <c r="EM1013" i="48" a="1"/>
  <c r="EM1013" i="48" s="1"/>
  <c r="EM1014" i="48" a="1"/>
  <c r="EM1014" i="48" s="1"/>
  <c r="EM1015" i="48" a="1"/>
  <c r="EM1015" i="48" s="1"/>
  <c r="EM1016" i="48" a="1"/>
  <c r="EM1016" i="48" s="1"/>
  <c r="EM1017" i="48" a="1"/>
  <c r="EM1017" i="48" s="1"/>
  <c r="EM1018" i="48" a="1"/>
  <c r="EM1018" i="48" s="1"/>
  <c r="EM1019" i="48" a="1"/>
  <c r="EM1019" i="48" s="1"/>
  <c r="EM1020" i="48" a="1"/>
  <c r="EM1020" i="48" s="1"/>
  <c r="EM1021" i="48" a="1"/>
  <c r="EM1021" i="48" s="1"/>
  <c r="EM1022" i="48" a="1"/>
  <c r="EM1022" i="48" s="1"/>
  <c r="EM1023" i="48" a="1"/>
  <c r="EM1023" i="48" s="1"/>
  <c r="EM1024" i="48" a="1"/>
  <c r="EM1024" i="48" s="1"/>
  <c r="EM1025" i="48" a="1"/>
  <c r="EM1025" i="48" s="1"/>
  <c r="EM1026" i="48" a="1"/>
  <c r="EM1026" i="48" s="1"/>
  <c r="EM1027" i="48" a="1"/>
  <c r="EM1027" i="48" s="1"/>
  <c r="EM1028" i="48" a="1"/>
  <c r="EM1028" i="48" s="1"/>
  <c r="EM1029" i="48" a="1"/>
  <c r="EM1029" i="48" s="1"/>
  <c r="EM1030" i="48" a="1"/>
  <c r="EM1030" i="48" s="1"/>
  <c r="EM1031" i="48" a="1"/>
  <c r="EM1031" i="48" s="1"/>
  <c r="EM1032" i="48" a="1"/>
  <c r="EM1032" i="48" s="1"/>
  <c r="EM1033" i="48" a="1"/>
  <c r="EM1033" i="48" s="1"/>
  <c r="EM1034" i="48" a="1"/>
  <c r="EM1034" i="48" s="1"/>
  <c r="EM1035" i="48" a="1"/>
  <c r="EM1035" i="48" s="1"/>
  <c r="EM1036" i="48" a="1"/>
  <c r="EM1036" i="48" s="1"/>
  <c r="EM1037" i="48" a="1"/>
  <c r="EM1037" i="48" s="1"/>
  <c r="EM1038" i="48" a="1"/>
  <c r="EM1038" i="48" s="1"/>
  <c r="EM1039" i="48" a="1"/>
  <c r="EM1039" i="48" s="1"/>
  <c r="EM1040" i="48" a="1"/>
  <c r="EM1040" i="48" s="1"/>
  <c r="EM1041" i="48" a="1"/>
  <c r="EM1041" i="48" s="1"/>
  <c r="EM1042" i="48" a="1"/>
  <c r="EM1042" i="48" s="1"/>
  <c r="EM1043" i="48" a="1"/>
  <c r="EM1043" i="48" s="1"/>
  <c r="EM1044" i="48" a="1"/>
  <c r="EM1044" i="48" s="1"/>
  <c r="EM1045" i="48" a="1"/>
  <c r="EM1045" i="48" s="1"/>
  <c r="EM1046" i="48" a="1"/>
  <c r="EM1046" i="48" s="1"/>
  <c r="EM1047" i="48" a="1"/>
  <c r="EM1047" i="48" s="1"/>
  <c r="EM1048" i="48" a="1"/>
  <c r="EM1048" i="48" s="1"/>
  <c r="EM1049" i="48" a="1"/>
  <c r="EM1049" i="48" s="1"/>
  <c r="EM1050" i="48" a="1"/>
  <c r="EM1050" i="48" s="1"/>
  <c r="EM1051" i="48" a="1"/>
  <c r="EM1051" i="48" s="1"/>
  <c r="EM1052" i="48" a="1"/>
  <c r="EM1052" i="48" s="1"/>
  <c r="EM1053" i="48" a="1"/>
  <c r="EM1053" i="48" s="1"/>
  <c r="EM1054" i="48" a="1"/>
  <c r="EM1054" i="48" s="1"/>
  <c r="EM1055" i="48" a="1"/>
  <c r="EM1055" i="48" s="1"/>
  <c r="EM1056" i="48" a="1"/>
  <c r="EM1056" i="48" s="1"/>
  <c r="EM1057" i="48" a="1"/>
  <c r="EM1057" i="48" s="1"/>
  <c r="EM1058" i="48" a="1"/>
  <c r="EM1058" i="48" s="1"/>
  <c r="EM1059" i="48" a="1"/>
  <c r="EM1059" i="48" s="1"/>
  <c r="EM1060" i="48" a="1"/>
  <c r="EM1060" i="48" s="1"/>
  <c r="EM1061" i="48" a="1"/>
  <c r="EM1061" i="48" s="1"/>
  <c r="EM1062" i="48" a="1"/>
  <c r="EM1062" i="48" s="1"/>
  <c r="EM1063" i="48" a="1"/>
  <c r="EM1063" i="48" s="1"/>
  <c r="EM1064" i="48" a="1"/>
  <c r="EM1064" i="48" s="1"/>
  <c r="EM1065" i="48" a="1"/>
  <c r="EM1065" i="48" s="1"/>
  <c r="EM1066" i="48" a="1"/>
  <c r="EM1066" i="48" s="1"/>
  <c r="EM1067" i="48" a="1"/>
  <c r="EM1067" i="48" s="1"/>
  <c r="EM1068" i="48" a="1"/>
  <c r="EM1068" i="48" s="1"/>
  <c r="EM1069" i="48" a="1"/>
  <c r="EM1069" i="48" s="1"/>
  <c r="EM1070" i="48" a="1"/>
  <c r="EM1070" i="48" s="1"/>
  <c r="EM1071" i="48" a="1"/>
  <c r="EM1071" i="48" s="1"/>
  <c r="EM1072" i="48" a="1"/>
  <c r="EM1072" i="48" s="1"/>
  <c r="EM1073" i="48" a="1"/>
  <c r="EM1073" i="48" s="1"/>
  <c r="EM1074" i="48" a="1"/>
  <c r="EM1074" i="48" s="1"/>
  <c r="EM2" i="48" a="1"/>
  <c r="EM2" i="48" s="1"/>
  <c r="EJ2" i="48" s="1" a="1"/>
  <c r="EJ2" i="48" s="1"/>
  <c r="EJ3" i="48" a="1"/>
  <c r="EJ3" i="48" s="1"/>
  <c r="EJ4" i="48" a="1"/>
  <c r="EJ4" i="48" s="1"/>
  <c r="EJ5" i="48" a="1"/>
  <c r="EJ5" i="48" s="1"/>
  <c r="EJ7" i="48" a="1"/>
  <c r="EJ7" i="48" s="1"/>
  <c r="EJ8" i="48" a="1"/>
  <c r="EJ8" i="48" s="1"/>
  <c r="EJ9" i="48" a="1"/>
  <c r="EJ9" i="48" s="1"/>
  <c r="EJ10" i="48" a="1"/>
  <c r="EJ10" i="48" s="1"/>
  <c r="EJ11" i="48" a="1"/>
  <c r="EJ11" i="48" s="1"/>
  <c r="EJ12" i="48" a="1"/>
  <c r="EJ12" i="48" s="1"/>
  <c r="EJ13" i="48" a="1"/>
  <c r="EJ13" i="48" s="1"/>
  <c r="EJ14" i="48" a="1"/>
  <c r="EJ14" i="48" s="1"/>
  <c r="EJ15" i="48" a="1"/>
  <c r="EJ15" i="48" s="1"/>
  <c r="EJ16" i="48" a="1"/>
  <c r="EJ16" i="48" s="1"/>
  <c r="EJ17" i="48" a="1"/>
  <c r="EJ17" i="48" s="1"/>
  <c r="EJ18" i="48" a="1"/>
  <c r="EJ18" i="48" s="1"/>
  <c r="EJ19" i="48" a="1"/>
  <c r="EJ19" i="48" s="1"/>
  <c r="EJ20" i="48" a="1"/>
  <c r="EJ20" i="48" s="1"/>
  <c r="EJ21" i="48" a="1"/>
  <c r="EJ21" i="48" s="1"/>
  <c r="EJ22" i="48" a="1"/>
  <c r="EJ22" i="48" s="1"/>
  <c r="EJ23" i="48" a="1"/>
  <c r="EJ23" i="48" s="1"/>
  <c r="EJ24" i="48" a="1"/>
  <c r="EJ24" i="48" s="1"/>
  <c r="EJ25" i="48" a="1"/>
  <c r="EJ25" i="48" s="1"/>
  <c r="EJ26" i="48" a="1"/>
  <c r="EJ26" i="48" s="1"/>
  <c r="EJ27" i="48" a="1"/>
  <c r="EJ27" i="48" s="1"/>
  <c r="EJ28" i="48" a="1"/>
  <c r="EJ28" i="48" s="1"/>
  <c r="EJ29" i="48" a="1"/>
  <c r="EJ29" i="48" s="1"/>
  <c r="EJ30" i="48" a="1"/>
  <c r="EJ30" i="48" s="1"/>
  <c r="EJ31" i="48" a="1"/>
  <c r="EJ31" i="48" s="1"/>
  <c r="EJ32" i="48" a="1"/>
  <c r="EJ32" i="48" s="1"/>
  <c r="EJ33" i="48" a="1"/>
  <c r="EJ33" i="48" s="1"/>
  <c r="EJ34" i="48" a="1"/>
  <c r="EJ34" i="48" s="1"/>
  <c r="EJ35" i="48" a="1"/>
  <c r="EJ35" i="48" s="1"/>
  <c r="EJ36" i="48" a="1"/>
  <c r="EJ36" i="48" s="1"/>
  <c r="EJ37" i="48" a="1"/>
  <c r="EJ37" i="48" s="1"/>
  <c r="EJ38" i="48" a="1"/>
  <c r="EJ38" i="48" s="1"/>
  <c r="EJ39" i="48" a="1"/>
  <c r="EJ39" i="48" s="1"/>
  <c r="EJ40" i="48" a="1"/>
  <c r="EJ40" i="48" s="1"/>
  <c r="EJ41" i="48" a="1"/>
  <c r="EJ41" i="48" s="1"/>
  <c r="EJ42" i="48" a="1"/>
  <c r="EJ42" i="48" s="1"/>
  <c r="EJ43" i="48" a="1"/>
  <c r="EJ43" i="48" s="1"/>
  <c r="EJ44" i="48" a="1"/>
  <c r="EJ44" i="48" s="1"/>
  <c r="EJ45" i="48" a="1"/>
  <c r="EJ45" i="48" s="1"/>
  <c r="EJ46" i="48" a="1"/>
  <c r="EJ46" i="48" s="1"/>
  <c r="EJ47" i="48" a="1"/>
  <c r="EJ47" i="48" s="1"/>
  <c r="EJ48" i="48" a="1"/>
  <c r="EJ48" i="48" s="1"/>
  <c r="EJ49" i="48" a="1"/>
  <c r="EJ49" i="48" s="1"/>
  <c r="EJ50" i="48" a="1"/>
  <c r="EJ50" i="48" s="1"/>
  <c r="EJ51" i="48" a="1"/>
  <c r="EJ51" i="48" s="1"/>
  <c r="EJ52" i="48" a="1"/>
  <c r="EJ52" i="48" s="1"/>
  <c r="EJ53" i="48" a="1"/>
  <c r="EJ53" i="48" s="1"/>
  <c r="EJ54" i="48" a="1"/>
  <c r="EJ54" i="48" s="1"/>
  <c r="EJ55" i="48" a="1"/>
  <c r="EJ55" i="48" s="1"/>
  <c r="EJ56" i="48" a="1"/>
  <c r="EJ56" i="48" s="1"/>
  <c r="EJ57" i="48" a="1"/>
  <c r="EJ57" i="48" s="1"/>
  <c r="EJ59" i="48" a="1"/>
  <c r="EJ59" i="48" s="1"/>
  <c r="EJ60" i="48" a="1"/>
  <c r="EJ60" i="48" s="1"/>
  <c r="EJ61" i="48" a="1"/>
  <c r="EJ61" i="48" s="1"/>
  <c r="EJ62" i="48" a="1"/>
  <c r="EJ62" i="48" s="1"/>
  <c r="EJ63" i="48" a="1"/>
  <c r="EJ63" i="48" s="1"/>
  <c r="EJ64" i="48" a="1"/>
  <c r="EJ64" i="48" s="1"/>
  <c r="EJ65" i="48" a="1"/>
  <c r="EJ65" i="48" s="1"/>
  <c r="EJ66" i="48" a="1"/>
  <c r="EJ66" i="48" s="1"/>
  <c r="EJ67" i="48" a="1"/>
  <c r="EJ67" i="48" s="1"/>
  <c r="EJ68" i="48" a="1"/>
  <c r="EJ68" i="48" s="1"/>
  <c r="EJ69" i="48" a="1"/>
  <c r="EJ69" i="48"/>
  <c r="EJ70" i="48" a="1"/>
  <c r="EJ70" i="48" s="1"/>
  <c r="EJ71" i="48" a="1"/>
  <c r="EJ71" i="48" s="1"/>
  <c r="EJ72" i="48" a="1"/>
  <c r="EJ72" i="48" s="1"/>
  <c r="EJ73" i="48" a="1"/>
  <c r="EJ73" i="48" s="1"/>
  <c r="EJ74" i="48" a="1"/>
  <c r="EJ74" i="48" s="1"/>
  <c r="EJ75" i="48" a="1"/>
  <c r="EJ75" i="48" s="1"/>
  <c r="EJ76" i="48" a="1"/>
  <c r="EJ76" i="48" s="1"/>
  <c r="EJ77" i="48" a="1"/>
  <c r="EJ77" i="48" s="1"/>
  <c r="EJ78" i="48" a="1"/>
  <c r="EJ78" i="48" s="1"/>
  <c r="EJ79" i="48" a="1"/>
  <c r="EJ79" i="48" s="1"/>
  <c r="EJ80" i="48" a="1"/>
  <c r="EJ80" i="48" s="1"/>
  <c r="EJ81" i="48" a="1"/>
  <c r="EJ81" i="48" s="1"/>
  <c r="EJ82" i="48" a="1"/>
  <c r="EJ82" i="48" s="1"/>
  <c r="EJ83" i="48" a="1"/>
  <c r="EJ83" i="48" s="1"/>
  <c r="EJ84" i="48" a="1"/>
  <c r="EJ84" i="48" s="1"/>
  <c r="EJ85" i="48" a="1"/>
  <c r="EJ85" i="48" s="1"/>
  <c r="EJ86" i="48" a="1"/>
  <c r="EJ86" i="48" s="1"/>
  <c r="EJ87" i="48" a="1"/>
  <c r="EJ87" i="48" s="1"/>
  <c r="EJ88" i="48" a="1"/>
  <c r="EJ88" i="48" s="1"/>
  <c r="EJ89" i="48" a="1"/>
  <c r="EJ89" i="48" s="1"/>
  <c r="EJ90" i="48" a="1"/>
  <c r="EJ90" i="48" s="1"/>
  <c r="EJ91" i="48" a="1"/>
  <c r="EJ91" i="48" s="1"/>
  <c r="EJ92" i="48" a="1"/>
  <c r="EJ92" i="48" s="1"/>
  <c r="EJ93" i="48" a="1"/>
  <c r="EJ93" i="48" s="1"/>
  <c r="EJ94" i="48" a="1"/>
  <c r="EJ94" i="48" s="1"/>
  <c r="EJ95" i="48" a="1"/>
  <c r="EJ95" i="48" s="1"/>
  <c r="EJ96" i="48" a="1"/>
  <c r="EJ96" i="48" s="1"/>
  <c r="EJ97" i="48" a="1"/>
  <c r="EJ97" i="48" s="1"/>
  <c r="EJ98" i="48" a="1"/>
  <c r="EJ98" i="48" s="1"/>
  <c r="EJ99" i="48" a="1"/>
  <c r="EJ99" i="48" s="1"/>
  <c r="EJ100" i="48" a="1"/>
  <c r="EJ100" i="48" s="1"/>
  <c r="EJ101" i="48" a="1"/>
  <c r="EJ101" i="48"/>
  <c r="EJ102" i="48" a="1"/>
  <c r="EJ102" i="48" s="1"/>
  <c r="EJ103" i="48" a="1"/>
  <c r="EJ103" i="48" s="1"/>
  <c r="EJ104" i="48" a="1"/>
  <c r="EJ104" i="48" s="1"/>
  <c r="EJ105" i="48" a="1"/>
  <c r="EJ105" i="48" s="1"/>
  <c r="EJ106" i="48" a="1"/>
  <c r="EJ106" i="48" s="1"/>
  <c r="EJ107" i="48" a="1"/>
  <c r="EJ107" i="48" s="1"/>
  <c r="EJ108" i="48" a="1"/>
  <c r="EJ108" i="48" s="1"/>
  <c r="EJ109" i="48" a="1"/>
  <c r="EJ109" i="48" s="1"/>
  <c r="EJ110" i="48" a="1"/>
  <c r="EJ110" i="48" s="1"/>
  <c r="EJ111" i="48" a="1"/>
  <c r="EJ111" i="48" s="1"/>
  <c r="EJ112" i="48" a="1"/>
  <c r="EJ112" i="48" s="1"/>
  <c r="EJ113" i="48" a="1"/>
  <c r="EJ113" i="48" s="1"/>
  <c r="EJ114" i="48" a="1"/>
  <c r="EJ114" i="48" s="1"/>
  <c r="EJ115" i="48" a="1"/>
  <c r="EJ115" i="48" s="1"/>
  <c r="EJ116" i="48" a="1"/>
  <c r="EJ116" i="48" s="1"/>
  <c r="EJ117" i="48" a="1"/>
  <c r="EJ117" i="48" s="1"/>
  <c r="EJ118" i="48" a="1"/>
  <c r="EJ118" i="48" s="1"/>
  <c r="EJ119" i="48" a="1"/>
  <c r="EJ119" i="48" s="1"/>
  <c r="EJ120" i="48" a="1"/>
  <c r="EJ120" i="48" s="1"/>
  <c r="EJ121" i="48" a="1"/>
  <c r="EJ121" i="48" s="1"/>
  <c r="EJ122" i="48" a="1"/>
  <c r="EJ122" i="48" s="1"/>
  <c r="EJ123" i="48" a="1"/>
  <c r="EJ123" i="48" s="1"/>
  <c r="EJ124" i="48" a="1"/>
  <c r="EJ124" i="48" s="1"/>
  <c r="EJ125" i="48" a="1"/>
  <c r="EJ125" i="48" s="1"/>
  <c r="EJ126" i="48" a="1"/>
  <c r="EJ126" i="48" s="1"/>
  <c r="EJ127" i="48" a="1"/>
  <c r="EJ127" i="48" s="1"/>
  <c r="EJ128" i="48" a="1"/>
  <c r="EJ128" i="48" s="1"/>
  <c r="EJ129" i="48" a="1"/>
  <c r="EJ129" i="48" s="1"/>
  <c r="EJ130" i="48" a="1"/>
  <c r="EJ130" i="48" s="1"/>
  <c r="EJ131" i="48" a="1"/>
  <c r="EJ131" i="48" s="1"/>
  <c r="EJ132" i="48" a="1"/>
  <c r="EJ132" i="48" s="1"/>
  <c r="EJ133" i="48" a="1"/>
  <c r="EJ133" i="48" s="1"/>
  <c r="EJ135" i="48" a="1"/>
  <c r="EJ135" i="48" s="1"/>
  <c r="EJ136" i="48" a="1"/>
  <c r="EJ136" i="48" s="1"/>
  <c r="EJ137" i="48" a="1"/>
  <c r="EJ137" i="48" s="1"/>
  <c r="EJ138" i="48" a="1"/>
  <c r="EJ138" i="48" s="1"/>
  <c r="EJ139" i="48" a="1"/>
  <c r="EJ139" i="48" s="1"/>
  <c r="EJ140" i="48" a="1"/>
  <c r="EJ140" i="48" s="1"/>
  <c r="EJ141" i="48" a="1"/>
  <c r="EJ141" i="48" s="1"/>
  <c r="EJ142" i="48" a="1"/>
  <c r="EJ142" i="48" s="1"/>
  <c r="EJ143" i="48" a="1"/>
  <c r="EJ143" i="48" s="1"/>
  <c r="EJ144" i="48" a="1"/>
  <c r="EJ144" i="48" s="1"/>
  <c r="EJ145" i="48" a="1"/>
  <c r="EJ145" i="48" s="1"/>
  <c r="EJ146" i="48" a="1"/>
  <c r="EJ146" i="48" s="1"/>
  <c r="EJ147" i="48" a="1"/>
  <c r="EJ147" i="48" s="1"/>
  <c r="EJ148" i="48" a="1"/>
  <c r="EJ148" i="48" s="1"/>
  <c r="EJ149" i="48" a="1"/>
  <c r="EJ149" i="48" s="1"/>
  <c r="EJ150" i="48" a="1"/>
  <c r="EJ150" i="48" s="1"/>
  <c r="EJ151" i="48" a="1"/>
  <c r="EJ151" i="48" s="1"/>
  <c r="EJ152" i="48" a="1"/>
  <c r="EJ152" i="48" s="1"/>
  <c r="EJ153" i="48" a="1"/>
  <c r="EJ153" i="48" s="1"/>
  <c r="EJ154" i="48" a="1"/>
  <c r="EJ154" i="48" s="1"/>
  <c r="EJ155" i="48" a="1"/>
  <c r="EJ155" i="48" s="1"/>
  <c r="EJ156" i="48" a="1"/>
  <c r="EJ156" i="48" s="1"/>
  <c r="EJ157" i="48" a="1"/>
  <c r="EJ157" i="48" s="1"/>
  <c r="EJ159" i="48" a="1"/>
  <c r="EJ159" i="48" s="1"/>
  <c r="EJ160" i="48" a="1"/>
  <c r="EJ160" i="48" s="1"/>
  <c r="EJ161" i="48" a="1"/>
  <c r="EJ161" i="48" s="1"/>
  <c r="EJ162" i="48" a="1"/>
  <c r="EJ162" i="48" s="1"/>
  <c r="EJ163" i="48" a="1"/>
  <c r="EJ163" i="48" s="1"/>
  <c r="EJ164" i="48" a="1"/>
  <c r="EJ164" i="48" s="1"/>
  <c r="EJ165" i="48" a="1"/>
  <c r="EJ165" i="48" s="1"/>
  <c r="EJ166" i="48" a="1"/>
  <c r="EJ166" i="48" s="1"/>
  <c r="EJ167" i="48" a="1"/>
  <c r="EJ167" i="48" s="1"/>
  <c r="EJ168" i="48" a="1"/>
  <c r="EJ168" i="48" s="1"/>
  <c r="EJ169" i="48" a="1"/>
  <c r="EJ169" i="48" s="1"/>
  <c r="EJ170" i="48" a="1"/>
  <c r="EJ170" i="48" s="1"/>
  <c r="EJ171" i="48" a="1"/>
  <c r="EJ171" i="48" s="1"/>
  <c r="EJ172" i="48" a="1"/>
  <c r="EJ172" i="48" s="1"/>
  <c r="EJ173" i="48" a="1"/>
  <c r="EJ173" i="48" s="1"/>
  <c r="EJ174" i="48" a="1"/>
  <c r="EJ174" i="48" s="1"/>
  <c r="EJ175" i="48" a="1"/>
  <c r="EJ175" i="48" s="1"/>
  <c r="EJ176" i="48" a="1"/>
  <c r="EJ176" i="48" s="1"/>
  <c r="EJ177" i="48" a="1"/>
  <c r="EJ177" i="48" s="1"/>
  <c r="EJ178" i="48" a="1"/>
  <c r="EJ178" i="48" s="1"/>
  <c r="EJ179" i="48" a="1"/>
  <c r="EJ179" i="48" s="1"/>
  <c r="EJ180" i="48" a="1"/>
  <c r="EJ180" i="48" s="1"/>
  <c r="EJ181" i="48" a="1"/>
  <c r="EJ181" i="48" s="1"/>
  <c r="EJ182" i="48" a="1"/>
  <c r="EJ182" i="48" s="1"/>
  <c r="EJ183" i="48" a="1"/>
  <c r="EJ183" i="48" s="1"/>
  <c r="EJ184" i="48" a="1"/>
  <c r="EJ184" i="48" s="1"/>
  <c r="EJ185" i="48" a="1"/>
  <c r="EJ185" i="48" s="1"/>
  <c r="EJ186" i="48" a="1"/>
  <c r="EJ186" i="48" s="1"/>
  <c r="EJ187" i="48" a="1"/>
  <c r="EJ187" i="48" s="1"/>
  <c r="EJ188" i="48" a="1"/>
  <c r="EJ188" i="48" s="1"/>
  <c r="EJ189" i="48" a="1"/>
  <c r="EJ189" i="48" s="1"/>
  <c r="EJ190" i="48" a="1"/>
  <c r="EJ190" i="48" s="1"/>
  <c r="EJ191" i="48" a="1"/>
  <c r="EJ191" i="48" s="1"/>
  <c r="EJ192" i="48" a="1"/>
  <c r="EJ192" i="48" s="1"/>
  <c r="EJ193" i="48" a="1"/>
  <c r="EJ193" i="48" s="1"/>
  <c r="EJ194" i="48" a="1"/>
  <c r="EJ194" i="48" s="1"/>
  <c r="EJ195" i="48" a="1"/>
  <c r="EJ195" i="48" s="1"/>
  <c r="EJ196" i="48" a="1"/>
  <c r="EJ196" i="48" s="1"/>
  <c r="EJ197" i="48" a="1"/>
  <c r="EJ197" i="48"/>
  <c r="EJ198" i="48" a="1"/>
  <c r="EJ198" i="48" s="1"/>
  <c r="EJ199" i="48" a="1"/>
  <c r="EJ199" i="48" s="1"/>
  <c r="EJ200" i="48" a="1"/>
  <c r="EJ200" i="48" s="1"/>
  <c r="EJ201" i="48" a="1"/>
  <c r="EJ201" i="48" s="1"/>
  <c r="EJ202" i="48" a="1"/>
  <c r="EJ202" i="48" s="1"/>
  <c r="EJ203" i="48" a="1"/>
  <c r="EJ203" i="48" s="1"/>
  <c r="EJ204" i="48" a="1"/>
  <c r="EJ204" i="48" s="1"/>
  <c r="EJ205" i="48" a="1"/>
  <c r="EJ205" i="48" s="1"/>
  <c r="EJ206" i="48" a="1"/>
  <c r="EJ206" i="48" s="1"/>
  <c r="EJ207" i="48" a="1"/>
  <c r="EJ207" i="48" s="1"/>
  <c r="EJ208" i="48" a="1"/>
  <c r="EJ208" i="48" s="1"/>
  <c r="EJ209" i="48" a="1"/>
  <c r="EJ209" i="48" s="1"/>
  <c r="EJ210" i="48" a="1"/>
  <c r="EJ210" i="48" s="1"/>
  <c r="EJ211" i="48" a="1"/>
  <c r="EJ211" i="48" s="1"/>
  <c r="EJ212" i="48" a="1"/>
  <c r="EJ212" i="48" s="1"/>
  <c r="EJ213" i="48" a="1"/>
  <c r="EJ213" i="48" s="1"/>
  <c r="EJ214" i="48" a="1"/>
  <c r="EJ214" i="48" s="1"/>
  <c r="EJ215" i="48" a="1"/>
  <c r="EJ215" i="48" s="1"/>
  <c r="EJ216" i="48" a="1"/>
  <c r="EJ216" i="48" s="1"/>
  <c r="EJ217" i="48" a="1"/>
  <c r="EJ217" i="48" s="1"/>
  <c r="EJ218" i="48" a="1"/>
  <c r="EJ218" i="48" s="1"/>
  <c r="EJ219" i="48" a="1"/>
  <c r="EJ219" i="48" s="1"/>
  <c r="EJ220" i="48" a="1"/>
  <c r="EJ220" i="48" s="1"/>
  <c r="EJ221" i="48" a="1"/>
  <c r="EJ221" i="48" s="1"/>
  <c r="EJ223" i="48" a="1"/>
  <c r="EJ223" i="48" s="1"/>
  <c r="EJ224" i="48" a="1"/>
  <c r="EJ224" i="48" s="1"/>
  <c r="EJ225" i="48" a="1"/>
  <c r="EJ225" i="48" s="1"/>
  <c r="EJ226" i="48" a="1"/>
  <c r="EJ226" i="48" s="1"/>
  <c r="EJ227" i="48" a="1"/>
  <c r="EJ227" i="48" s="1"/>
  <c r="EJ228" i="48" a="1"/>
  <c r="EJ228" i="48" s="1"/>
  <c r="EJ229" i="48" a="1"/>
  <c r="EJ229" i="48" s="1"/>
  <c r="EJ230" i="48" a="1"/>
  <c r="EJ230" i="48" s="1"/>
  <c r="EJ231" i="48" a="1"/>
  <c r="EJ231" i="48" s="1"/>
  <c r="EJ232" i="48" a="1"/>
  <c r="EJ232" i="48" s="1"/>
  <c r="EJ233" i="48" a="1"/>
  <c r="EJ233" i="48" s="1"/>
  <c r="EJ234" i="48" a="1"/>
  <c r="EJ234" i="48" s="1"/>
  <c r="EJ235" i="48" a="1"/>
  <c r="EJ235" i="48" s="1"/>
  <c r="EJ236" i="48" a="1"/>
  <c r="EJ236" i="48" s="1"/>
  <c r="EJ238" i="48" a="1"/>
  <c r="EJ238" i="48" s="1"/>
  <c r="EJ239" i="48" a="1"/>
  <c r="EJ239" i="48" s="1"/>
  <c r="EJ240" i="48" a="1"/>
  <c r="EJ240" i="48" s="1"/>
  <c r="EJ241" i="48" a="1"/>
  <c r="EJ241" i="48" s="1"/>
  <c r="EJ242" i="48" a="1"/>
  <c r="EJ242" i="48" s="1"/>
  <c r="EJ243" i="48" a="1"/>
  <c r="EJ243" i="48" s="1"/>
  <c r="EJ244" i="48" a="1"/>
  <c r="EJ244" i="48" s="1"/>
  <c r="EJ245" i="48" a="1"/>
  <c r="EJ245" i="48" s="1"/>
  <c r="EJ246" i="48" a="1"/>
  <c r="EJ246" i="48" s="1"/>
  <c r="EJ247" i="48" a="1"/>
  <c r="EJ247" i="48" s="1"/>
  <c r="EJ248" i="48" a="1"/>
  <c r="EJ248" i="48" s="1"/>
  <c r="EJ249" i="48" a="1"/>
  <c r="EJ249" i="48" s="1"/>
  <c r="EJ250" i="48" a="1"/>
  <c r="EJ250" i="48" s="1"/>
  <c r="EJ251" i="48" a="1"/>
  <c r="EJ251" i="48" s="1"/>
  <c r="EJ252" i="48" a="1"/>
  <c r="EJ252" i="48" s="1"/>
  <c r="EJ254" i="48" a="1"/>
  <c r="EJ254" i="48" s="1"/>
  <c r="EJ255" i="48" a="1"/>
  <c r="EJ255" i="48" s="1"/>
  <c r="EJ256" i="48" a="1"/>
  <c r="EJ256" i="48" s="1"/>
  <c r="EJ257" i="48" a="1"/>
  <c r="EJ257" i="48" s="1"/>
  <c r="EJ259" i="48" a="1"/>
  <c r="EJ259" i="48" s="1"/>
  <c r="EJ260" i="48" a="1"/>
  <c r="EJ260" i="48" s="1"/>
  <c r="EJ261" i="48" a="1"/>
  <c r="EJ261" i="48" s="1"/>
  <c r="EJ262" i="48" a="1"/>
  <c r="EJ262" i="48" s="1"/>
  <c r="EJ263" i="48" a="1"/>
  <c r="EJ263" i="48" s="1"/>
  <c r="EJ264" i="48" a="1"/>
  <c r="EJ264" i="48" s="1"/>
  <c r="EJ265" i="48" a="1"/>
  <c r="EJ265" i="48" s="1"/>
  <c r="EJ266" i="48" a="1"/>
  <c r="EJ266" i="48" s="1"/>
  <c r="EJ267" i="48" a="1"/>
  <c r="EJ267" i="48" s="1"/>
  <c r="EJ268" i="48" a="1"/>
  <c r="EJ268" i="48" s="1"/>
  <c r="EJ269" i="48" a="1"/>
  <c r="EJ269" i="48" s="1"/>
  <c r="EJ270" i="48" a="1"/>
  <c r="EJ270" i="48" s="1"/>
  <c r="EJ271" i="48" a="1"/>
  <c r="EJ271" i="48" s="1"/>
  <c r="EJ272" i="48" a="1"/>
  <c r="EJ272" i="48" s="1"/>
  <c r="EJ273" i="48" a="1"/>
  <c r="EJ273" i="48" s="1"/>
  <c r="EJ274" i="48" a="1"/>
  <c r="EJ274" i="48" s="1"/>
  <c r="EJ275" i="48" a="1"/>
  <c r="EJ275" i="48" s="1"/>
  <c r="EJ276" i="48" a="1"/>
  <c r="EJ276" i="48" s="1"/>
  <c r="EJ277" i="48" a="1"/>
  <c r="EJ277" i="48" s="1"/>
  <c r="EJ278" i="48" a="1"/>
  <c r="EJ278" i="48" s="1"/>
  <c r="EJ279" i="48" a="1"/>
  <c r="EJ279" i="48" s="1"/>
  <c r="EJ280" i="48" a="1"/>
  <c r="EJ280" i="48" s="1"/>
  <c r="EJ281" i="48" a="1"/>
  <c r="EJ281" i="48" s="1"/>
  <c r="EJ282" i="48" a="1"/>
  <c r="EJ282" i="48" s="1"/>
  <c r="EJ283" i="48" a="1"/>
  <c r="EJ283" i="48" s="1"/>
  <c r="EJ284" i="48" a="1"/>
  <c r="EJ284" i="48" s="1"/>
  <c r="EJ285" i="48" a="1"/>
  <c r="EJ285" i="48" s="1"/>
  <c r="EJ286" i="48" a="1"/>
  <c r="EJ286" i="48" s="1"/>
  <c r="EJ287" i="48" a="1"/>
  <c r="EJ287" i="48" s="1"/>
  <c r="EJ288" i="48" a="1"/>
  <c r="EJ288" i="48" s="1"/>
  <c r="EJ289" i="48" a="1"/>
  <c r="EJ289" i="48" s="1"/>
  <c r="EJ290" i="48" a="1"/>
  <c r="EJ290" i="48" s="1"/>
  <c r="EJ291" i="48" a="1"/>
  <c r="EJ291" i="48" s="1"/>
  <c r="EJ292" i="48" a="1"/>
  <c r="EJ292" i="48" s="1"/>
  <c r="EJ293" i="48" a="1"/>
  <c r="EJ293" i="48" s="1"/>
  <c r="EJ294" i="48" a="1"/>
  <c r="EJ294" i="48" s="1"/>
  <c r="EJ295" i="48" a="1"/>
  <c r="EJ295" i="48" s="1"/>
  <c r="EJ296" i="48" a="1"/>
  <c r="EJ296" i="48" s="1"/>
  <c r="EJ297" i="48" a="1"/>
  <c r="EJ297" i="48" s="1"/>
  <c r="EJ298" i="48" a="1"/>
  <c r="EJ298" i="48" s="1"/>
  <c r="EJ299" i="48" a="1"/>
  <c r="EJ299" i="48" s="1"/>
  <c r="EJ300" i="48" a="1"/>
  <c r="EJ300" i="48" s="1"/>
  <c r="EJ301" i="48" a="1"/>
  <c r="EJ301" i="48" s="1"/>
  <c r="EJ302" i="48" a="1"/>
  <c r="EJ302" i="48" s="1"/>
  <c r="EJ303" i="48" a="1"/>
  <c r="EJ303" i="48" s="1"/>
  <c r="EJ304" i="48" a="1"/>
  <c r="EJ304" i="48" s="1"/>
  <c r="EJ305" i="48" a="1"/>
  <c r="EJ305" i="48" s="1"/>
  <c r="EJ306" i="48" a="1"/>
  <c r="EJ306" i="48" s="1"/>
  <c r="EJ307" i="48" a="1"/>
  <c r="EJ307" i="48" s="1"/>
  <c r="EJ308" i="48" a="1"/>
  <c r="EJ308" i="48" s="1"/>
  <c r="EJ309" i="48" a="1"/>
  <c r="EJ309" i="48"/>
  <c r="EJ310" i="48" a="1"/>
  <c r="EJ310" i="48" s="1"/>
  <c r="EJ311" i="48" a="1"/>
  <c r="EJ311" i="48" s="1"/>
  <c r="EJ312" i="48" a="1"/>
  <c r="EJ312" i="48" s="1"/>
  <c r="EJ313" i="48" a="1"/>
  <c r="EJ313" i="48" s="1"/>
  <c r="EJ314" i="48" a="1"/>
  <c r="EJ314" i="48" s="1"/>
  <c r="EJ315" i="48" a="1"/>
  <c r="EJ315" i="48" s="1"/>
  <c r="EJ316" i="48" a="1"/>
  <c r="EJ316" i="48" s="1"/>
  <c r="EJ317" i="48" a="1"/>
  <c r="EJ317" i="48" s="1"/>
  <c r="EJ318" i="48" a="1"/>
  <c r="EJ318" i="48" s="1"/>
  <c r="EJ319" i="48" a="1"/>
  <c r="EJ319" i="48" s="1"/>
  <c r="EJ320" i="48" a="1"/>
  <c r="EJ320" i="48" s="1"/>
  <c r="EJ321" i="48" a="1"/>
  <c r="EJ321" i="48" s="1"/>
  <c r="EJ322" i="48" a="1"/>
  <c r="EJ322" i="48" s="1"/>
  <c r="EJ323" i="48" a="1"/>
  <c r="EJ323" i="48" s="1"/>
  <c r="EJ324" i="48" a="1"/>
  <c r="EJ324" i="48" s="1"/>
  <c r="EJ325" i="48" a="1"/>
  <c r="EJ325" i="48" s="1"/>
  <c r="EJ326" i="48" a="1"/>
  <c r="EJ326" i="48" s="1"/>
  <c r="EJ327" i="48" a="1"/>
  <c r="EJ327" i="48" s="1"/>
  <c r="EJ328" i="48" a="1"/>
  <c r="EJ328" i="48" s="1"/>
  <c r="EJ329" i="48" a="1"/>
  <c r="EJ329" i="48" s="1"/>
  <c r="EJ330" i="48" a="1"/>
  <c r="EJ330" i="48" s="1"/>
  <c r="EJ331" i="48" a="1"/>
  <c r="EJ331" i="48" s="1"/>
  <c r="EJ332" i="48" a="1"/>
  <c r="EJ332" i="48" s="1"/>
  <c r="EJ333" i="48" a="1"/>
  <c r="EJ333" i="48" s="1"/>
  <c r="EJ334" i="48" a="1"/>
  <c r="EJ334" i="48" s="1"/>
  <c r="EJ335" i="48" a="1"/>
  <c r="EJ335" i="48" s="1"/>
  <c r="EJ336" i="48" a="1"/>
  <c r="EJ336" i="48" s="1"/>
  <c r="EJ339" i="48" a="1"/>
  <c r="EJ339" i="48" s="1"/>
  <c r="EJ340" i="48" a="1"/>
  <c r="EJ340" i="48" s="1"/>
  <c r="EJ341" i="48" a="1"/>
  <c r="EJ341" i="48" s="1"/>
  <c r="EJ342" i="48" a="1"/>
  <c r="EJ342" i="48" s="1"/>
  <c r="EJ343" i="48" a="1"/>
  <c r="EJ343" i="48" s="1"/>
  <c r="EJ344" i="48" a="1"/>
  <c r="EJ344" i="48" s="1"/>
  <c r="EJ345" i="48" a="1"/>
  <c r="EJ345" i="48" s="1"/>
  <c r="EJ346" i="48" a="1"/>
  <c r="EJ346" i="48" s="1"/>
  <c r="EJ347" i="48" a="1"/>
  <c r="EJ347" i="48" s="1"/>
  <c r="EJ348" i="48" a="1"/>
  <c r="EJ348" i="48" s="1"/>
  <c r="EJ349" i="48" a="1"/>
  <c r="EJ349" i="48" s="1"/>
  <c r="EJ350" i="48" a="1"/>
  <c r="EJ350" i="48" s="1"/>
  <c r="EJ351" i="48" a="1"/>
  <c r="EJ351" i="48" s="1"/>
  <c r="EJ352" i="48" a="1"/>
  <c r="EJ352" i="48" s="1"/>
  <c r="EJ353" i="48" a="1"/>
  <c r="EJ353" i="48" s="1"/>
  <c r="EJ354" i="48" a="1"/>
  <c r="EJ354" i="48" s="1"/>
  <c r="EJ355" i="48" a="1"/>
  <c r="EJ355" i="48" s="1"/>
  <c r="EJ356" i="48" a="1"/>
  <c r="EJ356" i="48" s="1"/>
  <c r="EJ357" i="48" a="1"/>
  <c r="EJ357" i="48" s="1"/>
  <c r="EJ358" i="48" a="1"/>
  <c r="EJ358" i="48" s="1"/>
  <c r="EJ359" i="48" a="1"/>
  <c r="EJ359" i="48" s="1"/>
  <c r="EJ360" i="48" a="1"/>
  <c r="EJ360" i="48" s="1"/>
  <c r="EJ361" i="48" a="1"/>
  <c r="EJ361" i="48" s="1"/>
  <c r="EJ362" i="48" a="1"/>
  <c r="EJ362" i="48" s="1"/>
  <c r="EJ363" i="48" a="1"/>
  <c r="EJ363" i="48" s="1"/>
  <c r="EJ364" i="48" a="1"/>
  <c r="EJ364" i="48" s="1"/>
  <c r="EJ365" i="48" a="1"/>
  <c r="EJ365" i="48" s="1"/>
  <c r="EJ366" i="48" a="1"/>
  <c r="EJ366" i="48" s="1"/>
  <c r="EJ367" i="48" a="1"/>
  <c r="EJ367" i="48" s="1"/>
  <c r="EJ368" i="48" a="1"/>
  <c r="EJ368" i="48" s="1"/>
  <c r="EJ369" i="48" a="1"/>
  <c r="EJ369" i="48" s="1"/>
  <c r="EJ370" i="48" a="1"/>
  <c r="EJ370" i="48" s="1"/>
  <c r="EJ371" i="48" a="1"/>
  <c r="EJ371" i="48" s="1"/>
  <c r="EJ372" i="48" a="1"/>
  <c r="EJ372" i="48" s="1"/>
  <c r="EJ373" i="48" a="1"/>
  <c r="EJ373" i="48" s="1"/>
  <c r="EJ374" i="48" a="1"/>
  <c r="EJ374" i="48" s="1"/>
  <c r="EJ375" i="48" a="1"/>
  <c r="EJ375" i="48" s="1"/>
  <c r="EJ376" i="48" a="1"/>
  <c r="EJ376" i="48" s="1"/>
  <c r="EJ377" i="48" a="1"/>
  <c r="EJ377" i="48" s="1"/>
  <c r="EJ378" i="48" a="1"/>
  <c r="EJ378" i="48" s="1"/>
  <c r="EJ379" i="48" a="1"/>
  <c r="EJ379" i="48" s="1"/>
  <c r="EJ380" i="48" a="1"/>
  <c r="EJ380" i="48" s="1"/>
  <c r="EJ381" i="48" a="1"/>
  <c r="EJ381" i="48" s="1"/>
  <c r="EJ382" i="48" a="1"/>
  <c r="EJ382" i="48" s="1"/>
  <c r="EJ383" i="48" a="1"/>
  <c r="EJ383" i="48" s="1"/>
  <c r="EJ384" i="48" a="1"/>
  <c r="EJ384" i="48" s="1"/>
  <c r="EJ385" i="48" a="1"/>
  <c r="EJ385" i="48" s="1"/>
  <c r="EJ387" i="48" a="1"/>
  <c r="EJ387" i="48" s="1"/>
  <c r="EJ388" i="48" a="1"/>
  <c r="EJ388" i="48" s="1"/>
  <c r="EJ389" i="48" a="1"/>
  <c r="EJ389" i="48" s="1"/>
  <c r="EJ390" i="48" a="1"/>
  <c r="EJ390" i="48" s="1"/>
  <c r="EJ391" i="48" a="1"/>
  <c r="EJ391" i="48" s="1"/>
  <c r="EJ392" i="48" a="1"/>
  <c r="EJ392" i="48" s="1"/>
  <c r="EJ393" i="48" a="1"/>
  <c r="EJ393" i="48" s="1"/>
  <c r="EJ394" i="48" a="1"/>
  <c r="EJ394" i="48" s="1"/>
  <c r="EJ395" i="48" a="1"/>
  <c r="EJ395" i="48" s="1"/>
  <c r="EJ396" i="48" a="1"/>
  <c r="EJ396" i="48" s="1"/>
  <c r="EJ397" i="48" a="1"/>
  <c r="EJ397" i="48" s="1"/>
  <c r="EJ398" i="48" a="1"/>
  <c r="EJ398" i="48" s="1"/>
  <c r="EJ399" i="48" a="1"/>
  <c r="EJ399" i="48" s="1"/>
  <c r="EJ400" i="48" a="1"/>
  <c r="EJ400" i="48" s="1"/>
  <c r="EJ401" i="48" a="1"/>
  <c r="EJ401" i="48" s="1"/>
  <c r="EJ402" i="48" a="1"/>
  <c r="EJ402" i="48" s="1"/>
  <c r="EJ403" i="48" a="1"/>
  <c r="EJ403" i="48" s="1"/>
  <c r="EJ405" i="48" a="1"/>
  <c r="EJ405" i="48" s="1"/>
  <c r="EJ406" i="48" a="1"/>
  <c r="EJ406" i="48" s="1"/>
  <c r="EJ407" i="48" a="1"/>
  <c r="EJ407" i="48"/>
  <c r="EJ408" i="48" a="1"/>
  <c r="EJ408" i="48" s="1"/>
  <c r="EJ409" i="48" a="1"/>
  <c r="EJ409" i="48" s="1"/>
  <c r="EJ410" i="48" a="1"/>
  <c r="EJ410" i="48" s="1"/>
  <c r="EJ413" i="48" a="1"/>
  <c r="EJ413" i="48" s="1"/>
  <c r="EJ414" i="48" a="1"/>
  <c r="EJ414" i="48" s="1"/>
  <c r="EJ415" i="48" a="1"/>
  <c r="EJ415" i="48" s="1"/>
  <c r="EJ416" i="48" a="1"/>
  <c r="EJ416" i="48" s="1"/>
  <c r="EJ417" i="48" a="1"/>
  <c r="EJ417" i="48" s="1"/>
  <c r="EJ418" i="48" a="1"/>
  <c r="EJ418" i="48"/>
  <c r="EJ419" i="48" a="1"/>
  <c r="EJ419" i="48" s="1"/>
  <c r="EJ421" i="48" a="1"/>
  <c r="EJ421" i="48" s="1"/>
  <c r="EJ422" i="48" a="1"/>
  <c r="EJ422" i="48" s="1"/>
  <c r="EJ423" i="48" a="1"/>
  <c r="EJ423" i="48" s="1"/>
  <c r="EJ424" i="48" a="1"/>
  <c r="EJ424" i="48" s="1"/>
  <c r="EJ425" i="48" a="1"/>
  <c r="EJ425" i="48" s="1"/>
  <c r="EJ426" i="48" a="1"/>
  <c r="EJ426" i="48" s="1"/>
  <c r="EJ428" i="48" a="1"/>
  <c r="EJ428" i="48" s="1"/>
  <c r="EJ429" i="48" a="1"/>
  <c r="EJ429" i="48" s="1"/>
  <c r="EJ430" i="48" a="1"/>
  <c r="EJ430" i="48" s="1"/>
  <c r="EJ431" i="48" a="1"/>
  <c r="EJ431" i="48" s="1"/>
  <c r="EJ432" i="48" a="1"/>
  <c r="EJ432" i="48" s="1"/>
  <c r="EJ433" i="48" a="1"/>
  <c r="EJ433" i="48" s="1"/>
  <c r="EJ437" i="48" a="1"/>
  <c r="EJ437" i="48" s="1"/>
  <c r="EJ438" i="48" a="1"/>
  <c r="EJ438" i="48" s="1"/>
  <c r="EJ439" i="48" a="1"/>
  <c r="EJ439" i="48" s="1"/>
  <c r="EJ440" i="48" a="1"/>
  <c r="EJ440" i="48" s="1"/>
  <c r="EJ441" i="48" a="1"/>
  <c r="EJ441" i="48" s="1"/>
  <c r="EJ442" i="48" a="1"/>
  <c r="EJ442" i="48" s="1"/>
  <c r="EJ444" i="48" a="1"/>
  <c r="EJ444" i="48" s="1"/>
  <c r="EJ445" i="48" a="1"/>
  <c r="EJ445" i="48" s="1"/>
  <c r="EJ446" i="48" a="1"/>
  <c r="EJ446" i="48" s="1"/>
  <c r="EJ447" i="48" a="1"/>
  <c r="EJ447" i="48" s="1"/>
  <c r="EJ448" i="48" a="1"/>
  <c r="EJ448" i="48" s="1"/>
  <c r="EJ449" i="48" a="1"/>
  <c r="EJ449" i="48" s="1"/>
  <c r="EJ451" i="48" a="1"/>
  <c r="EJ451" i="48" s="1"/>
  <c r="EJ453" i="48" a="1"/>
  <c r="EJ453" i="48" s="1"/>
  <c r="EJ454" i="48" a="1"/>
  <c r="EJ454" i="48" s="1"/>
  <c r="EJ455" i="48" a="1"/>
  <c r="EJ455" i="48" s="1"/>
  <c r="EJ456" i="48" a="1"/>
  <c r="EJ456" i="48"/>
  <c r="EJ457" i="48" a="1"/>
  <c r="EJ457" i="48" s="1"/>
  <c r="EJ458" i="48" a="1"/>
  <c r="EJ458" i="48" s="1"/>
  <c r="EJ460" i="48" a="1"/>
  <c r="EJ460" i="48" s="1"/>
  <c r="EJ461" i="48" a="1"/>
  <c r="EJ461" i="48" s="1"/>
  <c r="EJ462" i="48" a="1"/>
  <c r="EJ462" i="48" s="1"/>
  <c r="EJ463" i="48" a="1"/>
  <c r="EJ463" i="48" s="1"/>
  <c r="EJ464" i="48" a="1"/>
  <c r="EJ464" i="48" s="1"/>
  <c r="EJ465" i="48" a="1"/>
  <c r="EJ465" i="48" s="1"/>
  <c r="EJ469" i="48" a="1"/>
  <c r="EJ469" i="48" s="1"/>
  <c r="EJ470" i="48" a="1"/>
  <c r="EJ470" i="48" s="1"/>
  <c r="EJ471" i="48" a="1"/>
  <c r="EJ471" i="48" s="1"/>
  <c r="EJ472" i="48" a="1"/>
  <c r="EJ472" i="48" s="1"/>
  <c r="EJ473" i="48" a="1"/>
  <c r="EJ473" i="48" s="1"/>
  <c r="EJ474" i="48" a="1"/>
  <c r="EJ474" i="48" s="1"/>
  <c r="EJ477" i="48" a="1"/>
  <c r="EJ477" i="48" s="1"/>
  <c r="EJ478" i="48" a="1"/>
  <c r="EJ478" i="48" s="1"/>
  <c r="EJ479" i="48" a="1"/>
  <c r="EJ479" i="48" s="1"/>
  <c r="EJ480" i="48" a="1"/>
  <c r="EJ480" i="48" s="1"/>
  <c r="EJ481" i="48" a="1"/>
  <c r="EJ481" i="48" s="1"/>
  <c r="EJ482" i="48" a="1"/>
  <c r="EJ482" i="48" s="1"/>
  <c r="EJ483" i="48" a="1"/>
  <c r="EJ483" i="48" s="1"/>
  <c r="EJ485" i="48" a="1"/>
  <c r="EJ485" i="48" s="1"/>
  <c r="EJ486" i="48" a="1"/>
  <c r="EJ486" i="48" s="1"/>
  <c r="EJ487" i="48" a="1"/>
  <c r="EJ487" i="48" s="1"/>
  <c r="EJ488" i="48" a="1"/>
  <c r="EJ488" i="48" s="1"/>
  <c r="EJ489" i="48" a="1"/>
  <c r="EJ489" i="48" s="1"/>
  <c r="EJ490" i="48" a="1"/>
  <c r="EJ490" i="48" s="1"/>
  <c r="EJ491" i="48" a="1"/>
  <c r="EJ491" i="48" s="1"/>
  <c r="EJ492" i="48" a="1"/>
  <c r="EJ492" i="48"/>
  <c r="EJ493" i="48" a="1"/>
  <c r="EJ493" i="48" s="1"/>
  <c r="EJ494" i="48" a="1"/>
  <c r="EJ494" i="48" s="1"/>
  <c r="EJ495" i="48" a="1"/>
  <c r="EJ495" i="48" s="1"/>
  <c r="EJ496" i="48" a="1"/>
  <c r="EJ496" i="48" s="1"/>
  <c r="EJ497" i="48" a="1"/>
  <c r="EJ497" i="48" s="1"/>
  <c r="EJ498" i="48" a="1"/>
  <c r="EJ498" i="48" s="1"/>
  <c r="EJ500" i="48" a="1"/>
  <c r="EJ500" i="48"/>
  <c r="EJ501" i="48" a="1"/>
  <c r="EJ501" i="48" s="1"/>
  <c r="EJ502" i="48" a="1"/>
  <c r="EJ502" i="48" s="1"/>
  <c r="EJ503" i="48" a="1"/>
  <c r="EJ503" i="48" s="1"/>
  <c r="EJ504" i="48" a="1"/>
  <c r="EJ504" i="48" s="1"/>
  <c r="EJ505" i="48" a="1"/>
  <c r="EJ505" i="48" s="1"/>
  <c r="EJ506" i="48" a="1"/>
  <c r="EJ506" i="48" s="1"/>
  <c r="EJ509" i="48" a="1"/>
  <c r="EJ509" i="48" s="1"/>
  <c r="EJ510" i="48" a="1"/>
  <c r="EJ510" i="48" s="1"/>
  <c r="EJ511" i="48" a="1"/>
  <c r="EJ511" i="48"/>
  <c r="EJ512" i="48" a="1"/>
  <c r="EJ512" i="48" s="1"/>
  <c r="EJ513" i="48" a="1"/>
  <c r="EJ513" i="48" s="1"/>
  <c r="EJ514" i="48" a="1"/>
  <c r="EJ514" i="48"/>
  <c r="EJ515" i="48" a="1"/>
  <c r="EJ515" i="48"/>
  <c r="EJ516" i="48" a="1"/>
  <c r="EJ516" i="48" s="1"/>
  <c r="EJ517" i="48" a="1"/>
  <c r="EJ517" i="48" s="1"/>
  <c r="EJ518" i="48" a="1"/>
  <c r="EJ518" i="48" s="1"/>
  <c r="EJ519" i="48" a="1"/>
  <c r="EJ519" i="48" s="1"/>
  <c r="EJ520" i="48" a="1"/>
  <c r="EJ520" i="48"/>
  <c r="EJ521" i="48" a="1"/>
  <c r="EJ521" i="48" s="1"/>
  <c r="EJ522" i="48" a="1"/>
  <c r="EJ522" i="48" s="1"/>
  <c r="EJ523" i="48" a="1"/>
  <c r="EJ523" i="48" s="1"/>
  <c r="EJ524" i="48" a="1"/>
  <c r="EJ524" i="48" s="1"/>
  <c r="EJ525" i="48" a="1"/>
  <c r="EJ525" i="48" s="1"/>
  <c r="EJ526" i="48" a="1"/>
  <c r="EJ526" i="48"/>
  <c r="EJ527" i="48" a="1"/>
  <c r="EJ527" i="48" s="1"/>
  <c r="EJ528" i="48" a="1"/>
  <c r="EJ528" i="48" s="1"/>
  <c r="EJ529" i="48" a="1"/>
  <c r="EJ529" i="48" s="1"/>
  <c r="EJ533" i="48" a="1"/>
  <c r="EJ533" i="48" s="1"/>
  <c r="EJ534" i="48" a="1"/>
  <c r="EJ534" i="48" s="1"/>
  <c r="EJ535" i="48" a="1"/>
  <c r="EJ535" i="48" s="1"/>
  <c r="EJ536" i="48" a="1"/>
  <c r="EJ536" i="48" s="1"/>
  <c r="EJ537" i="48" a="1"/>
  <c r="EJ537" i="48" s="1"/>
  <c r="EJ538" i="48" a="1"/>
  <c r="EJ538" i="48" s="1"/>
  <c r="EJ539" i="48" a="1"/>
  <c r="EJ539" i="48" s="1"/>
  <c r="EJ541" i="48" a="1"/>
  <c r="EJ541" i="48" s="1"/>
  <c r="EJ542" i="48" a="1"/>
  <c r="EJ542" i="48" s="1"/>
  <c r="EJ543" i="48" a="1"/>
  <c r="EJ543" i="48"/>
  <c r="EJ544" i="48" a="1"/>
  <c r="EJ544" i="48" s="1"/>
  <c r="EJ545" i="48" a="1"/>
  <c r="EJ545" i="48" s="1"/>
  <c r="EJ546" i="48" a="1"/>
  <c r="EJ546" i="48" s="1"/>
  <c r="EJ547" i="48" a="1"/>
  <c r="EJ547" i="48" s="1"/>
  <c r="EJ548" i="48" a="1"/>
  <c r="EJ548" i="48" s="1"/>
  <c r="EJ549" i="48" a="1"/>
  <c r="EJ549" i="48" s="1"/>
  <c r="EJ550" i="48" a="1"/>
  <c r="EJ550" i="48" s="1"/>
  <c r="EJ551" i="48" a="1"/>
  <c r="EJ551" i="48" s="1"/>
  <c r="EJ552" i="48" a="1"/>
  <c r="EJ552" i="48" s="1"/>
  <c r="EJ553" i="48" a="1"/>
  <c r="EJ553" i="48" s="1"/>
  <c r="EJ555" i="48" a="1"/>
  <c r="EJ555" i="48" s="1"/>
  <c r="EJ556" i="48" a="1"/>
  <c r="EJ556" i="48" s="1"/>
  <c r="EJ557" i="48" a="1"/>
  <c r="EJ557" i="48" s="1"/>
  <c r="EJ558" i="48" a="1"/>
  <c r="EJ558" i="48" s="1"/>
  <c r="EJ559" i="48" a="1"/>
  <c r="EJ559" i="48" s="1"/>
  <c r="EJ560" i="48" a="1"/>
  <c r="EJ560" i="48" s="1"/>
  <c r="EJ561" i="48" a="1"/>
  <c r="EJ561" i="48" s="1"/>
  <c r="EJ562" i="48" a="1"/>
  <c r="EJ562" i="48" s="1"/>
  <c r="EJ563" i="48" a="1"/>
  <c r="EJ563" i="48" s="1"/>
  <c r="EJ564" i="48" a="1"/>
  <c r="EJ564" i="48" s="1"/>
  <c r="EJ565" i="48" a="1"/>
  <c r="EJ565" i="48" s="1"/>
  <c r="EJ566" i="48" a="1"/>
  <c r="EJ566" i="48" s="1"/>
  <c r="EJ567" i="48" a="1"/>
  <c r="EJ567" i="48" s="1"/>
  <c r="EJ568" i="48" a="1"/>
  <c r="EJ568" i="48" s="1"/>
  <c r="EJ569" i="48" a="1"/>
  <c r="EJ569" i="48" s="1"/>
  <c r="EJ570" i="48" a="1"/>
  <c r="EJ570" i="48" s="1"/>
  <c r="EJ571" i="48" a="1"/>
  <c r="EJ571" i="48" s="1"/>
  <c r="EJ572" i="48" a="1"/>
  <c r="EJ572" i="48" s="1"/>
  <c r="EJ573" i="48" a="1"/>
  <c r="EJ573" i="48" s="1"/>
  <c r="EJ574" i="48" a="1"/>
  <c r="EJ574" i="48" s="1"/>
  <c r="EJ575" i="48" a="1"/>
  <c r="EJ575" i="48" s="1"/>
  <c r="EJ576" i="48" a="1"/>
  <c r="EJ576" i="48"/>
  <c r="EJ577" i="48" a="1"/>
  <c r="EJ577" i="48" s="1"/>
  <c r="EJ578" i="48" a="1"/>
  <c r="EJ578" i="48" s="1"/>
  <c r="EJ579" i="48" a="1"/>
  <c r="EJ579" i="48" s="1"/>
  <c r="EJ580" i="48" a="1"/>
  <c r="EJ580" i="48" s="1"/>
  <c r="EJ581" i="48" a="1"/>
  <c r="EJ581" i="48" s="1"/>
  <c r="EJ582" i="48" a="1"/>
  <c r="EJ582" i="48" s="1"/>
  <c r="EJ583" i="48" a="1"/>
  <c r="EJ583" i="48" s="1"/>
  <c r="EJ584" i="48" a="1"/>
  <c r="EJ584" i="48" s="1"/>
  <c r="EJ585" i="48" a="1"/>
  <c r="EJ585" i="48" s="1"/>
  <c r="EJ586" i="48" a="1"/>
  <c r="EJ586" i="48" s="1"/>
  <c r="EJ588" i="48" a="1"/>
  <c r="EJ588" i="48" s="1"/>
  <c r="EJ589" i="48" a="1"/>
  <c r="EJ589" i="48" s="1"/>
  <c r="EJ590" i="48" a="1"/>
  <c r="EJ590" i="48"/>
  <c r="EJ591" i="48" a="1"/>
  <c r="EJ591" i="48" s="1"/>
  <c r="EJ592" i="48" a="1"/>
  <c r="EJ592" i="48" s="1"/>
  <c r="EJ593" i="48" a="1"/>
  <c r="EJ593" i="48" s="1"/>
  <c r="EJ594" i="48" a="1"/>
  <c r="EJ594" i="48" s="1"/>
  <c r="EJ595" i="48" a="1"/>
  <c r="EJ595" i="48" s="1"/>
  <c r="EJ597" i="48" a="1"/>
  <c r="EJ597" i="48" s="1"/>
  <c r="EJ598" i="48" a="1"/>
  <c r="EJ598" i="48"/>
  <c r="EJ599" i="48" a="1"/>
  <c r="EJ599" i="48" s="1"/>
  <c r="EJ600" i="48" a="1"/>
  <c r="EJ600" i="48" s="1"/>
  <c r="EJ601" i="48" a="1"/>
  <c r="EJ601" i="48" s="1"/>
  <c r="EJ602" i="48" a="1"/>
  <c r="EJ602" i="48" s="1"/>
  <c r="EJ603" i="48" a="1"/>
  <c r="EJ603" i="48" s="1"/>
  <c r="EJ604" i="48" a="1"/>
  <c r="EJ604" i="48" s="1"/>
  <c r="EJ605" i="48" a="1"/>
  <c r="EJ605" i="48" s="1"/>
  <c r="EJ606" i="48" a="1"/>
  <c r="EJ606" i="48" s="1"/>
  <c r="EJ607" i="48" a="1"/>
  <c r="EJ607" i="48"/>
  <c r="EJ608" i="48" a="1"/>
  <c r="EJ608" i="48"/>
  <c r="EJ609" i="48" a="1"/>
  <c r="EJ609" i="48" s="1"/>
  <c r="EJ610" i="48" a="1"/>
  <c r="EJ610" i="48" s="1"/>
  <c r="EJ611" i="48" a="1"/>
  <c r="EJ611" i="48"/>
  <c r="EJ612" i="48" a="1"/>
  <c r="EJ612" i="48" s="1"/>
  <c r="EJ613" i="48" a="1"/>
  <c r="EJ613" i="48" s="1"/>
  <c r="EJ614" i="48" a="1"/>
  <c r="EJ614" i="48" s="1"/>
  <c r="EJ615" i="48" a="1"/>
  <c r="EJ615" i="48" s="1"/>
  <c r="EJ616" i="48" a="1"/>
  <c r="EJ616" i="48" s="1"/>
  <c r="EJ617" i="48" a="1"/>
  <c r="EJ617" i="48" s="1"/>
  <c r="EJ618" i="48" a="1"/>
  <c r="EJ618" i="48"/>
  <c r="EJ619" i="48" a="1"/>
  <c r="EJ619" i="48"/>
  <c r="EJ620" i="48" a="1"/>
  <c r="EJ620" i="48" s="1"/>
  <c r="EJ621" i="48" a="1"/>
  <c r="EJ621" i="48" s="1"/>
  <c r="EJ622" i="48" a="1"/>
  <c r="EJ622" i="48" s="1"/>
  <c r="EJ623" i="48" a="1"/>
  <c r="EJ623" i="48" s="1"/>
  <c r="EJ624" i="48" a="1"/>
  <c r="EJ624" i="48" s="1"/>
  <c r="EJ625" i="48" a="1"/>
  <c r="EJ625" i="48" s="1"/>
  <c r="EJ626" i="48" a="1"/>
  <c r="EJ626" i="48" s="1"/>
  <c r="EJ627" i="48" a="1"/>
  <c r="EJ627" i="48" s="1"/>
  <c r="EJ628" i="48" a="1"/>
  <c r="EJ628" i="48" s="1"/>
  <c r="EJ629" i="48" a="1"/>
  <c r="EJ629" i="48" s="1"/>
  <c r="EJ630" i="48" a="1"/>
  <c r="EJ630" i="48" s="1"/>
  <c r="EJ631" i="48" a="1"/>
  <c r="EJ631" i="48" s="1"/>
  <c r="EJ632" i="48" a="1"/>
  <c r="EJ632" i="48" s="1"/>
  <c r="EJ633" i="48" a="1"/>
  <c r="EJ633" i="48" s="1"/>
  <c r="EJ634" i="48" a="1"/>
  <c r="EJ634" i="48" s="1"/>
  <c r="EJ635" i="48" a="1"/>
  <c r="EJ635" i="48" s="1"/>
  <c r="EJ636" i="48" a="1"/>
  <c r="EJ636" i="48" s="1"/>
  <c r="EJ637" i="48" a="1"/>
  <c r="EJ637" i="48" s="1"/>
  <c r="EJ638" i="48" a="1"/>
  <c r="EJ638" i="48" s="1"/>
  <c r="EJ639" i="48" a="1"/>
  <c r="EJ639" i="48" s="1"/>
  <c r="EJ640" i="48" a="1"/>
  <c r="EJ640" i="48" s="1"/>
  <c r="EJ641" i="48" a="1"/>
  <c r="EJ641" i="48" s="1"/>
  <c r="EJ642" i="48" a="1"/>
  <c r="EJ642" i="48" s="1"/>
  <c r="EJ643" i="48" a="1"/>
  <c r="EJ643" i="48" s="1"/>
  <c r="EJ644" i="48" a="1"/>
  <c r="EJ644" i="48" s="1"/>
  <c r="EJ645" i="48" a="1"/>
  <c r="EJ645" i="48" s="1"/>
  <c r="EJ646" i="48" a="1"/>
  <c r="EJ646" i="48" s="1"/>
  <c r="EJ647" i="48" a="1"/>
  <c r="EJ647" i="48" s="1"/>
  <c r="EJ648" i="48" a="1"/>
  <c r="EJ648" i="48" s="1"/>
  <c r="EJ649" i="48" a="1"/>
  <c r="EJ649" i="48" s="1"/>
  <c r="EJ650" i="48" a="1"/>
  <c r="EJ650" i="48" s="1"/>
  <c r="EJ652" i="48" a="1"/>
  <c r="EJ652" i="48"/>
  <c r="EJ653" i="48" a="1"/>
  <c r="EJ653" i="48" s="1"/>
  <c r="EJ654" i="48" a="1"/>
  <c r="EJ654" i="48" s="1"/>
  <c r="EJ655" i="48" a="1"/>
  <c r="EJ655" i="48" s="1"/>
  <c r="EJ656" i="48" a="1"/>
  <c r="EJ656" i="48" s="1"/>
  <c r="EJ657" i="48" a="1"/>
  <c r="EJ657" i="48" s="1"/>
  <c r="EJ659" i="48" a="1"/>
  <c r="EJ659" i="48" s="1"/>
  <c r="EJ660" i="48" a="1"/>
  <c r="EJ660" i="48" s="1"/>
  <c r="EJ661" i="48" a="1"/>
  <c r="EJ661" i="48"/>
  <c r="EJ662" i="48" a="1"/>
  <c r="EJ662" i="48" s="1"/>
  <c r="EJ663" i="48" a="1"/>
  <c r="EJ663" i="48" s="1"/>
  <c r="EJ664" i="48" a="1"/>
  <c r="EJ664" i="48" s="1"/>
  <c r="EJ665" i="48" a="1"/>
  <c r="EJ665" i="48" s="1"/>
  <c r="EJ666" i="48" a="1"/>
  <c r="EJ666" i="48" s="1"/>
  <c r="EJ667" i="48" a="1"/>
  <c r="EJ667" i="48" s="1"/>
  <c r="EJ668" i="48" a="1"/>
  <c r="EJ668" i="48" s="1"/>
  <c r="EJ669" i="48" a="1"/>
  <c r="EJ669" i="48" s="1"/>
  <c r="EJ670" i="48" a="1"/>
  <c r="EJ670" i="48" s="1"/>
  <c r="EJ671" i="48" a="1"/>
  <c r="EJ671" i="48" s="1"/>
  <c r="EJ672" i="48" a="1"/>
  <c r="EJ672" i="48" s="1"/>
  <c r="EJ673" i="48" a="1"/>
  <c r="EJ673" i="48" s="1"/>
  <c r="EJ675" i="48" a="1"/>
  <c r="EJ675" i="48" s="1"/>
  <c r="EJ677" i="48" a="1"/>
  <c r="EJ677" i="48" s="1"/>
  <c r="EJ678" i="48" a="1"/>
  <c r="EJ678" i="48" s="1"/>
  <c r="EJ679" i="48" a="1"/>
  <c r="EJ679" i="48" s="1"/>
  <c r="EJ680" i="48" a="1"/>
  <c r="EJ680" i="48" s="1"/>
  <c r="EJ681" i="48" a="1"/>
  <c r="EJ681" i="48" s="1"/>
  <c r="EJ683" i="48" a="1"/>
  <c r="EJ683" i="48" s="1"/>
  <c r="EJ684" i="48" a="1"/>
  <c r="EJ684" i="48" s="1"/>
  <c r="EJ685" i="48" a="1"/>
  <c r="EJ685" i="48" s="1"/>
  <c r="EJ686" i="48" a="1"/>
  <c r="EJ686" i="48" s="1"/>
  <c r="EJ687" i="48" a="1"/>
  <c r="EJ687" i="48" s="1"/>
  <c r="EJ688" i="48" a="1"/>
  <c r="EJ688" i="48" s="1"/>
  <c r="EJ689" i="48" a="1"/>
  <c r="EJ689" i="48" s="1"/>
  <c r="EJ690" i="48" a="1"/>
  <c r="EJ690" i="48" s="1"/>
  <c r="EJ693" i="48" a="1"/>
  <c r="EJ693" i="48" s="1"/>
  <c r="EJ694" i="48" a="1"/>
  <c r="EJ694" i="48" s="1"/>
  <c r="EJ695" i="48" a="1"/>
  <c r="EJ695" i="48" s="1"/>
  <c r="EJ696" i="48" a="1"/>
  <c r="EJ696" i="48" s="1"/>
  <c r="EJ697" i="48" a="1"/>
  <c r="EJ697" i="48" s="1"/>
  <c r="EJ698" i="48" a="1"/>
  <c r="EJ698" i="48" s="1"/>
  <c r="EJ701" i="48" a="1"/>
  <c r="EJ701" i="48" s="1"/>
  <c r="EJ702" i="48" a="1"/>
  <c r="EJ702" i="48" s="1"/>
  <c r="EJ703" i="48" a="1"/>
  <c r="EJ703" i="48" s="1"/>
  <c r="EJ704" i="48" a="1"/>
  <c r="EJ704" i="48" s="1"/>
  <c r="EJ705" i="48" a="1"/>
  <c r="EJ705" i="48" s="1"/>
  <c r="EJ706" i="48" a="1"/>
  <c r="EJ706" i="48" s="1"/>
  <c r="EJ708" i="48" a="1"/>
  <c r="EJ708" i="48" s="1"/>
  <c r="EJ709" i="48" a="1"/>
  <c r="EJ709" i="48" s="1"/>
  <c r="EJ710" i="48" a="1"/>
  <c r="EJ710" i="48" s="1"/>
  <c r="EJ711" i="48" a="1"/>
  <c r="EJ711" i="48" s="1"/>
  <c r="EJ712" i="48" a="1"/>
  <c r="EJ712" i="48" s="1"/>
  <c r="EJ713" i="48" a="1"/>
  <c r="EJ713" i="48" s="1"/>
  <c r="EJ714" i="48" a="1"/>
  <c r="EJ714" i="48" s="1"/>
  <c r="EJ717" i="48" a="1"/>
  <c r="EJ717" i="48" s="1"/>
  <c r="EJ718" i="48" a="1"/>
  <c r="EJ718" i="48" s="1"/>
  <c r="EJ719" i="48" a="1"/>
  <c r="EJ719" i="48" s="1"/>
  <c r="EJ720" i="48" a="1"/>
  <c r="EJ720" i="48" s="1"/>
  <c r="EJ721" i="48" a="1"/>
  <c r="EJ721" i="48" s="1"/>
  <c r="EJ722" i="48" a="1"/>
  <c r="EJ722" i="48" s="1"/>
  <c r="EJ723" i="48" a="1"/>
  <c r="EJ723" i="48" s="1"/>
  <c r="EJ725" i="48" a="1"/>
  <c r="EJ725" i="48" s="1"/>
  <c r="EJ726" i="48" a="1"/>
  <c r="EJ726" i="48" s="1"/>
  <c r="EJ727" i="48" a="1"/>
  <c r="EJ727" i="48" s="1"/>
  <c r="EJ728" i="48" a="1"/>
  <c r="EJ728" i="48" s="1"/>
  <c r="EJ729" i="48" a="1"/>
  <c r="EJ729" i="48" s="1"/>
  <c r="EJ731" i="48" a="1"/>
  <c r="EJ731" i="48" s="1"/>
  <c r="EJ733" i="48" a="1"/>
  <c r="EJ733" i="48" s="1"/>
  <c r="EJ734" i="48" a="1"/>
  <c r="EJ734" i="48" s="1"/>
  <c r="EJ735" i="48" a="1"/>
  <c r="EJ735" i="48" s="1"/>
  <c r="EJ736" i="48" a="1"/>
  <c r="EJ736" i="48" s="1"/>
  <c r="EJ737" i="48" a="1"/>
  <c r="EJ737" i="48" s="1"/>
  <c r="EJ738" i="48" a="1"/>
  <c r="EJ738" i="48" s="1"/>
  <c r="EJ739" i="48" a="1"/>
  <c r="EJ739" i="48" s="1"/>
  <c r="EJ740" i="48" a="1"/>
  <c r="EJ740" i="48" s="1"/>
  <c r="EJ741" i="48" a="1"/>
  <c r="EJ741" i="48" s="1"/>
  <c r="EJ742" i="48" a="1"/>
  <c r="EJ742" i="48" s="1"/>
  <c r="EJ743" i="48" a="1"/>
  <c r="EJ743" i="48" s="1"/>
  <c r="EJ744" i="48" a="1"/>
  <c r="EJ744" i="48" s="1"/>
  <c r="EJ745" i="48" a="1"/>
  <c r="EJ745" i="48" s="1"/>
  <c r="EJ748" i="48" a="1"/>
  <c r="EJ748" i="48" s="1"/>
  <c r="EJ749" i="48" a="1"/>
  <c r="EJ749" i="48" s="1"/>
  <c r="EJ750" i="48" a="1"/>
  <c r="EJ750" i="48" s="1"/>
  <c r="EJ751" i="48" a="1"/>
  <c r="EJ751" i="48" s="1"/>
  <c r="EJ752" i="48" a="1"/>
  <c r="EJ752" i="48" s="1"/>
  <c r="EJ753" i="48" a="1"/>
  <c r="EJ753" i="48" s="1"/>
  <c r="EJ755" i="48" a="1"/>
  <c r="EJ755" i="48" s="1"/>
  <c r="EJ756" i="48" a="1"/>
  <c r="EJ756" i="48" s="1"/>
  <c r="EJ757" i="48" a="1"/>
  <c r="EJ757" i="48" s="1"/>
  <c r="EJ758" i="48" a="1"/>
  <c r="EJ758" i="48" s="1"/>
  <c r="EJ759" i="48" a="1"/>
  <c r="EJ759" i="48" s="1"/>
  <c r="EJ760" i="48" a="1"/>
  <c r="EJ760" i="48" s="1"/>
  <c r="EJ761" i="48" a="1"/>
  <c r="EJ761" i="48" s="1"/>
  <c r="EJ765" i="48" a="1"/>
  <c r="EJ765" i="48" s="1"/>
  <c r="EJ766" i="48" a="1"/>
  <c r="EJ766" i="48" s="1"/>
  <c r="EJ767" i="48" a="1"/>
  <c r="EJ767" i="48" s="1"/>
  <c r="EJ768" i="48" a="1"/>
  <c r="EJ768" i="48" s="1"/>
  <c r="EJ769" i="48" a="1"/>
  <c r="EJ769" i="48" s="1"/>
  <c r="EJ770" i="48" a="1"/>
  <c r="EJ770" i="48" s="1"/>
  <c r="EJ772" i="48" a="1"/>
  <c r="EJ772" i="48" s="1"/>
  <c r="EJ773" i="48" a="1"/>
  <c r="EJ773" i="48"/>
  <c r="EJ774" i="48" a="1"/>
  <c r="EJ774" i="48" s="1"/>
  <c r="EJ775" i="48" a="1"/>
  <c r="EJ775" i="48" s="1"/>
  <c r="EJ776" i="48" a="1"/>
  <c r="EJ776" i="48" s="1"/>
  <c r="EJ777" i="48" a="1"/>
  <c r="EJ777" i="48" s="1"/>
  <c r="EJ778" i="48" a="1"/>
  <c r="EJ778" i="48" s="1"/>
  <c r="EJ780" i="48" a="1"/>
  <c r="EJ780" i="48" s="1"/>
  <c r="EJ781" i="48" a="1"/>
  <c r="EJ781" i="48" s="1"/>
  <c r="EJ782" i="48" a="1"/>
  <c r="EJ782" i="48" s="1"/>
  <c r="EJ783" i="48" a="1"/>
  <c r="EJ783" i="48" s="1"/>
  <c r="EJ784" i="48" a="1"/>
  <c r="EJ784" i="48" s="1"/>
  <c r="EJ785" i="48" a="1"/>
  <c r="EJ785" i="48" s="1"/>
  <c r="EJ786" i="48" a="1"/>
  <c r="EJ786" i="48" s="1"/>
  <c r="EJ787" i="48" a="1"/>
  <c r="EJ787" i="48" s="1"/>
  <c r="EJ788" i="48" a="1"/>
  <c r="EJ788" i="48" s="1"/>
  <c r="EJ789" i="48" a="1"/>
  <c r="EJ789" i="48"/>
  <c r="EJ790" i="48" a="1"/>
  <c r="EJ790" i="48" s="1"/>
  <c r="EJ791" i="48" a="1"/>
  <c r="EJ791" i="48" s="1"/>
  <c r="EJ792" i="48" a="1"/>
  <c r="EJ792" i="48" s="1"/>
  <c r="EJ793" i="48" a="1"/>
  <c r="EJ793" i="48" s="1"/>
  <c r="EJ794" i="48" a="1"/>
  <c r="EJ794" i="48" s="1"/>
  <c r="EJ796" i="48" a="1"/>
  <c r="EJ796" i="48" s="1"/>
  <c r="EJ797" i="48" a="1"/>
  <c r="EJ797" i="48" s="1"/>
  <c r="EJ798" i="48" a="1"/>
  <c r="EJ798" i="48" s="1"/>
  <c r="EJ799" i="48" a="1"/>
  <c r="EJ799" i="48" s="1"/>
  <c r="EJ800" i="48" a="1"/>
  <c r="EJ800" i="48" s="1"/>
  <c r="EJ801" i="48" a="1"/>
  <c r="EJ801" i="48" s="1"/>
  <c r="EJ802" i="48" a="1"/>
  <c r="EJ802" i="48" s="1"/>
  <c r="EJ803" i="48" a="1"/>
  <c r="EJ803" i="48" s="1"/>
  <c r="EJ805" i="48" a="1"/>
  <c r="EJ805" i="48"/>
  <c r="EJ806" i="48" a="1"/>
  <c r="EJ806" i="48" s="1"/>
  <c r="EJ807" i="48" a="1"/>
  <c r="EJ807" i="48" s="1"/>
  <c r="EJ808" i="48" a="1"/>
  <c r="EJ808" i="48" s="1"/>
  <c r="EJ809" i="48" a="1"/>
  <c r="EJ809" i="48" s="1"/>
  <c r="EJ810" i="48" a="1"/>
  <c r="EJ810" i="48" s="1"/>
  <c r="EJ811" i="48" a="1"/>
  <c r="EJ811" i="48" s="1"/>
  <c r="EJ812" i="48" a="1"/>
  <c r="EJ812" i="48" s="1"/>
  <c r="EJ813" i="48" a="1"/>
  <c r="EJ813" i="48" s="1"/>
  <c r="EJ814" i="48" a="1"/>
  <c r="EJ814" i="48" s="1"/>
  <c r="EJ815" i="48" a="1"/>
  <c r="EJ815" i="48" s="1"/>
  <c r="EJ816" i="48" a="1"/>
  <c r="EJ816" i="48" s="1"/>
  <c r="EJ817" i="48" a="1"/>
  <c r="EJ817" i="48" s="1"/>
  <c r="EJ818" i="48" a="1"/>
  <c r="EJ818" i="48" s="1"/>
  <c r="EJ819" i="48" a="1"/>
  <c r="EJ819" i="48" s="1"/>
  <c r="EJ820" i="48" a="1"/>
  <c r="EJ820" i="48" s="1"/>
  <c r="EJ821" i="48" a="1"/>
  <c r="EJ821" i="48"/>
  <c r="EJ822" i="48" a="1"/>
  <c r="EJ822" i="48" s="1"/>
  <c r="EJ823" i="48" a="1"/>
  <c r="EJ823" i="48" s="1"/>
  <c r="EJ824" i="48" a="1"/>
  <c r="EJ824" i="48" s="1"/>
  <c r="EJ825" i="48" a="1"/>
  <c r="EJ825" i="48" s="1"/>
  <c r="EJ826" i="48" a="1"/>
  <c r="EJ826" i="48" s="1"/>
  <c r="EJ827" i="48" a="1"/>
  <c r="EJ827" i="48" s="1"/>
  <c r="EJ828" i="48" a="1"/>
  <c r="EJ828" i="48" s="1"/>
  <c r="EJ829" i="48" a="1"/>
  <c r="EJ829" i="48" s="1"/>
  <c r="EJ830" i="48" a="1"/>
  <c r="EJ830" i="48" s="1"/>
  <c r="EJ831" i="48" a="1"/>
  <c r="EJ831" i="48" s="1"/>
  <c r="EJ832" i="48" a="1"/>
  <c r="EJ832" i="48" s="1"/>
  <c r="EJ833" i="48" a="1"/>
  <c r="EJ833" i="48" s="1"/>
  <c r="EJ834" i="48" a="1"/>
  <c r="EJ834" i="48" s="1"/>
  <c r="EJ835" i="48" a="1"/>
  <c r="EJ835" i="48" s="1"/>
  <c r="EJ837" i="48" a="1"/>
  <c r="EJ837" i="48" s="1"/>
  <c r="EJ838" i="48" a="1"/>
  <c r="EJ838" i="48" s="1"/>
  <c r="EJ839" i="48" a="1"/>
  <c r="EJ839" i="48" s="1"/>
  <c r="EJ841" i="48" a="1"/>
  <c r="EJ841" i="48" s="1"/>
  <c r="EJ842" i="48" a="1"/>
  <c r="EJ842" i="48" s="1"/>
  <c r="EJ843" i="48" a="1"/>
  <c r="EJ843" i="48" s="1"/>
  <c r="EJ844" i="48" a="1"/>
  <c r="EJ844" i="48" s="1"/>
  <c r="EJ845" i="48" a="1"/>
  <c r="EJ845" i="48" s="1"/>
  <c r="EJ846" i="48" a="1"/>
  <c r="EJ846" i="48" s="1"/>
  <c r="EJ847" i="48" a="1"/>
  <c r="EJ847" i="48" s="1"/>
  <c r="EJ849" i="48" a="1"/>
  <c r="EJ849" i="48" s="1"/>
  <c r="EJ850" i="48" a="1"/>
  <c r="EJ850" i="48" s="1"/>
  <c r="EJ852" i="48" a="1"/>
  <c r="EJ852" i="48" s="1"/>
  <c r="EJ853" i="48" a="1"/>
  <c r="EJ853" i="48"/>
  <c r="EJ854" i="48" a="1"/>
  <c r="EJ854" i="48" s="1"/>
  <c r="EJ857" i="48" a="1"/>
  <c r="EJ857" i="48" s="1"/>
  <c r="EJ858" i="48" a="1"/>
  <c r="EJ858" i="48" s="1"/>
  <c r="EJ859" i="48" a="1"/>
  <c r="EJ859" i="48" s="1"/>
  <c r="EJ860" i="48" a="1"/>
  <c r="EJ860" i="48" s="1"/>
  <c r="EJ861" i="48" a="1"/>
  <c r="EJ861" i="48" s="1"/>
  <c r="EJ863" i="48" a="1"/>
  <c r="EJ863" i="48" s="1"/>
  <c r="EJ864" i="48" a="1"/>
  <c r="EJ864" i="48" s="1"/>
  <c r="EJ866" i="48" a="1"/>
  <c r="EJ866" i="48" s="1"/>
  <c r="EJ869" i="48" a="1"/>
  <c r="EJ869" i="48" s="1"/>
  <c r="EJ873" i="48" a="1"/>
  <c r="EJ873" i="48" s="1"/>
  <c r="EJ877" i="48" a="1"/>
  <c r="EJ877" i="48" s="1"/>
  <c r="EJ882" i="48" a="1"/>
  <c r="EJ882" i="48" s="1"/>
  <c r="EJ884" i="48" a="1"/>
  <c r="EJ884" i="48" s="1"/>
  <c r="EJ886" i="48" a="1"/>
  <c r="EJ886" i="48" s="1"/>
  <c r="EJ891" i="48" a="1"/>
  <c r="EJ891" i="48" s="1"/>
  <c r="EJ893" i="48" a="1"/>
  <c r="EJ893" i="48" s="1"/>
  <c r="EJ897" i="48" a="1"/>
  <c r="EJ897" i="48" s="1"/>
  <c r="EJ898" i="48" a="1"/>
  <c r="EJ898" i="48" s="1"/>
  <c r="EJ901" i="48" a="1"/>
  <c r="EJ901" i="48" s="1"/>
  <c r="EJ904" i="48" a="1"/>
  <c r="EJ904" i="48" s="1"/>
  <c r="EJ905" i="48" a="1"/>
  <c r="EJ905" i="48" s="1"/>
  <c r="EJ909" i="48" a="1"/>
  <c r="EJ909" i="48" s="1"/>
  <c r="EJ910" i="48" a="1"/>
  <c r="EJ910" i="48" s="1"/>
  <c r="EJ913" i="48" a="1"/>
  <c r="EJ913" i="48" s="1"/>
  <c r="EJ915" i="48" a="1"/>
  <c r="EJ915" i="48" s="1"/>
  <c r="EJ917" i="48" a="1"/>
  <c r="EJ917" i="48" s="1"/>
  <c r="EJ921" i="48" a="1"/>
  <c r="EJ921" i="48" s="1"/>
  <c r="EJ925" i="48" a="1"/>
  <c r="EJ925" i="48" s="1"/>
  <c r="EJ929" i="48" a="1"/>
  <c r="EJ929" i="48" s="1"/>
  <c r="EJ933" i="48" a="1"/>
  <c r="EJ933" i="48" s="1"/>
  <c r="EJ935" i="48" a="1"/>
  <c r="EJ935" i="48" s="1"/>
  <c r="EJ938" i="48" a="1"/>
  <c r="EJ938" i="48" s="1"/>
  <c r="EJ941" i="48" a="1"/>
  <c r="EJ941" i="48" s="1"/>
  <c r="EJ945" i="48" a="1"/>
  <c r="EJ945" i="48" s="1"/>
  <c r="EJ949" i="48" a="1"/>
  <c r="EJ949" i="48"/>
  <c r="EJ952" i="48" a="1"/>
  <c r="EJ952" i="48" s="1"/>
  <c r="EJ957" i="48" a="1"/>
  <c r="EJ957" i="48" s="1"/>
  <c r="EJ958" i="48" a="1"/>
  <c r="EJ958" i="48" s="1"/>
  <c r="EJ961" i="48" a="1"/>
  <c r="EJ961" i="48" s="1"/>
  <c r="EJ967" i="48" a="1"/>
  <c r="EJ967" i="48" s="1"/>
  <c r="EJ970" i="48" a="1"/>
  <c r="EJ970" i="48" s="1"/>
  <c r="EJ973" i="48" a="1"/>
  <c r="EJ973" i="48" s="1"/>
  <c r="EJ976" i="48" a="1"/>
  <c r="EJ976" i="48" s="1"/>
  <c r="EJ977" i="48" a="1"/>
  <c r="EJ977" i="48" s="1"/>
  <c r="EJ978" i="48" a="1"/>
  <c r="EJ978" i="48" s="1"/>
  <c r="EI2" i="48"/>
  <c r="EI3" i="48"/>
  <c r="EI4" i="48"/>
  <c r="EI5" i="48"/>
  <c r="EI6" i="48"/>
  <c r="EI7" i="48"/>
  <c r="EI8" i="48"/>
  <c r="EI9" i="48"/>
  <c r="EI10" i="48"/>
  <c r="EI11" i="48"/>
  <c r="EI12" i="48"/>
  <c r="EI13" i="48"/>
  <c r="EI14" i="48"/>
  <c r="EI15" i="48"/>
  <c r="EI16" i="48"/>
  <c r="EI17" i="48"/>
  <c r="EI18" i="48"/>
  <c r="EI19" i="48"/>
  <c r="EI20" i="48"/>
  <c r="EI21" i="48"/>
  <c r="EI22" i="48"/>
  <c r="EI23" i="48"/>
  <c r="EI24" i="48"/>
  <c r="EI25" i="48"/>
  <c r="EI26" i="48"/>
  <c r="EI27" i="48"/>
  <c r="EI28" i="48"/>
  <c r="EI29" i="48"/>
  <c r="EI30" i="48"/>
  <c r="EI31" i="48"/>
  <c r="EI32" i="48"/>
  <c r="EI33" i="48"/>
  <c r="EI34" i="48"/>
  <c r="EI35" i="48"/>
  <c r="EI36" i="48"/>
  <c r="EI37" i="48"/>
  <c r="EI38" i="48"/>
  <c r="EI39" i="48"/>
  <c r="EI40" i="48"/>
  <c r="EI41" i="48"/>
  <c r="EI42" i="48"/>
  <c r="EI43" i="48"/>
  <c r="EI44" i="48"/>
  <c r="EI45" i="48"/>
  <c r="EI46" i="48"/>
  <c r="EI47" i="48"/>
  <c r="EI48" i="48"/>
  <c r="EI49" i="48"/>
  <c r="EI50" i="48"/>
  <c r="EI51" i="48"/>
  <c r="EI52" i="48"/>
  <c r="EI53" i="48"/>
  <c r="EI54" i="48"/>
  <c r="EI55" i="48"/>
  <c r="EI56" i="48"/>
  <c r="EI57" i="48"/>
  <c r="EI58" i="48"/>
  <c r="EI59" i="48"/>
  <c r="EI60" i="48"/>
  <c r="EI61" i="48"/>
  <c r="EI62" i="48"/>
  <c r="EI63" i="48"/>
  <c r="EI64" i="48"/>
  <c r="EI65" i="48"/>
  <c r="EI66" i="48"/>
  <c r="EI67" i="48"/>
  <c r="EI68" i="48"/>
  <c r="EI69" i="48"/>
  <c r="EI70" i="48"/>
  <c r="EI71" i="48"/>
  <c r="EI72" i="48"/>
  <c r="EI73" i="48"/>
  <c r="EI74" i="48"/>
  <c r="EI75" i="48"/>
  <c r="EI76" i="48"/>
  <c r="EI77" i="48"/>
  <c r="EI78" i="48"/>
  <c r="EI79" i="48"/>
  <c r="EI80" i="48"/>
  <c r="EI81" i="48"/>
  <c r="EI82" i="48"/>
  <c r="EI83" i="48"/>
  <c r="EI84" i="48"/>
  <c r="EI85" i="48"/>
  <c r="EI86" i="48"/>
  <c r="EI87" i="48"/>
  <c r="EI88" i="48"/>
  <c r="EI89" i="48"/>
  <c r="EI90" i="48"/>
  <c r="EI91" i="48"/>
  <c r="EI92" i="48"/>
  <c r="EI93" i="48"/>
  <c r="EI94" i="48"/>
  <c r="EI95" i="48"/>
  <c r="EI96" i="48"/>
  <c r="EI97" i="48"/>
  <c r="EI98" i="48"/>
  <c r="EI99" i="48"/>
  <c r="EI100" i="48"/>
  <c r="EI101" i="48"/>
  <c r="EI102" i="48"/>
  <c r="EI103" i="48"/>
  <c r="EI104" i="48"/>
  <c r="EI105" i="48"/>
  <c r="EI106" i="48"/>
  <c r="EI107" i="48"/>
  <c r="EI108" i="48"/>
  <c r="EI109" i="48"/>
  <c r="EI110" i="48"/>
  <c r="EI111" i="48"/>
  <c r="EI112" i="48"/>
  <c r="EI113" i="48"/>
  <c r="EI114" i="48"/>
  <c r="EI115" i="48"/>
  <c r="EI116" i="48"/>
  <c r="EI117" i="48"/>
  <c r="EI118" i="48"/>
  <c r="EI119" i="48"/>
  <c r="EI120" i="48"/>
  <c r="EI121" i="48"/>
  <c r="EI122" i="48"/>
  <c r="EI123" i="48"/>
  <c r="EI124" i="48"/>
  <c r="EI125" i="48"/>
  <c r="EI126" i="48"/>
  <c r="EI127" i="48"/>
  <c r="EI128" i="48"/>
  <c r="EI129" i="48"/>
  <c r="EI130" i="48"/>
  <c r="EI131" i="48"/>
  <c r="EI132" i="48"/>
  <c r="EI133" i="48"/>
  <c r="EI134" i="48"/>
  <c r="EI135" i="48"/>
  <c r="EI136" i="48"/>
  <c r="EI137" i="48"/>
  <c r="EI138" i="48"/>
  <c r="EI139" i="48"/>
  <c r="EI140" i="48"/>
  <c r="EI141" i="48"/>
  <c r="EI142" i="48"/>
  <c r="EI143" i="48"/>
  <c r="EI144" i="48"/>
  <c r="EI145" i="48"/>
  <c r="EI146" i="48"/>
  <c r="EI147" i="48"/>
  <c r="EI148" i="48"/>
  <c r="EI149" i="48"/>
  <c r="EI150" i="48"/>
  <c r="EI151" i="48"/>
  <c r="EI152" i="48"/>
  <c r="EI153" i="48"/>
  <c r="EI154" i="48"/>
  <c r="EI155" i="48"/>
  <c r="EI156" i="48"/>
  <c r="EI157" i="48"/>
  <c r="EI158" i="48"/>
  <c r="EI159" i="48"/>
  <c r="EI160" i="48"/>
  <c r="EI161" i="48"/>
  <c r="EI162" i="48"/>
  <c r="EI163" i="48"/>
  <c r="EI164" i="48"/>
  <c r="EI165" i="48"/>
  <c r="EI166" i="48"/>
  <c r="EI167" i="48"/>
  <c r="EI168" i="48"/>
  <c r="EI169" i="48"/>
  <c r="EI170" i="48"/>
  <c r="EI171" i="48"/>
  <c r="EI172" i="48"/>
  <c r="EI173" i="48"/>
  <c r="EI174" i="48"/>
  <c r="EI175" i="48"/>
  <c r="EI176" i="48"/>
  <c r="EI177" i="48"/>
  <c r="EI178" i="48"/>
  <c r="EI179" i="48"/>
  <c r="EI180" i="48"/>
  <c r="EI181" i="48"/>
  <c r="EI182" i="48"/>
  <c r="EI183" i="48"/>
  <c r="EI184" i="48"/>
  <c r="EI185" i="48"/>
  <c r="EI186" i="48"/>
  <c r="EI187" i="48"/>
  <c r="EI188" i="48"/>
  <c r="EI189" i="48"/>
  <c r="EI190" i="48"/>
  <c r="EI191" i="48"/>
  <c r="EI192" i="48"/>
  <c r="EI193" i="48"/>
  <c r="EI194" i="48"/>
  <c r="EI195" i="48"/>
  <c r="EI196" i="48"/>
  <c r="EI197" i="48"/>
  <c r="EI198" i="48"/>
  <c r="EI199" i="48"/>
  <c r="EI200" i="48"/>
  <c r="EI201" i="48"/>
  <c r="EI202" i="48"/>
  <c r="EI203" i="48"/>
  <c r="EI204" i="48"/>
  <c r="EI205" i="48"/>
  <c r="EI206" i="48"/>
  <c r="EI207" i="48"/>
  <c r="EI208" i="48"/>
  <c r="EI209" i="48"/>
  <c r="EI210" i="48"/>
  <c r="EI211" i="48"/>
  <c r="EI212" i="48"/>
  <c r="EI213" i="48"/>
  <c r="EI214" i="48"/>
  <c r="EI215" i="48"/>
  <c r="EI216" i="48"/>
  <c r="EI217" i="48"/>
  <c r="EI218" i="48"/>
  <c r="EI219" i="48"/>
  <c r="EI220" i="48"/>
  <c r="EI221" i="48"/>
  <c r="EI222" i="48"/>
  <c r="EI223" i="48"/>
  <c r="EI224" i="48"/>
  <c r="EI225" i="48"/>
  <c r="EI226" i="48"/>
  <c r="EI227" i="48"/>
  <c r="EI228" i="48"/>
  <c r="EI229" i="48"/>
  <c r="EI230" i="48"/>
  <c r="EI231" i="48"/>
  <c r="EI232" i="48"/>
  <c r="EI233" i="48"/>
  <c r="EI234" i="48"/>
  <c r="EI235" i="48"/>
  <c r="EI236" i="48"/>
  <c r="EI237" i="48"/>
  <c r="EI238" i="48"/>
  <c r="EI239" i="48"/>
  <c r="EI240" i="48"/>
  <c r="EI241" i="48"/>
  <c r="EI242" i="48"/>
  <c r="EI243" i="48"/>
  <c r="EI244" i="48"/>
  <c r="EI245" i="48"/>
  <c r="EI246" i="48"/>
  <c r="EI247" i="48"/>
  <c r="EI248" i="48"/>
  <c r="EI249" i="48"/>
  <c r="EI250" i="48"/>
  <c r="EI251" i="48"/>
  <c r="EI252" i="48"/>
  <c r="EI253" i="48"/>
  <c r="EI254" i="48"/>
  <c r="EI255" i="48"/>
  <c r="EI256" i="48"/>
  <c r="EI257" i="48"/>
  <c r="EI258" i="48"/>
  <c r="EI259" i="48"/>
  <c r="EI260" i="48"/>
  <c r="EI261" i="48"/>
  <c r="EI262" i="48"/>
  <c r="EI263" i="48"/>
  <c r="EI264" i="48"/>
  <c r="EI265" i="48"/>
  <c r="EI266" i="48"/>
  <c r="EI267" i="48"/>
  <c r="EI268" i="48"/>
  <c r="EI269" i="48"/>
  <c r="EI270" i="48"/>
  <c r="EI271" i="48"/>
  <c r="EI272" i="48"/>
  <c r="EI273" i="48"/>
  <c r="EI274" i="48"/>
  <c r="EI275" i="48"/>
  <c r="EI276" i="48"/>
  <c r="EI277" i="48"/>
  <c r="EI278" i="48"/>
  <c r="EI279" i="48"/>
  <c r="EI280" i="48"/>
  <c r="EI281" i="48"/>
  <c r="EI282" i="48"/>
  <c r="EI283" i="48"/>
  <c r="EI284" i="48"/>
  <c r="EI285" i="48"/>
  <c r="EI286" i="48"/>
  <c r="EI287" i="48"/>
  <c r="EI288" i="48"/>
  <c r="EI289" i="48"/>
  <c r="EI290" i="48"/>
  <c r="EI291" i="48"/>
  <c r="EI292" i="48"/>
  <c r="EI293" i="48"/>
  <c r="EI294" i="48"/>
  <c r="EI295" i="48"/>
  <c r="EI296" i="48"/>
  <c r="EI297" i="48"/>
  <c r="EI298" i="48"/>
  <c r="EI299" i="48"/>
  <c r="EI300" i="48"/>
  <c r="EI301" i="48"/>
  <c r="EI302" i="48"/>
  <c r="EI303" i="48"/>
  <c r="EI304" i="48"/>
  <c r="EI305" i="48"/>
  <c r="EI306" i="48"/>
  <c r="EI307" i="48"/>
  <c r="EI308" i="48"/>
  <c r="EI309" i="48"/>
  <c r="EI310" i="48"/>
  <c r="EI311" i="48"/>
  <c r="EI312" i="48"/>
  <c r="EI313" i="48"/>
  <c r="EI314" i="48"/>
  <c r="EI315" i="48"/>
  <c r="EI316" i="48"/>
  <c r="EI317" i="48"/>
  <c r="EI318" i="48"/>
  <c r="EI319" i="48"/>
  <c r="EI320" i="48"/>
  <c r="EI321" i="48"/>
  <c r="EI322" i="48"/>
  <c r="EI323" i="48"/>
  <c r="EI324" i="48"/>
  <c r="EI325" i="48"/>
  <c r="EI326" i="48"/>
  <c r="EI327" i="48"/>
  <c r="EI328" i="48"/>
  <c r="EI329" i="48"/>
  <c r="EI330" i="48"/>
  <c r="EI331" i="48"/>
  <c r="EI332" i="48"/>
  <c r="EI333" i="48"/>
  <c r="EI334" i="48"/>
  <c r="EI335" i="48"/>
  <c r="EI336" i="48"/>
  <c r="EI337" i="48"/>
  <c r="EI338" i="48"/>
  <c r="EI339" i="48"/>
  <c r="EI340" i="48"/>
  <c r="EI341" i="48"/>
  <c r="EI342" i="48"/>
  <c r="EI343" i="48"/>
  <c r="EI344" i="48"/>
  <c r="EI345" i="48"/>
  <c r="EI346" i="48"/>
  <c r="EI347" i="48"/>
  <c r="EI348" i="48"/>
  <c r="EI349" i="48"/>
  <c r="EI350" i="48"/>
  <c r="EI351" i="48"/>
  <c r="EI352" i="48"/>
  <c r="EI353" i="48"/>
  <c r="EI354" i="48"/>
  <c r="EI355" i="48"/>
  <c r="EI356" i="48"/>
  <c r="EI357" i="48"/>
  <c r="EI358" i="48"/>
  <c r="EI359" i="48"/>
  <c r="EI360" i="48"/>
  <c r="EI361" i="48"/>
  <c r="EI362" i="48"/>
  <c r="EI363" i="48"/>
  <c r="EI364" i="48"/>
  <c r="EI365" i="48"/>
  <c r="EI366" i="48"/>
  <c r="EI367" i="48"/>
  <c r="EI368" i="48"/>
  <c r="EI369" i="48"/>
  <c r="EI370" i="48"/>
  <c r="EI371" i="48"/>
  <c r="EI372" i="48"/>
  <c r="EI373" i="48"/>
  <c r="EI374" i="48"/>
  <c r="EI375" i="48"/>
  <c r="EI376" i="48"/>
  <c r="EI377" i="48"/>
  <c r="EI378" i="48"/>
  <c r="EI379" i="48"/>
  <c r="EI380" i="48"/>
  <c r="EI381" i="48"/>
  <c r="EI382" i="48"/>
  <c r="EI383" i="48"/>
  <c r="EI384" i="48"/>
  <c r="EI385" i="48"/>
  <c r="EI386" i="48"/>
  <c r="EI387" i="48"/>
  <c r="EI388" i="48"/>
  <c r="EI389" i="48"/>
  <c r="EI390" i="48"/>
  <c r="EI391" i="48"/>
  <c r="EI392" i="48"/>
  <c r="EI393" i="48"/>
  <c r="EI394" i="48"/>
  <c r="EI395" i="48"/>
  <c r="EI396" i="48"/>
  <c r="EI397" i="48"/>
  <c r="EI398" i="48"/>
  <c r="EI399" i="48"/>
  <c r="EI400" i="48"/>
  <c r="EI401" i="48"/>
  <c r="EI402" i="48"/>
  <c r="EI403" i="48"/>
  <c r="EI404" i="48"/>
  <c r="EI405" i="48"/>
  <c r="EI406" i="48"/>
  <c r="EI407" i="48"/>
  <c r="EI408" i="48"/>
  <c r="EI409" i="48"/>
  <c r="EI410" i="48"/>
  <c r="EI411" i="48"/>
  <c r="EI412" i="48"/>
  <c r="EI413" i="48"/>
  <c r="EI414" i="48"/>
  <c r="EI415" i="48"/>
  <c r="EI416" i="48"/>
  <c r="EI417" i="48"/>
  <c r="EI418" i="48"/>
  <c r="EI419" i="48"/>
  <c r="EI420" i="48"/>
  <c r="EI421" i="48"/>
  <c r="EI422" i="48"/>
  <c r="EI423" i="48"/>
  <c r="EI424" i="48"/>
  <c r="EI425" i="48"/>
  <c r="EI426" i="48"/>
  <c r="EI427" i="48"/>
  <c r="EI428" i="48"/>
  <c r="EI429" i="48"/>
  <c r="EI430" i="48"/>
  <c r="EI431" i="48"/>
  <c r="EI432" i="48"/>
  <c r="EI433" i="48"/>
  <c r="EI434" i="48"/>
  <c r="EI435" i="48"/>
  <c r="EI436" i="48"/>
  <c r="EI437" i="48"/>
  <c r="EI438" i="48"/>
  <c r="EI439" i="48"/>
  <c r="EI440" i="48"/>
  <c r="EI441" i="48"/>
  <c r="EI442" i="48"/>
  <c r="EI443" i="48"/>
  <c r="EI444" i="48"/>
  <c r="EI445" i="48"/>
  <c r="EI446" i="48"/>
  <c r="EI447" i="48"/>
  <c r="EI448" i="48"/>
  <c r="EI449" i="48"/>
  <c r="EI450" i="48"/>
  <c r="EI451" i="48"/>
  <c r="EI452" i="48"/>
  <c r="EI453" i="48"/>
  <c r="EI454" i="48"/>
  <c r="EI455" i="48"/>
  <c r="EI456" i="48"/>
  <c r="EI457" i="48"/>
  <c r="EI458" i="48"/>
  <c r="EI459" i="48"/>
  <c r="EI460" i="48"/>
  <c r="EI461" i="48"/>
  <c r="EI462" i="48"/>
  <c r="EI463" i="48"/>
  <c r="EI464" i="48"/>
  <c r="EI465" i="48"/>
  <c r="EI466" i="48"/>
  <c r="EI467" i="48"/>
  <c r="EI468" i="48"/>
  <c r="EI469" i="48"/>
  <c r="EI470" i="48"/>
  <c r="EI471" i="48"/>
  <c r="EI472" i="48"/>
  <c r="EI473" i="48"/>
  <c r="EI474" i="48"/>
  <c r="EI475" i="48"/>
  <c r="EI476" i="48"/>
  <c r="EI477" i="48"/>
  <c r="EI478" i="48"/>
  <c r="EI479" i="48"/>
  <c r="EI480" i="48"/>
  <c r="EI481" i="48"/>
  <c r="EI482" i="48"/>
  <c r="EI483" i="48"/>
  <c r="EI484" i="48"/>
  <c r="EI485" i="48"/>
  <c r="EI486" i="48"/>
  <c r="EI487" i="48"/>
  <c r="EI488" i="48"/>
  <c r="EI489" i="48"/>
  <c r="EI490" i="48"/>
  <c r="EI491" i="48"/>
  <c r="EI492" i="48"/>
  <c r="EI493" i="48"/>
  <c r="EI494" i="48"/>
  <c r="EI495" i="48"/>
  <c r="EI496" i="48"/>
  <c r="EI497" i="48"/>
  <c r="EI498" i="48"/>
  <c r="EI499" i="48"/>
  <c r="EI500" i="48"/>
  <c r="EI501" i="48"/>
  <c r="EI502" i="48"/>
  <c r="EI503" i="48"/>
  <c r="EI504" i="48"/>
  <c r="EI505" i="48"/>
  <c r="EI506" i="48"/>
  <c r="EI507" i="48"/>
  <c r="EI508" i="48"/>
  <c r="EI509" i="48"/>
  <c r="EI510" i="48"/>
  <c r="EI511" i="48"/>
  <c r="EI512" i="48"/>
  <c r="EI513" i="48"/>
  <c r="EI514" i="48"/>
  <c r="EI515" i="48"/>
  <c r="EI516" i="48"/>
  <c r="EI517" i="48"/>
  <c r="EI518" i="48"/>
  <c r="EI519" i="48"/>
  <c r="EI520" i="48"/>
  <c r="EI521" i="48"/>
  <c r="EI522" i="48"/>
  <c r="EI523" i="48"/>
  <c r="EI524" i="48"/>
  <c r="EI525" i="48"/>
  <c r="EI526" i="48"/>
  <c r="EI527" i="48"/>
  <c r="EI528" i="48"/>
  <c r="EI529" i="48"/>
  <c r="EI530" i="48"/>
  <c r="EI531" i="48"/>
  <c r="EI532" i="48"/>
  <c r="EI533" i="48"/>
  <c r="EI534" i="48"/>
  <c r="EI535" i="48"/>
  <c r="EI536" i="48"/>
  <c r="EI537" i="48"/>
  <c r="EI538" i="48"/>
  <c r="EI539" i="48"/>
  <c r="EI540" i="48"/>
  <c r="EI541" i="48"/>
  <c r="EI542" i="48"/>
  <c r="EI543" i="48"/>
  <c r="EI544" i="48"/>
  <c r="EI545" i="48"/>
  <c r="EI546" i="48"/>
  <c r="EI547" i="48"/>
  <c r="EI548" i="48"/>
  <c r="EI549" i="48"/>
  <c r="EI550" i="48"/>
  <c r="EI551" i="48"/>
  <c r="EI552" i="48"/>
  <c r="EI553" i="48"/>
  <c r="EI554" i="48"/>
  <c r="EI555" i="48"/>
  <c r="EI556" i="48"/>
  <c r="EI557" i="48"/>
  <c r="EI558" i="48"/>
  <c r="EI559" i="48"/>
  <c r="EI560" i="48"/>
  <c r="EI561" i="48"/>
  <c r="EI562" i="48"/>
  <c r="EI563" i="48"/>
  <c r="EI564" i="48"/>
  <c r="EI565" i="48"/>
  <c r="EI566" i="48"/>
  <c r="EI567" i="48"/>
  <c r="EI568" i="48"/>
  <c r="EI569" i="48"/>
  <c r="EI570" i="48"/>
  <c r="EI571" i="48"/>
  <c r="EI572" i="48"/>
  <c r="EI573" i="48"/>
  <c r="EI574" i="48"/>
  <c r="EI575" i="48"/>
  <c r="EI576" i="48"/>
  <c r="EI577" i="48"/>
  <c r="EI578" i="48"/>
  <c r="EI579" i="48"/>
  <c r="EI580" i="48"/>
  <c r="EI581" i="48"/>
  <c r="EI582" i="48"/>
  <c r="EI583" i="48"/>
  <c r="EI584" i="48"/>
  <c r="EI585" i="48"/>
  <c r="EI586" i="48"/>
  <c r="EI587" i="48"/>
  <c r="EI588" i="48"/>
  <c r="EI589" i="48"/>
  <c r="EI590" i="48"/>
  <c r="EI591" i="48"/>
  <c r="EI592" i="48"/>
  <c r="EI593" i="48"/>
  <c r="EI594" i="48"/>
  <c r="EI595" i="48"/>
  <c r="EI596" i="48"/>
  <c r="EI597" i="48"/>
  <c r="EI598" i="48"/>
  <c r="EI599" i="48"/>
  <c r="EI600" i="48"/>
  <c r="EI601" i="48"/>
  <c r="EI602" i="48"/>
  <c r="EI603" i="48"/>
  <c r="EI604" i="48"/>
  <c r="EI605" i="48"/>
  <c r="EI606" i="48"/>
  <c r="EI607" i="48"/>
  <c r="EI608" i="48"/>
  <c r="EI609" i="48"/>
  <c r="EI610" i="48"/>
  <c r="EI611" i="48"/>
  <c r="EI612" i="48"/>
  <c r="EI613" i="48"/>
  <c r="EI614" i="48"/>
  <c r="EI615" i="48"/>
  <c r="EI616" i="48"/>
  <c r="EI617" i="48"/>
  <c r="EI618" i="48"/>
  <c r="EI619" i="48"/>
  <c r="EI620" i="48"/>
  <c r="EI621" i="48"/>
  <c r="EI622" i="48"/>
  <c r="EI623" i="48"/>
  <c r="EI624" i="48"/>
  <c r="EI625" i="48"/>
  <c r="EI626" i="48"/>
  <c r="EI627" i="48"/>
  <c r="EI628" i="48"/>
  <c r="EI629" i="48"/>
  <c r="EI630" i="48"/>
  <c r="EI631" i="48"/>
  <c r="EI632" i="48"/>
  <c r="EI633" i="48"/>
  <c r="EI634" i="48"/>
  <c r="EI635" i="48"/>
  <c r="EI636" i="48"/>
  <c r="EI637" i="48"/>
  <c r="EI638" i="48"/>
  <c r="EI639" i="48"/>
  <c r="EI640" i="48"/>
  <c r="EI641" i="48"/>
  <c r="EI642" i="48"/>
  <c r="EI643" i="48"/>
  <c r="EI644" i="48"/>
  <c r="EI645" i="48"/>
  <c r="EI646" i="48"/>
  <c r="EI647" i="48"/>
  <c r="EI648" i="48"/>
  <c r="EI649" i="48"/>
  <c r="EI650" i="48"/>
  <c r="EI651" i="48"/>
  <c r="EI652" i="48"/>
  <c r="EI653" i="48"/>
  <c r="EI654" i="48"/>
  <c r="EI655" i="48"/>
  <c r="EI656" i="48"/>
  <c r="EI657" i="48"/>
  <c r="EI658" i="48"/>
  <c r="EI659" i="48"/>
  <c r="EI660" i="48"/>
  <c r="EI661" i="48"/>
  <c r="EI662" i="48"/>
  <c r="EI663" i="48"/>
  <c r="EI664" i="48"/>
  <c r="EI665" i="48"/>
  <c r="EI666" i="48"/>
  <c r="EI667" i="48"/>
  <c r="EI668" i="48"/>
  <c r="EI669" i="48"/>
  <c r="EI670" i="48"/>
  <c r="EI671" i="48"/>
  <c r="EI672" i="48"/>
  <c r="EI673" i="48"/>
  <c r="EI674" i="48"/>
  <c r="EI675" i="48"/>
  <c r="EI676" i="48"/>
  <c r="EI677" i="48"/>
  <c r="EI678" i="48"/>
  <c r="EI679" i="48"/>
  <c r="EI680" i="48"/>
  <c r="EI681" i="48"/>
  <c r="EI682" i="48"/>
  <c r="EI683" i="48"/>
  <c r="EI684" i="48"/>
  <c r="EI685" i="48"/>
  <c r="EI686" i="48"/>
  <c r="EI687" i="48"/>
  <c r="EI688" i="48"/>
  <c r="EI689" i="48"/>
  <c r="EI690" i="48"/>
  <c r="EI691" i="48"/>
  <c r="EI692" i="48"/>
  <c r="EI693" i="48"/>
  <c r="EI694" i="48"/>
  <c r="EI695" i="48"/>
  <c r="EI696" i="48"/>
  <c r="EI697" i="48"/>
  <c r="EI698" i="48"/>
  <c r="EI699" i="48"/>
  <c r="EI700" i="48"/>
  <c r="EI701" i="48"/>
  <c r="EI702" i="48"/>
  <c r="EI703" i="48"/>
  <c r="EI704" i="48"/>
  <c r="EI705" i="48"/>
  <c r="EI706" i="48"/>
  <c r="EI707" i="48"/>
  <c r="EI708" i="48"/>
  <c r="EI709" i="48"/>
  <c r="EI710" i="48"/>
  <c r="EI711" i="48"/>
  <c r="EI712" i="48"/>
  <c r="EI713" i="48"/>
  <c r="EI714" i="48"/>
  <c r="EI715" i="48"/>
  <c r="EI716" i="48"/>
  <c r="EI717" i="48"/>
  <c r="EI718" i="48"/>
  <c r="EI719" i="48"/>
  <c r="EI720" i="48"/>
  <c r="EI721" i="48"/>
  <c r="EI722" i="48"/>
  <c r="EI723" i="48"/>
  <c r="EI724" i="48"/>
  <c r="EI725" i="48"/>
  <c r="EI726" i="48"/>
  <c r="EI727" i="48"/>
  <c r="EI728" i="48"/>
  <c r="EI729" i="48"/>
  <c r="EI730" i="48"/>
  <c r="EI731" i="48"/>
  <c r="EI732" i="48"/>
  <c r="EI733" i="48"/>
  <c r="EI734" i="48"/>
  <c r="EI735" i="48"/>
  <c r="EI736" i="48"/>
  <c r="EI737" i="48"/>
  <c r="EI738" i="48"/>
  <c r="EI739" i="48"/>
  <c r="EI740" i="48"/>
  <c r="EI741" i="48"/>
  <c r="EI742" i="48"/>
  <c r="EI743" i="48"/>
  <c r="EI744" i="48"/>
  <c r="EI745" i="48"/>
  <c r="EI746" i="48"/>
  <c r="EI747" i="48"/>
  <c r="EI748" i="48"/>
  <c r="EI749" i="48"/>
  <c r="EI750" i="48"/>
  <c r="EI751" i="48"/>
  <c r="EI752" i="48"/>
  <c r="EI753" i="48"/>
  <c r="EI754" i="48"/>
  <c r="EI755" i="48"/>
  <c r="EI756" i="48"/>
  <c r="EI757" i="48"/>
  <c r="EI758" i="48"/>
  <c r="EI759" i="48"/>
  <c r="EI760" i="48"/>
  <c r="EI761" i="48"/>
  <c r="EI762" i="48"/>
  <c r="EI763" i="48"/>
  <c r="EI764" i="48"/>
  <c r="EI765" i="48"/>
  <c r="EI766" i="48"/>
  <c r="EI767" i="48"/>
  <c r="EI768" i="48"/>
  <c r="EI769" i="48"/>
  <c r="EI770" i="48"/>
  <c r="EI771" i="48"/>
  <c r="EI772" i="48"/>
  <c r="EI773" i="48"/>
  <c r="EI774" i="48"/>
  <c r="EI775" i="48"/>
  <c r="EI776" i="48"/>
  <c r="EI777" i="48"/>
  <c r="EI778" i="48"/>
  <c r="EI779" i="48"/>
  <c r="EI780" i="48"/>
  <c r="EI781" i="48"/>
  <c r="EI782" i="48"/>
  <c r="EI783" i="48"/>
  <c r="EI784" i="48"/>
  <c r="EI785" i="48"/>
  <c r="EI786" i="48"/>
  <c r="EI787" i="48"/>
  <c r="EI788" i="48"/>
  <c r="EI789" i="48"/>
  <c r="EI790" i="48"/>
  <c r="EI791" i="48"/>
  <c r="EI792" i="48"/>
  <c r="EI793" i="48"/>
  <c r="EI794" i="48"/>
  <c r="EI795" i="48"/>
  <c r="EI796" i="48"/>
  <c r="EI797" i="48"/>
  <c r="EI798" i="48"/>
  <c r="EI799" i="48"/>
  <c r="EI800" i="48"/>
  <c r="EI801" i="48"/>
  <c r="EI802" i="48"/>
  <c r="EI803" i="48"/>
  <c r="EI804" i="48"/>
  <c r="EI805" i="48"/>
  <c r="EI806" i="48"/>
  <c r="EI807" i="48"/>
  <c r="EI808" i="48"/>
  <c r="EI809" i="48"/>
  <c r="EI810" i="48"/>
  <c r="EI811" i="48"/>
  <c r="EI812" i="48"/>
  <c r="EI813" i="48"/>
  <c r="EI814" i="48"/>
  <c r="EI815" i="48"/>
  <c r="EI816" i="48"/>
  <c r="EI817" i="48"/>
  <c r="EI818" i="48"/>
  <c r="EI819" i="48"/>
  <c r="EI820" i="48"/>
  <c r="EI821" i="48"/>
  <c r="EI822" i="48"/>
  <c r="EI823" i="48"/>
  <c r="EI824" i="48"/>
  <c r="EI825" i="48"/>
  <c r="EI826" i="48"/>
  <c r="EI827" i="48"/>
  <c r="EI828" i="48"/>
  <c r="EI829" i="48"/>
  <c r="EI830" i="48"/>
  <c r="EI831" i="48"/>
  <c r="EI832" i="48"/>
  <c r="EI833" i="48"/>
  <c r="EI834" i="48"/>
  <c r="EI835" i="48"/>
  <c r="EI836" i="48"/>
  <c r="EI837" i="48"/>
  <c r="EI838" i="48"/>
  <c r="EI839" i="48"/>
  <c r="EI840" i="48"/>
  <c r="EI841" i="48"/>
  <c r="EI842" i="48"/>
  <c r="EI843" i="48"/>
  <c r="EI844" i="48"/>
  <c r="EI845" i="48"/>
  <c r="EI846" i="48"/>
  <c r="EI847" i="48"/>
  <c r="EI848" i="48"/>
  <c r="EI849" i="48"/>
  <c r="EI850" i="48"/>
  <c r="EI851" i="48"/>
  <c r="EI852" i="48"/>
  <c r="EI853" i="48"/>
  <c r="EI854" i="48"/>
  <c r="EI855" i="48"/>
  <c r="EI856" i="48"/>
  <c r="EI857" i="48"/>
  <c r="EI858" i="48"/>
  <c r="EI859" i="48"/>
  <c r="EI860" i="48"/>
  <c r="EI861" i="48"/>
  <c r="EI862" i="48"/>
  <c r="EI863" i="48"/>
  <c r="EI864" i="48"/>
  <c r="EI865" i="48"/>
  <c r="EI866" i="48"/>
  <c r="EI867" i="48"/>
  <c r="EI868" i="48"/>
  <c r="EI869" i="48"/>
  <c r="EI870" i="48"/>
  <c r="EI871" i="48"/>
  <c r="EI872" i="48"/>
  <c r="EI873" i="48"/>
  <c r="EI874" i="48"/>
  <c r="EI875" i="48"/>
  <c r="EI876" i="48"/>
  <c r="EI877" i="48"/>
  <c r="EI878" i="48"/>
  <c r="EI879" i="48"/>
  <c r="EI880" i="48"/>
  <c r="EI881" i="48"/>
  <c r="EI882" i="48"/>
  <c r="EI883" i="48"/>
  <c r="EI884" i="48"/>
  <c r="EI885" i="48"/>
  <c r="EI886" i="48"/>
  <c r="EI887" i="48"/>
  <c r="EI888" i="48"/>
  <c r="EI889" i="48"/>
  <c r="EI890" i="48"/>
  <c r="EI891" i="48"/>
  <c r="EI892" i="48"/>
  <c r="EI893" i="48"/>
  <c r="EI894" i="48"/>
  <c r="EI895" i="48"/>
  <c r="EI896" i="48"/>
  <c r="EI897" i="48"/>
  <c r="EI898" i="48"/>
  <c r="EI899" i="48"/>
  <c r="EI900" i="48"/>
  <c r="EI901" i="48"/>
  <c r="EI902" i="48"/>
  <c r="EI903" i="48"/>
  <c r="EI904" i="48"/>
  <c r="EI905" i="48"/>
  <c r="EI906" i="48"/>
  <c r="EI907" i="48"/>
  <c r="EI908" i="48"/>
  <c r="EI909" i="48"/>
  <c r="EI910" i="48"/>
  <c r="EI911" i="48"/>
  <c r="EI912" i="48"/>
  <c r="EI913" i="48"/>
  <c r="EI914" i="48"/>
  <c r="EI915" i="48"/>
  <c r="EI916" i="48"/>
  <c r="EI917" i="48"/>
  <c r="EI918" i="48"/>
  <c r="EI919" i="48"/>
  <c r="EI920" i="48"/>
  <c r="EI921" i="48"/>
  <c r="EI922" i="48"/>
  <c r="EI923" i="48"/>
  <c r="EI924" i="48"/>
  <c r="EI925" i="48"/>
  <c r="EI926" i="48"/>
  <c r="EI927" i="48"/>
  <c r="EI928" i="48"/>
  <c r="EI929" i="48"/>
  <c r="EI930" i="48"/>
  <c r="EI931" i="48"/>
  <c r="EI932" i="48"/>
  <c r="EI933" i="48"/>
  <c r="EI934" i="48"/>
  <c r="EI935" i="48"/>
  <c r="EI936" i="48"/>
  <c r="EI937" i="48"/>
  <c r="EI938" i="48"/>
  <c r="EI939" i="48"/>
  <c r="EI940" i="48"/>
  <c r="EI941" i="48"/>
  <c r="EI942" i="48"/>
  <c r="EI943" i="48"/>
  <c r="EI944" i="48"/>
  <c r="EI945" i="48"/>
  <c r="EI946" i="48"/>
  <c r="EI947" i="48"/>
  <c r="EI948" i="48"/>
  <c r="EI949" i="48"/>
  <c r="EI950" i="48"/>
  <c r="EI951" i="48"/>
  <c r="EI952" i="48"/>
  <c r="EI953" i="48"/>
  <c r="EI954" i="48"/>
  <c r="EI955" i="48"/>
  <c r="EI956" i="48"/>
  <c r="EI957" i="48"/>
  <c r="EI958" i="48"/>
  <c r="EI959" i="48"/>
  <c r="EI960" i="48"/>
  <c r="EI961" i="48"/>
  <c r="EI962" i="48"/>
  <c r="EI963" i="48"/>
  <c r="EI964" i="48"/>
  <c r="EI965" i="48"/>
  <c r="EI966" i="48"/>
  <c r="EI967" i="48"/>
  <c r="EI968" i="48"/>
  <c r="EI969" i="48"/>
  <c r="EI970" i="48"/>
  <c r="EI971" i="48"/>
  <c r="EI972" i="48"/>
  <c r="EI973" i="48"/>
  <c r="EI974" i="48"/>
  <c r="EI975" i="48"/>
  <c r="EI976" i="48"/>
  <c r="EI977" i="48"/>
  <c r="EI978" i="48"/>
  <c r="EI979" i="48"/>
  <c r="EI980" i="48"/>
  <c r="EI981" i="48"/>
  <c r="EI982" i="48"/>
  <c r="EI983" i="48"/>
  <c r="EI984" i="48"/>
  <c r="EI985" i="48"/>
  <c r="EI986" i="48"/>
  <c r="EI987" i="48"/>
  <c r="EI988" i="48"/>
  <c r="EI989" i="48"/>
  <c r="EI990" i="48"/>
  <c r="EI991" i="48"/>
  <c r="EI992" i="48"/>
  <c r="EI993" i="48"/>
  <c r="EI994" i="48"/>
  <c r="EI995" i="48"/>
  <c r="EI996" i="48"/>
  <c r="EI997" i="48"/>
  <c r="E2" i="43" a="1"/>
  <c r="E2" i="43" s="1"/>
  <c r="E1" i="43"/>
  <c r="E7" i="49"/>
  <c r="E8" i="49" a="1"/>
  <c r="E8" i="49" s="1"/>
  <c r="BX2" i="48"/>
  <c r="BX3" i="48"/>
  <c r="BX4" i="48"/>
  <c r="BX5" i="48"/>
  <c r="BX6" i="48"/>
  <c r="BX7" i="48"/>
  <c r="BX8" i="48"/>
  <c r="BX9" i="48"/>
  <c r="BX10" i="48"/>
  <c r="BX11" i="48"/>
  <c r="BX12" i="48"/>
  <c r="BX13" i="48"/>
  <c r="BX14" i="48"/>
  <c r="BX15" i="48"/>
  <c r="BX16" i="48"/>
  <c r="BX17" i="48"/>
  <c r="BX18" i="48"/>
  <c r="BX19" i="48"/>
  <c r="BX20" i="48"/>
  <c r="BX21" i="48"/>
  <c r="BX22" i="48"/>
  <c r="BX23" i="48"/>
  <c r="BX24" i="48"/>
  <c r="BX25" i="48"/>
  <c r="BX26" i="48"/>
  <c r="BX27" i="48"/>
  <c r="BX28" i="48"/>
  <c r="BX29" i="48"/>
  <c r="BX30" i="48"/>
  <c r="BX31" i="48"/>
  <c r="BX32" i="48"/>
  <c r="BX33" i="48"/>
  <c r="BX34" i="48"/>
  <c r="BX35" i="48"/>
  <c r="BX36" i="48"/>
  <c r="BX37" i="48"/>
  <c r="BX38" i="48"/>
  <c r="BX39" i="48"/>
  <c r="BX40" i="48"/>
  <c r="BX41" i="48"/>
  <c r="BX42" i="48"/>
  <c r="BX43" i="48"/>
  <c r="BX44" i="48"/>
  <c r="BX45" i="48"/>
  <c r="BX46" i="48"/>
  <c r="BX47" i="48"/>
  <c r="BX48" i="48"/>
  <c r="BX49" i="48"/>
  <c r="BX50" i="48"/>
  <c r="BX51" i="48"/>
  <c r="BX52" i="48"/>
  <c r="BX53" i="48"/>
  <c r="BX54" i="48"/>
  <c r="BX55" i="48"/>
  <c r="BX56" i="48"/>
  <c r="BX57" i="48"/>
  <c r="BX58" i="48"/>
  <c r="BX59" i="48"/>
  <c r="BX60" i="48"/>
  <c r="BX61" i="48"/>
  <c r="BX62" i="48"/>
  <c r="BX63" i="48"/>
  <c r="BX64" i="48"/>
  <c r="BX65" i="48"/>
  <c r="BX66" i="48"/>
  <c r="BX67" i="48"/>
  <c r="BX68" i="48"/>
  <c r="BX69" i="48"/>
  <c r="BX70" i="48"/>
  <c r="BX71" i="48"/>
  <c r="BX72" i="48"/>
  <c r="BX73" i="48"/>
  <c r="BX74" i="48"/>
  <c r="BX75" i="48"/>
  <c r="BX76" i="48"/>
  <c r="BX77" i="48"/>
  <c r="BX78" i="48"/>
  <c r="BX79" i="48"/>
  <c r="BX80" i="48"/>
  <c r="BX81" i="48"/>
  <c r="BX82" i="48"/>
  <c r="BX83" i="48"/>
  <c r="BX84" i="48"/>
  <c r="BX85" i="48"/>
  <c r="BX86" i="48"/>
  <c r="BX87" i="48"/>
  <c r="BX88" i="48"/>
  <c r="BX89" i="48"/>
  <c r="BX90" i="48"/>
  <c r="BX91" i="48"/>
  <c r="BX92" i="48"/>
  <c r="BX93" i="48"/>
  <c r="BX94" i="48"/>
  <c r="BX95" i="48"/>
  <c r="BX96" i="48"/>
  <c r="BX97" i="48"/>
  <c r="BX98" i="48"/>
  <c r="BX99" i="48"/>
  <c r="BX100" i="48"/>
  <c r="BX101" i="48"/>
  <c r="BX102" i="48"/>
  <c r="BX103" i="48"/>
  <c r="BX104" i="48"/>
  <c r="BX105" i="48"/>
  <c r="BX106" i="48"/>
  <c r="BX107" i="48"/>
  <c r="BX108" i="48"/>
  <c r="BX109" i="48"/>
  <c r="BX110" i="48"/>
  <c r="BX111" i="48"/>
  <c r="BX112" i="48"/>
  <c r="BX113" i="48"/>
  <c r="BX114" i="48"/>
  <c r="BX115" i="48"/>
  <c r="BX116" i="48"/>
  <c r="BX117" i="48"/>
  <c r="BX118" i="48"/>
  <c r="BX119" i="48"/>
  <c r="BX120" i="48"/>
  <c r="BX121" i="48"/>
  <c r="BX122" i="48"/>
  <c r="BX123" i="48"/>
  <c r="BX124" i="48"/>
  <c r="BX125" i="48"/>
  <c r="BX126" i="48"/>
  <c r="BX127" i="48"/>
  <c r="BX128" i="48"/>
  <c r="BX129" i="48"/>
  <c r="BX130" i="48"/>
  <c r="BX131" i="48"/>
  <c r="BX132" i="48"/>
  <c r="BX133" i="48"/>
  <c r="BX134" i="48"/>
  <c r="BX135" i="48"/>
  <c r="BX136" i="48"/>
  <c r="BX137" i="48"/>
  <c r="BX138" i="48"/>
  <c r="BX139" i="48"/>
  <c r="BX140" i="48"/>
  <c r="BX141" i="48"/>
  <c r="BX142" i="48"/>
  <c r="BX143" i="48"/>
  <c r="BX144" i="48"/>
  <c r="BX145" i="48"/>
  <c r="BX146" i="48"/>
  <c r="BX147" i="48"/>
  <c r="BX148" i="48"/>
  <c r="BX149" i="48"/>
  <c r="BX150" i="48"/>
  <c r="BX151" i="48"/>
  <c r="BX152" i="48"/>
  <c r="BX153" i="48"/>
  <c r="BX154" i="48"/>
  <c r="BX155" i="48"/>
  <c r="BX156" i="48"/>
  <c r="BX157" i="48"/>
  <c r="BX158" i="48"/>
  <c r="BX159" i="48"/>
  <c r="BX160" i="48"/>
  <c r="BX161" i="48"/>
  <c r="BX162" i="48"/>
  <c r="BX163" i="48"/>
  <c r="BX164" i="48"/>
  <c r="BX165" i="48"/>
  <c r="BX166" i="48"/>
  <c r="BX167" i="48"/>
  <c r="BX168" i="48"/>
  <c r="BX169" i="48"/>
  <c r="BX170" i="48"/>
  <c r="BX171" i="48"/>
  <c r="BX172" i="48"/>
  <c r="BX173" i="48"/>
  <c r="BX174" i="48"/>
  <c r="BX175" i="48"/>
  <c r="BX176" i="48"/>
  <c r="BX177" i="48"/>
  <c r="BX178" i="48"/>
  <c r="BX179" i="48"/>
  <c r="BX180" i="48"/>
  <c r="BX181" i="48"/>
  <c r="BX182" i="48"/>
  <c r="BX183" i="48"/>
  <c r="BX184" i="48"/>
  <c r="BX185" i="48"/>
  <c r="BX186" i="48"/>
  <c r="BX187" i="48"/>
  <c r="BX188" i="48"/>
  <c r="BX189" i="48"/>
  <c r="BX190" i="48"/>
  <c r="BX191" i="48"/>
  <c r="BX192" i="48"/>
  <c r="BX193" i="48"/>
  <c r="BX194" i="48"/>
  <c r="BX195" i="48"/>
  <c r="BX196" i="48"/>
  <c r="BX197" i="48"/>
  <c r="BX198" i="48"/>
  <c r="BX199" i="48"/>
  <c r="BX200" i="48"/>
  <c r="BX201" i="48"/>
  <c r="BX202" i="48"/>
  <c r="BX203" i="48"/>
  <c r="BX204" i="48"/>
  <c r="BX205" i="48"/>
  <c r="BX206" i="48"/>
  <c r="BX207" i="48"/>
  <c r="BX208" i="48"/>
  <c r="BX209" i="48"/>
  <c r="BX210" i="48"/>
  <c r="BX211" i="48"/>
  <c r="BX212" i="48"/>
  <c r="BX213" i="48"/>
  <c r="BX214" i="48"/>
  <c r="BX215" i="48"/>
  <c r="BX216" i="48"/>
  <c r="BX217" i="48"/>
  <c r="BX218" i="48"/>
  <c r="BX219" i="48"/>
  <c r="BX220" i="48"/>
  <c r="BX221" i="48"/>
  <c r="BX222" i="48"/>
  <c r="BX223" i="48"/>
  <c r="BX224" i="48"/>
  <c r="BX225" i="48"/>
  <c r="BX226" i="48"/>
  <c r="BX227" i="48"/>
  <c r="BX228" i="48"/>
  <c r="BX229" i="48"/>
  <c r="BX230" i="48"/>
  <c r="BX231" i="48"/>
  <c r="BX232" i="48"/>
  <c r="BX233" i="48"/>
  <c r="BX234" i="48"/>
  <c r="BX235" i="48"/>
  <c r="BX236" i="48"/>
  <c r="BX237" i="48"/>
  <c r="BX238" i="48"/>
  <c r="BX239" i="48"/>
  <c r="BX240" i="48"/>
  <c r="BX241" i="48"/>
  <c r="BX242" i="48"/>
  <c r="BX243" i="48"/>
  <c r="BX244" i="48"/>
  <c r="BX245" i="48"/>
  <c r="BX246" i="48"/>
  <c r="BX247" i="48"/>
  <c r="BX248" i="48"/>
  <c r="BX249" i="48"/>
  <c r="BX250" i="48"/>
  <c r="BX251" i="48"/>
  <c r="BX252" i="48"/>
  <c r="BX253" i="48"/>
  <c r="BX254" i="48"/>
  <c r="BX255" i="48"/>
  <c r="BX256" i="48"/>
  <c r="BX257" i="48"/>
  <c r="BX258" i="48"/>
  <c r="BX259" i="48"/>
  <c r="BX260" i="48"/>
  <c r="BX261" i="48"/>
  <c r="BX262" i="48"/>
  <c r="BX263" i="48"/>
  <c r="BX264" i="48"/>
  <c r="BX265" i="48"/>
  <c r="BX266" i="48"/>
  <c r="BX267" i="48"/>
  <c r="BX268" i="48"/>
  <c r="BX269" i="48"/>
  <c r="BX270" i="48"/>
  <c r="BX271" i="48"/>
  <c r="BX272" i="48"/>
  <c r="BX273" i="48"/>
  <c r="BX274" i="48"/>
  <c r="BX275" i="48"/>
  <c r="BX276" i="48"/>
  <c r="BX277" i="48"/>
  <c r="BX278" i="48"/>
  <c r="BX279" i="48"/>
  <c r="BX280" i="48"/>
  <c r="BX281" i="48"/>
  <c r="BX282" i="48"/>
  <c r="BX283" i="48"/>
  <c r="BX284" i="48"/>
  <c r="BX285" i="48"/>
  <c r="BX286" i="48"/>
  <c r="BX287" i="48"/>
  <c r="BX288" i="48"/>
  <c r="BX289" i="48"/>
  <c r="BX290" i="48"/>
  <c r="BX291" i="48"/>
  <c r="BX292" i="48"/>
  <c r="BX293" i="48"/>
  <c r="BX294" i="48"/>
  <c r="BX295" i="48"/>
  <c r="BX296" i="48"/>
  <c r="BX297" i="48"/>
  <c r="BX298" i="48"/>
  <c r="BX299" i="48"/>
  <c r="BX300" i="48"/>
  <c r="BX301" i="48"/>
  <c r="BX302" i="48"/>
  <c r="BX303" i="48"/>
  <c r="BX304" i="48"/>
  <c r="BX305" i="48"/>
  <c r="BX306" i="48"/>
  <c r="BX307" i="48"/>
  <c r="BX308" i="48"/>
  <c r="BX309" i="48"/>
  <c r="BX310" i="48"/>
  <c r="BX311" i="48"/>
  <c r="BX312" i="48"/>
  <c r="BX313" i="48"/>
  <c r="BX314" i="48"/>
  <c r="BX315" i="48"/>
  <c r="BX316" i="48"/>
  <c r="BX317" i="48"/>
  <c r="BX318" i="48"/>
  <c r="BX319" i="48"/>
  <c r="BX320" i="48"/>
  <c r="BX321" i="48"/>
  <c r="BX322" i="48"/>
  <c r="BX323" i="48"/>
  <c r="BX324" i="48"/>
  <c r="BX325" i="48"/>
  <c r="BX326" i="48"/>
  <c r="BX327" i="48"/>
  <c r="BX328" i="48"/>
  <c r="BX329" i="48"/>
  <c r="BX330" i="48"/>
  <c r="BX331" i="48"/>
  <c r="BX332" i="48"/>
  <c r="BX333" i="48"/>
  <c r="BX334" i="48"/>
  <c r="BX335" i="48"/>
  <c r="BX336" i="48"/>
  <c r="BX337" i="48"/>
  <c r="BX338" i="48"/>
  <c r="BX339" i="48"/>
  <c r="BX340" i="48"/>
  <c r="BX341" i="48"/>
  <c r="BX342" i="48"/>
  <c r="BX343" i="48"/>
  <c r="BX344" i="48"/>
  <c r="BX345" i="48"/>
  <c r="BX346" i="48"/>
  <c r="BX347" i="48"/>
  <c r="BX348" i="48"/>
  <c r="BX349" i="48"/>
  <c r="BX350" i="48"/>
  <c r="BX351" i="48"/>
  <c r="BX352" i="48"/>
  <c r="BX353" i="48"/>
  <c r="BX354" i="48"/>
  <c r="BX355" i="48"/>
  <c r="BX356" i="48"/>
  <c r="BX357" i="48"/>
  <c r="BX358" i="48"/>
  <c r="BX359" i="48"/>
  <c r="BX360" i="48"/>
  <c r="BX361" i="48"/>
  <c r="BX362" i="48"/>
  <c r="BX363" i="48"/>
  <c r="BX364" i="48"/>
  <c r="BX365" i="48"/>
  <c r="BX366" i="48"/>
  <c r="BX367" i="48"/>
  <c r="BX368" i="48"/>
  <c r="BX369" i="48"/>
  <c r="BX370" i="48"/>
  <c r="BX371" i="48"/>
  <c r="BX372" i="48"/>
  <c r="BX373" i="48"/>
  <c r="BX374" i="48"/>
  <c r="BX375" i="48"/>
  <c r="BX376" i="48"/>
  <c r="BX377" i="48"/>
  <c r="BX378" i="48"/>
  <c r="BX379" i="48"/>
  <c r="BX380" i="48"/>
  <c r="BX381" i="48"/>
  <c r="BX382" i="48"/>
  <c r="BX383" i="48"/>
  <c r="BX384" i="48"/>
  <c r="BX385" i="48"/>
  <c r="BX386" i="48"/>
  <c r="BX387" i="48"/>
  <c r="BX388" i="48"/>
  <c r="BX389" i="48"/>
  <c r="BX390" i="48"/>
  <c r="BX391" i="48"/>
  <c r="BX392" i="48"/>
  <c r="BX393" i="48"/>
  <c r="BX394" i="48"/>
  <c r="BX395" i="48"/>
  <c r="BX396" i="48"/>
  <c r="BX397" i="48"/>
  <c r="BX398" i="48"/>
  <c r="BX399" i="48"/>
  <c r="BX400" i="48"/>
  <c r="BX401" i="48"/>
  <c r="BX402" i="48"/>
  <c r="BX403" i="48"/>
  <c r="BX404" i="48"/>
  <c r="BX405" i="48"/>
  <c r="BX406" i="48"/>
  <c r="BX407" i="48"/>
  <c r="BX408" i="48"/>
  <c r="BX409" i="48"/>
  <c r="BX410" i="48"/>
  <c r="BX411" i="48"/>
  <c r="BX412" i="48"/>
  <c r="BX413" i="48"/>
  <c r="BX414" i="48"/>
  <c r="BX415" i="48"/>
  <c r="BX416" i="48"/>
  <c r="BX417" i="48"/>
  <c r="BX418" i="48"/>
  <c r="BX419" i="48"/>
  <c r="BX420" i="48"/>
  <c r="BX421" i="48"/>
  <c r="BX422" i="48"/>
  <c r="BX423" i="48"/>
  <c r="BX424" i="48"/>
  <c r="BX425" i="48"/>
  <c r="BX426" i="48"/>
  <c r="BX427" i="48"/>
  <c r="BX428" i="48"/>
  <c r="BX429" i="48"/>
  <c r="BX430" i="48"/>
  <c r="BX431" i="48"/>
  <c r="BX432" i="48"/>
  <c r="BX433" i="48"/>
  <c r="BX434" i="48"/>
  <c r="BX435" i="48"/>
  <c r="BX436" i="48"/>
  <c r="BX437" i="48"/>
  <c r="BX438" i="48"/>
  <c r="BX439" i="48"/>
  <c r="BX440" i="48"/>
  <c r="BX441" i="48"/>
  <c r="BX442" i="48"/>
  <c r="BX443" i="48"/>
  <c r="BX444" i="48"/>
  <c r="BX445" i="48"/>
  <c r="BX446" i="48"/>
  <c r="BX447" i="48"/>
  <c r="BX448" i="48"/>
  <c r="BX449" i="48"/>
  <c r="BX450" i="48"/>
  <c r="BX451" i="48"/>
  <c r="BX452" i="48"/>
  <c r="BX453" i="48"/>
  <c r="BX454" i="48"/>
  <c r="BX455" i="48"/>
  <c r="BX456" i="48"/>
  <c r="BX457" i="48"/>
  <c r="BX458" i="48"/>
  <c r="BX459" i="48"/>
  <c r="BX460" i="48"/>
  <c r="BX461" i="48"/>
  <c r="BX462" i="48"/>
  <c r="BX463" i="48"/>
  <c r="BX464" i="48"/>
  <c r="BX465" i="48"/>
  <c r="BX466" i="48"/>
  <c r="BX467" i="48"/>
  <c r="BX468" i="48"/>
  <c r="BX469" i="48"/>
  <c r="BX470" i="48"/>
  <c r="BX471" i="48"/>
  <c r="BX472" i="48"/>
  <c r="BX473" i="48"/>
  <c r="BX474" i="48"/>
  <c r="BX475" i="48"/>
  <c r="BX476" i="48"/>
  <c r="BX477" i="48"/>
  <c r="BX478" i="48"/>
  <c r="BX479" i="48"/>
  <c r="BX480" i="48"/>
  <c r="BX481" i="48"/>
  <c r="BX482" i="48"/>
  <c r="BX483" i="48"/>
  <c r="BX484" i="48"/>
  <c r="BX485" i="48"/>
  <c r="BX486" i="48"/>
  <c r="BX487" i="48"/>
  <c r="BX488" i="48"/>
  <c r="BX489" i="48"/>
  <c r="BX490" i="48"/>
  <c r="BX491" i="48"/>
  <c r="BX492" i="48"/>
  <c r="BX493" i="48"/>
  <c r="BX494" i="48"/>
  <c r="BX495" i="48"/>
  <c r="BX496" i="48"/>
  <c r="BX497" i="48"/>
  <c r="BX498" i="48"/>
  <c r="BX499" i="48"/>
  <c r="BX500" i="48"/>
  <c r="BX501" i="48"/>
  <c r="BX502" i="48"/>
  <c r="BX503" i="48"/>
  <c r="BX504" i="48"/>
  <c r="BX505" i="48"/>
  <c r="BX506" i="48"/>
  <c r="BX507" i="48"/>
  <c r="BX508" i="48"/>
  <c r="BX509" i="48"/>
  <c r="BX510" i="48"/>
  <c r="BX511" i="48"/>
  <c r="BX512" i="48"/>
  <c r="BX513" i="48"/>
  <c r="BX514" i="48"/>
  <c r="BX515" i="48"/>
  <c r="BX516" i="48"/>
  <c r="BX517" i="48"/>
  <c r="BX518" i="48"/>
  <c r="BX519" i="48"/>
  <c r="BX520" i="48"/>
  <c r="BX521" i="48"/>
  <c r="BX522" i="48"/>
  <c r="BX523" i="48"/>
  <c r="BX524" i="48"/>
  <c r="BX525" i="48"/>
  <c r="BX526" i="48"/>
  <c r="BX527" i="48"/>
  <c r="BX528" i="48"/>
  <c r="BX529" i="48"/>
  <c r="BX530" i="48"/>
  <c r="BX531" i="48"/>
  <c r="BX532" i="48"/>
  <c r="BX533" i="48"/>
  <c r="BX534" i="48"/>
  <c r="BX535" i="48"/>
  <c r="BX536" i="48"/>
  <c r="BX537" i="48"/>
  <c r="BX538" i="48"/>
  <c r="BX539" i="48"/>
  <c r="BX540" i="48"/>
  <c r="BX541" i="48"/>
  <c r="BX542" i="48"/>
  <c r="BX543" i="48"/>
  <c r="BX544" i="48"/>
  <c r="BX545" i="48"/>
  <c r="BX546" i="48"/>
  <c r="BX547" i="48"/>
  <c r="BX548" i="48"/>
  <c r="BX549" i="48"/>
  <c r="BX550" i="48"/>
  <c r="BX551" i="48"/>
  <c r="BX552" i="48"/>
  <c r="BX553" i="48"/>
  <c r="BX554" i="48"/>
  <c r="BX555" i="48"/>
  <c r="BX556" i="48"/>
  <c r="BX557" i="48"/>
  <c r="BX558" i="48"/>
  <c r="BX559" i="48"/>
  <c r="BX560" i="48"/>
  <c r="BX561" i="48"/>
  <c r="BX562" i="48"/>
  <c r="BX563" i="48"/>
  <c r="BX564" i="48"/>
  <c r="BX565" i="48"/>
  <c r="BX566" i="48"/>
  <c r="BX567" i="48"/>
  <c r="BX568" i="48"/>
  <c r="BX569" i="48"/>
  <c r="BX570" i="48"/>
  <c r="BX571" i="48"/>
  <c r="BX572" i="48"/>
  <c r="BX573" i="48"/>
  <c r="BX574" i="48"/>
  <c r="BX575" i="48"/>
  <c r="BX576" i="48"/>
  <c r="BX577" i="48"/>
  <c r="BX578" i="48"/>
  <c r="BX579" i="48"/>
  <c r="BX580" i="48"/>
  <c r="BX581" i="48"/>
  <c r="BX582" i="48"/>
  <c r="BX583" i="48"/>
  <c r="BX584" i="48"/>
  <c r="BX585" i="48"/>
  <c r="BX586" i="48"/>
  <c r="BX587" i="48"/>
  <c r="BX588" i="48"/>
  <c r="BX589" i="48"/>
  <c r="BX590" i="48"/>
  <c r="BX591" i="48"/>
  <c r="BX592" i="48"/>
  <c r="BX593" i="48"/>
  <c r="BX594" i="48"/>
  <c r="BX595" i="48"/>
  <c r="BX596" i="48"/>
  <c r="BX597" i="48"/>
  <c r="BX598" i="48"/>
  <c r="BX599" i="48"/>
  <c r="BX600" i="48"/>
  <c r="BX601" i="48"/>
  <c r="BX602" i="48"/>
  <c r="BX603" i="48"/>
  <c r="BX604" i="48"/>
  <c r="BX605" i="48"/>
  <c r="BX606" i="48"/>
  <c r="BX607" i="48"/>
  <c r="BX608" i="48"/>
  <c r="BX609" i="48"/>
  <c r="BX610" i="48"/>
  <c r="BX611" i="48"/>
  <c r="BX612" i="48"/>
  <c r="BX613" i="48"/>
  <c r="BX614" i="48"/>
  <c r="BX615" i="48"/>
  <c r="BX616" i="48"/>
  <c r="BX617" i="48"/>
  <c r="BX618" i="48"/>
  <c r="BX619" i="48"/>
  <c r="BX620" i="48"/>
  <c r="BX621" i="48"/>
  <c r="BX622" i="48"/>
  <c r="BX623" i="48"/>
  <c r="BX624" i="48"/>
  <c r="BX625" i="48"/>
  <c r="BX626" i="48"/>
  <c r="BX627" i="48"/>
  <c r="BX628" i="48"/>
  <c r="BX629" i="48"/>
  <c r="BX630" i="48"/>
  <c r="BX631" i="48"/>
  <c r="BX632" i="48"/>
  <c r="BX633" i="48"/>
  <c r="BX634" i="48"/>
  <c r="BX635" i="48"/>
  <c r="BX636" i="48"/>
  <c r="BX637" i="48"/>
  <c r="BX638" i="48"/>
  <c r="BX639" i="48"/>
  <c r="BX640" i="48"/>
  <c r="BX641" i="48"/>
  <c r="BX642" i="48"/>
  <c r="BX643" i="48"/>
  <c r="BX644" i="48"/>
  <c r="BX645" i="48"/>
  <c r="BX646" i="48"/>
  <c r="BX647" i="48"/>
  <c r="BX648" i="48"/>
  <c r="BX649" i="48"/>
  <c r="BX650" i="48"/>
  <c r="BX651" i="48"/>
  <c r="BX652" i="48"/>
  <c r="BX653" i="48"/>
  <c r="BX654" i="48"/>
  <c r="BX655" i="48"/>
  <c r="BX656" i="48"/>
  <c r="BX657" i="48"/>
  <c r="BX658" i="48"/>
  <c r="BX659" i="48"/>
  <c r="BX660" i="48"/>
  <c r="BX661" i="48"/>
  <c r="BX662" i="48"/>
  <c r="BX663" i="48"/>
  <c r="BX664" i="48"/>
  <c r="BX665" i="48"/>
  <c r="BX666" i="48"/>
  <c r="BX667" i="48"/>
  <c r="BX668" i="48"/>
  <c r="BX669" i="48"/>
  <c r="BX670" i="48"/>
  <c r="BX671" i="48"/>
  <c r="BX672" i="48"/>
  <c r="BX673" i="48"/>
  <c r="BX674" i="48"/>
  <c r="BX675" i="48"/>
  <c r="BX676" i="48"/>
  <c r="BX677" i="48"/>
  <c r="BX678" i="48"/>
  <c r="BX679" i="48"/>
  <c r="BX680" i="48"/>
  <c r="BX681" i="48"/>
  <c r="BX682" i="48"/>
  <c r="BX683" i="48"/>
  <c r="BX684" i="48"/>
  <c r="BX685" i="48"/>
  <c r="BX686" i="48"/>
  <c r="BX687" i="48"/>
  <c r="BX688" i="48"/>
  <c r="BX689" i="48"/>
  <c r="BX690" i="48"/>
  <c r="BX691" i="48"/>
  <c r="BX692" i="48"/>
  <c r="BX693" i="48"/>
  <c r="BX694" i="48"/>
  <c r="BX695" i="48"/>
  <c r="BX696" i="48"/>
  <c r="BX697" i="48"/>
  <c r="BX698" i="48"/>
  <c r="BX699" i="48"/>
  <c r="BX700" i="48"/>
  <c r="BX701" i="48"/>
  <c r="BX702" i="48"/>
  <c r="BX703" i="48"/>
  <c r="BX704" i="48"/>
  <c r="BX705" i="48"/>
  <c r="BX706" i="48"/>
  <c r="BX707" i="48"/>
  <c r="BX708" i="48"/>
  <c r="BX709" i="48"/>
  <c r="BX710" i="48"/>
  <c r="BX711" i="48"/>
  <c r="BX712" i="48"/>
  <c r="BX713" i="48"/>
  <c r="BX714" i="48"/>
  <c r="BX715" i="48"/>
  <c r="BX716" i="48"/>
  <c r="BX717" i="48"/>
  <c r="BX718" i="48"/>
  <c r="BX719" i="48"/>
  <c r="BX720" i="48"/>
  <c r="BX721" i="48"/>
  <c r="BX722" i="48"/>
  <c r="BX723" i="48"/>
  <c r="BX724" i="48"/>
  <c r="BX725" i="48"/>
  <c r="BX726" i="48"/>
  <c r="BX727" i="48"/>
  <c r="BX728" i="48"/>
  <c r="BX729" i="48"/>
  <c r="BX730" i="48"/>
  <c r="BX731" i="48"/>
  <c r="BX732" i="48"/>
  <c r="BX733" i="48"/>
  <c r="BX734" i="48"/>
  <c r="BX735" i="48"/>
  <c r="BX736" i="48"/>
  <c r="BX737" i="48"/>
  <c r="BX738" i="48"/>
  <c r="BX739" i="48"/>
  <c r="BX740" i="48"/>
  <c r="BX741" i="48"/>
  <c r="BX742" i="48"/>
  <c r="BX743" i="48"/>
  <c r="BX744" i="48"/>
  <c r="BX745" i="48"/>
  <c r="BX746" i="48"/>
  <c r="BX747" i="48"/>
  <c r="BX748" i="48"/>
  <c r="BX749" i="48"/>
  <c r="BX750" i="48"/>
  <c r="BX751" i="48"/>
  <c r="BX752" i="48"/>
  <c r="BX753" i="48"/>
  <c r="BX754" i="48"/>
  <c r="BX755" i="48"/>
  <c r="BX756" i="48"/>
  <c r="BX757" i="48"/>
  <c r="BX758" i="48"/>
  <c r="BX759" i="48"/>
  <c r="BX760" i="48"/>
  <c r="BX761" i="48"/>
  <c r="BX762" i="48"/>
  <c r="BX763" i="48"/>
  <c r="BX764" i="48"/>
  <c r="BX765" i="48"/>
  <c r="BX766" i="48"/>
  <c r="BX767" i="48"/>
  <c r="BX768" i="48"/>
  <c r="BX769" i="48"/>
  <c r="BX770" i="48"/>
  <c r="BX771" i="48"/>
  <c r="BX772" i="48"/>
  <c r="BX773" i="48"/>
  <c r="BX774" i="48"/>
  <c r="BX775" i="48"/>
  <c r="BX776" i="48"/>
  <c r="BX777" i="48"/>
  <c r="BX778" i="48"/>
  <c r="BX779" i="48"/>
  <c r="BX780" i="48"/>
  <c r="BX781" i="48"/>
  <c r="BX782" i="48"/>
  <c r="BX783" i="48"/>
  <c r="BX784" i="48"/>
  <c r="BX785" i="48"/>
  <c r="BX786" i="48"/>
  <c r="BX787" i="48"/>
  <c r="BX788" i="48"/>
  <c r="BX789" i="48"/>
  <c r="BX790" i="48"/>
  <c r="BX791" i="48"/>
  <c r="BX792" i="48"/>
  <c r="BX793" i="48"/>
  <c r="BX794" i="48"/>
  <c r="BX795" i="48"/>
  <c r="BX796" i="48"/>
  <c r="BX797" i="48"/>
  <c r="BX798" i="48"/>
  <c r="BX799" i="48"/>
  <c r="BX800" i="48"/>
  <c r="BX801" i="48"/>
  <c r="BX802" i="48"/>
  <c r="BX803" i="48"/>
  <c r="BX804" i="48"/>
  <c r="BX805" i="48"/>
  <c r="BX806" i="48"/>
  <c r="BX807" i="48"/>
  <c r="BX808" i="48"/>
  <c r="BX809" i="48"/>
  <c r="BX810" i="48"/>
  <c r="BX811" i="48"/>
  <c r="BX812" i="48"/>
  <c r="BX813" i="48"/>
  <c r="BX814" i="48"/>
  <c r="BX815" i="48"/>
  <c r="BX816" i="48"/>
  <c r="BX817" i="48"/>
  <c r="BX818" i="48"/>
  <c r="BX819" i="48"/>
  <c r="BX820" i="48"/>
  <c r="BX821" i="48"/>
  <c r="BX822" i="48"/>
  <c r="BX823" i="48"/>
  <c r="BX824" i="48"/>
  <c r="BX825" i="48"/>
  <c r="BX826" i="48"/>
  <c r="BX827" i="48"/>
  <c r="BX828" i="48"/>
  <c r="BX829" i="48"/>
  <c r="BX830" i="48"/>
  <c r="BX831" i="48"/>
  <c r="BX832" i="48"/>
  <c r="BX833" i="48"/>
  <c r="BX834" i="48"/>
  <c r="BX835" i="48"/>
  <c r="BX836" i="48"/>
  <c r="BX837" i="48"/>
  <c r="BX838" i="48"/>
  <c r="BX839" i="48"/>
  <c r="BX840" i="48"/>
  <c r="BX841" i="48"/>
  <c r="BX842" i="48"/>
  <c r="BX843" i="48"/>
  <c r="BX844" i="48"/>
  <c r="BX845" i="48"/>
  <c r="BX846" i="48"/>
  <c r="BX847" i="48"/>
  <c r="BX848" i="48"/>
  <c r="BX849" i="48"/>
  <c r="BX850" i="48"/>
  <c r="BX851" i="48"/>
  <c r="BX852" i="48"/>
  <c r="BX853" i="48"/>
  <c r="BX854" i="48"/>
  <c r="BX855" i="48"/>
  <c r="BX856" i="48"/>
  <c r="BX857" i="48"/>
  <c r="BX858" i="48"/>
  <c r="BX859" i="48"/>
  <c r="BX860" i="48"/>
  <c r="BX861" i="48"/>
  <c r="BX862" i="48"/>
  <c r="BX863" i="48"/>
  <c r="BX864" i="48"/>
  <c r="BX865" i="48"/>
  <c r="BX866" i="48"/>
  <c r="BX867" i="48"/>
  <c r="BX868" i="48"/>
  <c r="BX869" i="48"/>
  <c r="BX870" i="48"/>
  <c r="BX871" i="48"/>
  <c r="BX872" i="48"/>
  <c r="BX873" i="48"/>
  <c r="BX874" i="48"/>
  <c r="BX875" i="48"/>
  <c r="BX876" i="48"/>
  <c r="BX877" i="48"/>
  <c r="BX878" i="48"/>
  <c r="BX879" i="48"/>
  <c r="BX880" i="48"/>
  <c r="BX881" i="48"/>
  <c r="BX882" i="48"/>
  <c r="BX883" i="48"/>
  <c r="BX884" i="48"/>
  <c r="BX885" i="48"/>
  <c r="BX886" i="48"/>
  <c r="BX887" i="48"/>
  <c r="BX888" i="48"/>
  <c r="BX889" i="48"/>
  <c r="BX890" i="48"/>
  <c r="BX891" i="48"/>
  <c r="BX892" i="48"/>
  <c r="BX893" i="48"/>
  <c r="BX894" i="48"/>
  <c r="BX895" i="48"/>
  <c r="BX896" i="48"/>
  <c r="BX897" i="48"/>
  <c r="BX898" i="48"/>
  <c r="BX899" i="48"/>
  <c r="BX900" i="48"/>
  <c r="BX901" i="48"/>
  <c r="BX902" i="48"/>
  <c r="BX903" i="48"/>
  <c r="BX904" i="48"/>
  <c r="BX905" i="48"/>
  <c r="BX906" i="48"/>
  <c r="BX907" i="48"/>
  <c r="BX908" i="48"/>
  <c r="BX909" i="48"/>
  <c r="BX910" i="48"/>
  <c r="BX911" i="48"/>
  <c r="BX912" i="48"/>
  <c r="BX913" i="48"/>
  <c r="BX914" i="48"/>
  <c r="BX915" i="48"/>
  <c r="BX916" i="48"/>
  <c r="BX917" i="48"/>
  <c r="BX918" i="48"/>
  <c r="BX919" i="48"/>
  <c r="BX920" i="48"/>
  <c r="BX921" i="48"/>
  <c r="BX922" i="48"/>
  <c r="BX923" i="48"/>
  <c r="BX924" i="48"/>
  <c r="BX925" i="48"/>
  <c r="BX926" i="48"/>
  <c r="BX927" i="48"/>
  <c r="BX928" i="48"/>
  <c r="BX929" i="48"/>
  <c r="BX930" i="48"/>
  <c r="BX931" i="48"/>
  <c r="BX932" i="48"/>
  <c r="BX933" i="48"/>
  <c r="BX934" i="48"/>
  <c r="BX935" i="48"/>
  <c r="BX936" i="48"/>
  <c r="BX937" i="48"/>
  <c r="BX938" i="48"/>
  <c r="BX939" i="48"/>
  <c r="BX940" i="48"/>
  <c r="BX941" i="48"/>
  <c r="BX942" i="48"/>
  <c r="BX943" i="48"/>
  <c r="BX944" i="48"/>
  <c r="BX945" i="48"/>
  <c r="BX946" i="48"/>
  <c r="BX947" i="48"/>
  <c r="BX948" i="48"/>
  <c r="BX949" i="48"/>
  <c r="BX950" i="48"/>
  <c r="BX951" i="48"/>
  <c r="BX952" i="48"/>
  <c r="BX953" i="48"/>
  <c r="BX954" i="48"/>
  <c r="BX955" i="48"/>
  <c r="BX956" i="48"/>
  <c r="BX957" i="48"/>
  <c r="BX958" i="48"/>
  <c r="BX959" i="48"/>
  <c r="BX960" i="48"/>
  <c r="BX961" i="48"/>
  <c r="BX962" i="48"/>
  <c r="BX963" i="48"/>
  <c r="BX964" i="48"/>
  <c r="BX965" i="48"/>
  <c r="BX966" i="48"/>
  <c r="BX967" i="48"/>
  <c r="BX968" i="48"/>
  <c r="BX969" i="48"/>
  <c r="BX970" i="48"/>
  <c r="BX971" i="48"/>
  <c r="BX972" i="48"/>
  <c r="BX973" i="48"/>
  <c r="BX974" i="48"/>
  <c r="BX975" i="48"/>
  <c r="BX976" i="48"/>
  <c r="BX977" i="48"/>
  <c r="BX978" i="48"/>
  <c r="BX979" i="48"/>
  <c r="BX980" i="48"/>
  <c r="BX981" i="48"/>
  <c r="BX982" i="48"/>
  <c r="BX983" i="48"/>
  <c r="BX984" i="48"/>
  <c r="BX985" i="48"/>
  <c r="BX986" i="48"/>
  <c r="BX987" i="48"/>
  <c r="BX988" i="48"/>
  <c r="BX989" i="48"/>
  <c r="BX990" i="48"/>
  <c r="BX991" i="48"/>
  <c r="BX992" i="48"/>
  <c r="BX993" i="48"/>
  <c r="BX994" i="48"/>
  <c r="BX995" i="48"/>
  <c r="BX996" i="48"/>
  <c r="BX997" i="48"/>
  <c r="BX998" i="48"/>
  <c r="BX999" i="48"/>
  <c r="BX1000" i="48"/>
  <c r="BX1001" i="48"/>
  <c r="BX1002" i="48"/>
  <c r="BX1003" i="48"/>
  <c r="BX1004" i="48"/>
  <c r="BX1005" i="48"/>
  <c r="BX1006" i="48"/>
  <c r="BX1007" i="48"/>
  <c r="BX1008" i="48"/>
  <c r="BX1009" i="48"/>
  <c r="BX1010" i="48"/>
  <c r="BX1011" i="48"/>
  <c r="BX1012" i="48"/>
  <c r="BX1013" i="48"/>
  <c r="BX1014" i="48"/>
  <c r="BX1015" i="48"/>
  <c r="BX1016" i="48"/>
  <c r="BX1017" i="48"/>
  <c r="BX1018" i="48"/>
  <c r="BX1019" i="48"/>
  <c r="BX1020" i="48"/>
  <c r="BX1021" i="48"/>
  <c r="BX1022" i="48"/>
  <c r="BX1023" i="48"/>
  <c r="BX1024" i="48"/>
  <c r="BX1025" i="48"/>
  <c r="BX1026" i="48"/>
  <c r="BX1027" i="48"/>
  <c r="BX1028" i="48"/>
  <c r="BX1029" i="48"/>
  <c r="BX1030" i="48"/>
  <c r="BX1031" i="48"/>
  <c r="BX1032" i="48"/>
  <c r="BX1033" i="48"/>
  <c r="BX1034" i="48"/>
  <c r="BX1035" i="48"/>
  <c r="BX1036" i="48"/>
  <c r="BX1037" i="48"/>
  <c r="BX1038" i="48"/>
  <c r="BX1039" i="48"/>
  <c r="BX1040" i="48"/>
  <c r="BX1041" i="48"/>
  <c r="BX1042" i="48"/>
  <c r="BX1043" i="48"/>
  <c r="BX1044" i="48"/>
  <c r="BX1045" i="48"/>
  <c r="BX1046" i="48"/>
  <c r="BX1047" i="48"/>
  <c r="BX1048" i="48"/>
  <c r="BX1049" i="48"/>
  <c r="BX1050" i="48"/>
  <c r="BX1051" i="48"/>
  <c r="BX1052" i="48"/>
  <c r="BX1053" i="48"/>
  <c r="BX1054" i="48"/>
  <c r="BX1055" i="48"/>
  <c r="BX1056" i="48"/>
  <c r="BX1057" i="48"/>
  <c r="BX1058" i="48"/>
  <c r="BX1059" i="48"/>
  <c r="BX1060" i="48"/>
  <c r="BX1061" i="48"/>
  <c r="BX1062" i="48"/>
  <c r="BX1063" i="48"/>
  <c r="BX1064" i="48"/>
  <c r="BX1065" i="48"/>
  <c r="BX1066" i="48"/>
  <c r="BX1067" i="48"/>
  <c r="BX1068" i="48"/>
  <c r="BX1069" i="48"/>
  <c r="BX1070" i="48"/>
  <c r="BX1071" i="48"/>
  <c r="BX1072" i="48"/>
  <c r="BX1073" i="48"/>
  <c r="BX1074" i="48"/>
  <c r="BX1075" i="48"/>
  <c r="BX1076" i="48"/>
  <c r="BX1077" i="48"/>
  <c r="BX1078" i="48"/>
  <c r="BX1079" i="48"/>
  <c r="BX1080" i="48"/>
  <c r="BX1081" i="48"/>
  <c r="BX1082" i="48"/>
  <c r="BX1083" i="48"/>
  <c r="BX1084" i="48"/>
  <c r="BX1085" i="48"/>
  <c r="BX1086" i="48"/>
  <c r="BX1087" i="48"/>
  <c r="BX1088" i="48"/>
  <c r="BX1089" i="48"/>
  <c r="BX1090" i="48"/>
  <c r="BX1091" i="48"/>
  <c r="BX1092" i="48"/>
  <c r="BX1093" i="48"/>
  <c r="BX1094" i="48"/>
  <c r="BX1095" i="48"/>
  <c r="BX1096" i="48"/>
  <c r="BX1097" i="48"/>
  <c r="BX1098" i="48"/>
  <c r="BX1099" i="48"/>
  <c r="BX1100" i="48"/>
  <c r="BX1101" i="48"/>
  <c r="BX1102" i="48"/>
  <c r="BX1103" i="48"/>
  <c r="BX1104" i="48"/>
  <c r="BX1105" i="48"/>
  <c r="BX1106" i="48"/>
  <c r="BX1107" i="48"/>
  <c r="BX1108" i="48"/>
  <c r="BX1109" i="48"/>
  <c r="BX1110" i="48"/>
  <c r="BX1111" i="48"/>
  <c r="BX1112" i="48"/>
  <c r="BX1113" i="48"/>
  <c r="BX1114" i="48"/>
  <c r="BX1115" i="48"/>
  <c r="BX1116" i="48"/>
  <c r="BX1117" i="48"/>
  <c r="BX1118" i="48"/>
  <c r="BX1119" i="48"/>
  <c r="BX1120" i="48"/>
  <c r="BX1121" i="48"/>
  <c r="BX1122" i="48"/>
  <c r="BX1123" i="48"/>
  <c r="BX1124" i="48"/>
  <c r="BX1125" i="48"/>
  <c r="BX1126" i="48"/>
  <c r="BX1127" i="48"/>
  <c r="BX1128" i="48"/>
  <c r="BX1129" i="48"/>
  <c r="BX1130" i="48"/>
  <c r="BX1131" i="48"/>
  <c r="BX1132" i="48"/>
  <c r="BX1133" i="48"/>
  <c r="BX1134" i="48"/>
  <c r="BX1135" i="48"/>
  <c r="BX1136" i="48"/>
  <c r="E2" i="41" a="1"/>
  <c r="E2" i="41" s="1"/>
  <c r="E1" i="41"/>
  <c r="J1" i="42"/>
  <c r="J2" i="42" a="1"/>
  <c r="J2" i="42" s="1"/>
  <c r="AE25" i="1" a="1"/>
  <c r="AE25" i="1" s="1"/>
  <c r="Y25" i="1" s="1" a="1"/>
  <c r="Y25" i="1" s="1"/>
  <c r="AE26" i="1" a="1"/>
  <c r="AE26" i="1" s="1"/>
  <c r="Z26" i="1" s="1" a="1"/>
  <c r="Z26" i="1" s="1"/>
  <c r="J19" i="42" a="1"/>
  <c r="X16" i="1" l="1" a="1"/>
  <c r="X16" i="1" s="1"/>
  <c r="AH16" i="1" a="1"/>
  <c r="AH16" i="1" s="1"/>
  <c r="Y16" i="1" a="1"/>
  <c r="Y16" i="1" s="1"/>
  <c r="AI16" i="1" a="1"/>
  <c r="AI16" i="1" s="1"/>
  <c r="Z16" i="1" a="1"/>
  <c r="Z16" i="1" s="1"/>
  <c r="AB16" i="1" s="1"/>
  <c r="AF16" i="1" a="1"/>
  <c r="AF16" i="1" s="1"/>
  <c r="AA16" i="1" a="1"/>
  <c r="AA16" i="1" s="1"/>
  <c r="AC16" i="1" s="1"/>
  <c r="AJ16" i="1" a="1"/>
  <c r="AJ16" i="1" s="1"/>
  <c r="AG16" i="1" a="1"/>
  <c r="AG16" i="1" s="1"/>
  <c r="AK16" i="1" a="1"/>
  <c r="AK16" i="1" s="1"/>
  <c r="AK26" i="1" a="1"/>
  <c r="AK26" i="1" s="1"/>
  <c r="AK25" i="1" a="1"/>
  <c r="AK25" i="1" s="1"/>
  <c r="Y26" i="1" a="1"/>
  <c r="Y26" i="1" s="1"/>
  <c r="AJ25" i="1" a="1"/>
  <c r="AJ25" i="1" s="1"/>
  <c r="AI26" i="1" a="1"/>
  <c r="AI26" i="1" s="1"/>
  <c r="AI25" i="1" a="1"/>
  <c r="AI25" i="1" s="1"/>
  <c r="AJ26" i="1" a="1"/>
  <c r="AJ26" i="1" s="1"/>
  <c r="Z25" i="1" a="1"/>
  <c r="Z25" i="1" s="1"/>
  <c r="AB25" i="1" s="1"/>
  <c r="AG26" i="1" a="1"/>
  <c r="AG26" i="1" s="1"/>
  <c r="AG25" i="1" a="1"/>
  <c r="AG25" i="1" s="1"/>
  <c r="AH26" i="1" a="1"/>
  <c r="AH26" i="1" s="1"/>
  <c r="AH25" i="1" a="1"/>
  <c r="AH25" i="1" s="1"/>
  <c r="J19" i="42"/>
  <c r="AA26" i="1" a="1"/>
  <c r="AA26" i="1" s="1"/>
  <c r="AF26" i="1" a="1"/>
  <c r="AF26" i="1" s="1"/>
  <c r="X25" i="1" a="1"/>
  <c r="X25" i="1" s="1"/>
  <c r="AA25" i="1" a="1"/>
  <c r="AA25" i="1" s="1"/>
  <c r="AF25" i="1" a="1"/>
  <c r="AF25" i="1" s="1"/>
  <c r="X26" i="1" a="1"/>
  <c r="X26" i="1" s="1"/>
  <c r="AE9" i="1" a="1"/>
  <c r="AE9" i="1" s="1"/>
  <c r="AE10" i="1" a="1"/>
  <c r="AE10" i="1" s="1"/>
  <c r="AE11" i="1" a="1"/>
  <c r="AE11" i="1" s="1"/>
  <c r="AE12" i="1" a="1"/>
  <c r="AE12" i="1" s="1"/>
  <c r="AE13" i="1" a="1"/>
  <c r="AE13" i="1" s="1"/>
  <c r="AE14" i="1" a="1"/>
  <c r="AE14" i="1" s="1"/>
  <c r="AE15" i="1" a="1"/>
  <c r="AE15" i="1" s="1"/>
  <c r="Y15" i="1" s="1" a="1"/>
  <c r="Y15" i="1" s="1"/>
  <c r="AE17" i="1" a="1"/>
  <c r="AE17" i="1" s="1"/>
  <c r="AE18" i="1" a="1"/>
  <c r="AE18" i="1" s="1"/>
  <c r="AE19" i="1" a="1"/>
  <c r="AE19" i="1" s="1"/>
  <c r="AE20" i="1" a="1"/>
  <c r="AE20" i="1" s="1"/>
  <c r="AE21" i="1" a="1"/>
  <c r="AE21" i="1" s="1"/>
  <c r="AE22" i="1" a="1"/>
  <c r="AE22" i="1" s="1"/>
  <c r="AE23" i="1" a="1"/>
  <c r="AE23" i="1" s="1"/>
  <c r="AE24" i="1" a="1"/>
  <c r="AE24" i="1" s="1"/>
  <c r="U2" i="48"/>
  <c r="U3" i="48"/>
  <c r="U4" i="48"/>
  <c r="U5" i="48"/>
  <c r="U6" i="48"/>
  <c r="U7" i="48"/>
  <c r="U8" i="48"/>
  <c r="U9" i="48"/>
  <c r="U10" i="48"/>
  <c r="U11" i="48"/>
  <c r="U12" i="48"/>
  <c r="U13" i="48"/>
  <c r="U14" i="48"/>
  <c r="U15" i="48"/>
  <c r="U16" i="48"/>
  <c r="U17" i="48"/>
  <c r="U18" i="48"/>
  <c r="U19" i="48"/>
  <c r="U20" i="48"/>
  <c r="U21" i="48"/>
  <c r="U22" i="48"/>
  <c r="U23" i="48"/>
  <c r="U24" i="48"/>
  <c r="U25" i="48"/>
  <c r="U26" i="48"/>
  <c r="U27" i="48"/>
  <c r="U28" i="48"/>
  <c r="U29" i="48"/>
  <c r="U30" i="48"/>
  <c r="U31" i="48"/>
  <c r="U32" i="48"/>
  <c r="U33" i="48"/>
  <c r="U34" i="48"/>
  <c r="U35" i="48"/>
  <c r="U36" i="48"/>
  <c r="U37" i="48"/>
  <c r="U38" i="48"/>
  <c r="U39" i="48"/>
  <c r="U40" i="48"/>
  <c r="U41" i="48"/>
  <c r="U42" i="48"/>
  <c r="U43" i="48"/>
  <c r="U44" i="48"/>
  <c r="U45" i="48"/>
  <c r="U46" i="48"/>
  <c r="U47" i="48"/>
  <c r="U48" i="48"/>
  <c r="U49" i="48"/>
  <c r="U50" i="48"/>
  <c r="U51" i="48"/>
  <c r="U52" i="48"/>
  <c r="U53" i="48"/>
  <c r="U54" i="48"/>
  <c r="U55" i="48"/>
  <c r="U56" i="48"/>
  <c r="U57" i="48"/>
  <c r="U58" i="48"/>
  <c r="U59" i="48"/>
  <c r="U60" i="48"/>
  <c r="U61" i="48"/>
  <c r="U62" i="48"/>
  <c r="U63" i="48"/>
  <c r="U64" i="48"/>
  <c r="U65" i="48"/>
  <c r="U66" i="48"/>
  <c r="U67" i="48"/>
  <c r="U68" i="48"/>
  <c r="U69" i="48"/>
  <c r="U70" i="48"/>
  <c r="U71" i="48"/>
  <c r="U72" i="48"/>
  <c r="U73" i="48"/>
  <c r="U74" i="48"/>
  <c r="U75" i="48"/>
  <c r="U76" i="48"/>
  <c r="U77" i="48"/>
  <c r="U78" i="48"/>
  <c r="U79" i="48"/>
  <c r="U80" i="48"/>
  <c r="U81" i="48"/>
  <c r="U82" i="48"/>
  <c r="U83" i="48"/>
  <c r="U84" i="48"/>
  <c r="U85" i="48"/>
  <c r="U86" i="48"/>
  <c r="U87" i="48"/>
  <c r="U88" i="48"/>
  <c r="U89" i="48"/>
  <c r="U90" i="48"/>
  <c r="U91" i="48"/>
  <c r="U92" i="48"/>
  <c r="U93" i="48"/>
  <c r="U94" i="48"/>
  <c r="U95" i="48"/>
  <c r="U96" i="48"/>
  <c r="U97" i="48"/>
  <c r="U98" i="48"/>
  <c r="U99" i="48"/>
  <c r="U100" i="48"/>
  <c r="U101" i="48"/>
  <c r="U102" i="48"/>
  <c r="U103" i="48"/>
  <c r="U104" i="48"/>
  <c r="U105" i="48"/>
  <c r="U106" i="48"/>
  <c r="U107" i="48"/>
  <c r="U108" i="48"/>
  <c r="U109" i="48"/>
  <c r="U110" i="48"/>
  <c r="U111" i="48"/>
  <c r="U112" i="48"/>
  <c r="U113" i="48"/>
  <c r="U114" i="48"/>
  <c r="U115" i="48"/>
  <c r="U116" i="48"/>
  <c r="U117" i="48"/>
  <c r="U118" i="48"/>
  <c r="U119" i="48"/>
  <c r="U120" i="48"/>
  <c r="U121" i="48"/>
  <c r="U122" i="48"/>
  <c r="U123" i="48"/>
  <c r="U124" i="48"/>
  <c r="U125" i="48"/>
  <c r="U126" i="48"/>
  <c r="U127" i="48"/>
  <c r="U128" i="48"/>
  <c r="U129" i="48"/>
  <c r="U130" i="48"/>
  <c r="U131" i="48"/>
  <c r="U132" i="48"/>
  <c r="U133" i="48"/>
  <c r="U134" i="48"/>
  <c r="U135" i="48"/>
  <c r="U136" i="48"/>
  <c r="U137" i="48"/>
  <c r="U138" i="48"/>
  <c r="U139" i="48"/>
  <c r="U140" i="48"/>
  <c r="U141" i="48"/>
  <c r="U142" i="48"/>
  <c r="U143" i="48"/>
  <c r="U144" i="48"/>
  <c r="U145" i="48"/>
  <c r="U146" i="48"/>
  <c r="U147" i="48"/>
  <c r="U148" i="48"/>
  <c r="U149" i="48"/>
  <c r="U150" i="48"/>
  <c r="U151" i="48"/>
  <c r="U152" i="48"/>
  <c r="U153" i="48"/>
  <c r="U154" i="48"/>
  <c r="U155" i="48"/>
  <c r="U156" i="48"/>
  <c r="U157" i="48"/>
  <c r="U158" i="48"/>
  <c r="U159" i="48"/>
  <c r="U160" i="48"/>
  <c r="U161" i="48"/>
  <c r="U162" i="48"/>
  <c r="U163" i="48"/>
  <c r="U164" i="48"/>
  <c r="U165" i="48"/>
  <c r="U166" i="48"/>
  <c r="U167" i="48"/>
  <c r="U168" i="48"/>
  <c r="U169" i="48"/>
  <c r="U170" i="48"/>
  <c r="U171" i="48"/>
  <c r="U172" i="48"/>
  <c r="U173" i="48"/>
  <c r="U174" i="48"/>
  <c r="U175" i="48"/>
  <c r="U176" i="48"/>
  <c r="U177" i="48"/>
  <c r="U178" i="48"/>
  <c r="U179" i="48"/>
  <c r="U180" i="48"/>
  <c r="U181" i="48"/>
  <c r="U182" i="48"/>
  <c r="U183" i="48"/>
  <c r="U184" i="48"/>
  <c r="U185" i="48"/>
  <c r="U186" i="48"/>
  <c r="U187" i="48"/>
  <c r="U188" i="48"/>
  <c r="U189" i="48"/>
  <c r="U190" i="48"/>
  <c r="U191" i="48"/>
  <c r="U192" i="48"/>
  <c r="U193" i="48"/>
  <c r="U194" i="48"/>
  <c r="U195" i="48"/>
  <c r="U196" i="48"/>
  <c r="U197" i="48"/>
  <c r="U198" i="48"/>
  <c r="U199" i="48"/>
  <c r="U200" i="48"/>
  <c r="U201" i="48"/>
  <c r="U202" i="48"/>
  <c r="U203" i="48"/>
  <c r="U204" i="48"/>
  <c r="U205" i="48"/>
  <c r="U206" i="48"/>
  <c r="U207" i="48"/>
  <c r="U208" i="48"/>
  <c r="U209" i="48"/>
  <c r="U210" i="48"/>
  <c r="U211" i="48"/>
  <c r="U212" i="48"/>
  <c r="U213" i="48"/>
  <c r="U214" i="48"/>
  <c r="U215" i="48"/>
  <c r="U216" i="48"/>
  <c r="U217" i="48"/>
  <c r="U218" i="48"/>
  <c r="U219" i="48"/>
  <c r="U220" i="48"/>
  <c r="U221" i="48"/>
  <c r="U222" i="48"/>
  <c r="U223" i="48"/>
  <c r="U224" i="48"/>
  <c r="U225" i="48"/>
  <c r="U226" i="48"/>
  <c r="U227" i="48"/>
  <c r="U228" i="48"/>
  <c r="U229" i="48"/>
  <c r="U230" i="48"/>
  <c r="U231" i="48"/>
  <c r="U232" i="48"/>
  <c r="U233" i="48"/>
  <c r="U234" i="48"/>
  <c r="U235" i="48"/>
  <c r="U236" i="48"/>
  <c r="U237" i="48"/>
  <c r="U238" i="48"/>
  <c r="U239" i="48"/>
  <c r="U240" i="48"/>
  <c r="U241" i="48"/>
  <c r="U242" i="48"/>
  <c r="U243" i="48"/>
  <c r="U244" i="48"/>
  <c r="U245" i="48"/>
  <c r="U246" i="48"/>
  <c r="U247" i="48"/>
  <c r="U248" i="48"/>
  <c r="U249" i="48"/>
  <c r="U250" i="48"/>
  <c r="U251" i="48"/>
  <c r="U252" i="48"/>
  <c r="U253" i="48"/>
  <c r="U254" i="48"/>
  <c r="U255" i="48"/>
  <c r="U256" i="48"/>
  <c r="U257" i="48"/>
  <c r="U258" i="48"/>
  <c r="U259" i="48"/>
  <c r="U260" i="48"/>
  <c r="U261" i="48"/>
  <c r="U262" i="48"/>
  <c r="U263" i="48"/>
  <c r="U264" i="48"/>
  <c r="U265" i="48"/>
  <c r="U266" i="48"/>
  <c r="U267" i="48"/>
  <c r="U268" i="48"/>
  <c r="U269" i="48"/>
  <c r="U270" i="48"/>
  <c r="U271" i="48"/>
  <c r="U272" i="48"/>
  <c r="U273" i="48"/>
  <c r="U274" i="48"/>
  <c r="U275" i="48"/>
  <c r="U276" i="48"/>
  <c r="U277" i="48"/>
  <c r="U278" i="48"/>
  <c r="U279" i="48"/>
  <c r="U280" i="48"/>
  <c r="U281" i="48"/>
  <c r="U282" i="48"/>
  <c r="U283" i="48"/>
  <c r="U284" i="48"/>
  <c r="U285" i="48"/>
  <c r="U286" i="48"/>
  <c r="U287" i="48"/>
  <c r="U288" i="48"/>
  <c r="U289" i="48"/>
  <c r="U290" i="48"/>
  <c r="U291" i="48"/>
  <c r="U292" i="48"/>
  <c r="U293" i="48"/>
  <c r="U294" i="48"/>
  <c r="U295" i="48"/>
  <c r="U296" i="48"/>
  <c r="U297" i="48"/>
  <c r="U298" i="48"/>
  <c r="U299" i="48"/>
  <c r="U300" i="48"/>
  <c r="U301" i="48"/>
  <c r="U302" i="48"/>
  <c r="U303" i="48"/>
  <c r="U304" i="48"/>
  <c r="U305" i="48"/>
  <c r="U306" i="48"/>
  <c r="U307" i="48"/>
  <c r="U308" i="48"/>
  <c r="U309" i="48"/>
  <c r="U310" i="48"/>
  <c r="U311" i="48"/>
  <c r="U312" i="48"/>
  <c r="U313" i="48"/>
  <c r="U314" i="48"/>
  <c r="U315" i="48"/>
  <c r="U316" i="48"/>
  <c r="U317" i="48"/>
  <c r="U318" i="48"/>
  <c r="U319" i="48"/>
  <c r="U320" i="48"/>
  <c r="U321" i="48"/>
  <c r="U322" i="48"/>
  <c r="U323" i="48"/>
  <c r="U324" i="48"/>
  <c r="U325" i="48"/>
  <c r="U326" i="48"/>
  <c r="U327" i="48"/>
  <c r="U328" i="48"/>
  <c r="U329" i="48"/>
  <c r="U330" i="48"/>
  <c r="U331" i="48"/>
  <c r="U332" i="48"/>
  <c r="U333" i="48"/>
  <c r="U334" i="48"/>
  <c r="U335" i="48"/>
  <c r="U336" i="48"/>
  <c r="U337" i="48"/>
  <c r="U338" i="48"/>
  <c r="U339" i="48"/>
  <c r="U340" i="48"/>
  <c r="U341" i="48"/>
  <c r="U342" i="48"/>
  <c r="U343" i="48"/>
  <c r="U344" i="48"/>
  <c r="U345" i="48"/>
  <c r="U346" i="48"/>
  <c r="U347" i="48"/>
  <c r="U348" i="48"/>
  <c r="U349" i="48"/>
  <c r="U350" i="48"/>
  <c r="U351" i="48"/>
  <c r="U352" i="48"/>
  <c r="U353" i="48"/>
  <c r="U354" i="48"/>
  <c r="U355" i="48"/>
  <c r="U356" i="48"/>
  <c r="U357" i="48"/>
  <c r="U358" i="48"/>
  <c r="U359" i="48"/>
  <c r="U360" i="48"/>
  <c r="U361" i="48"/>
  <c r="U362" i="48"/>
  <c r="U363" i="48"/>
  <c r="U364" i="48"/>
  <c r="U365" i="48"/>
  <c r="U366" i="48"/>
  <c r="U367" i="48"/>
  <c r="U368" i="48"/>
  <c r="U369" i="48"/>
  <c r="U370" i="48"/>
  <c r="U371" i="48"/>
  <c r="U372" i="48"/>
  <c r="U373" i="48"/>
  <c r="U374" i="48"/>
  <c r="U375" i="48"/>
  <c r="U376" i="48"/>
  <c r="U377" i="48"/>
  <c r="U378" i="48"/>
  <c r="U379" i="48"/>
  <c r="U380" i="48"/>
  <c r="U381" i="48"/>
  <c r="U382" i="48"/>
  <c r="U383" i="48"/>
  <c r="U384" i="48"/>
  <c r="U385" i="48"/>
  <c r="U386" i="48"/>
  <c r="U387" i="48"/>
  <c r="U388" i="48"/>
  <c r="U389" i="48"/>
  <c r="U390" i="48"/>
  <c r="U391" i="48"/>
  <c r="U392" i="48"/>
  <c r="U393" i="48"/>
  <c r="U394" i="48"/>
  <c r="U395" i="48"/>
  <c r="U396" i="48"/>
  <c r="U397" i="48"/>
  <c r="U398" i="48"/>
  <c r="U399" i="48"/>
  <c r="U400" i="48"/>
  <c r="U401" i="48"/>
  <c r="U402" i="48"/>
  <c r="U403" i="48"/>
  <c r="U404" i="48"/>
  <c r="U405" i="48"/>
  <c r="U406" i="48"/>
  <c r="U407" i="48"/>
  <c r="U408" i="48"/>
  <c r="U409" i="48"/>
  <c r="U410" i="48"/>
  <c r="U411" i="48"/>
  <c r="U412" i="48"/>
  <c r="U413" i="48"/>
  <c r="U414" i="48"/>
  <c r="U415" i="48"/>
  <c r="U416" i="48"/>
  <c r="U417" i="48"/>
  <c r="U418" i="48"/>
  <c r="U419" i="48"/>
  <c r="U420" i="48"/>
  <c r="U421" i="48"/>
  <c r="U422" i="48"/>
  <c r="U423" i="48"/>
  <c r="U424" i="48"/>
  <c r="U425" i="48"/>
  <c r="U426" i="48"/>
  <c r="U427" i="48"/>
  <c r="U428" i="48"/>
  <c r="U429" i="48"/>
  <c r="U430" i="48"/>
  <c r="U431" i="48"/>
  <c r="U432" i="48"/>
  <c r="U433" i="48"/>
  <c r="U434" i="48"/>
  <c r="U435" i="48"/>
  <c r="U436" i="48"/>
  <c r="U437" i="48"/>
  <c r="U438" i="48"/>
  <c r="U439" i="48"/>
  <c r="U440" i="48"/>
  <c r="U441" i="48"/>
  <c r="U442" i="48"/>
  <c r="U443" i="48"/>
  <c r="U444" i="48"/>
  <c r="U445" i="48"/>
  <c r="U446" i="48"/>
  <c r="U447" i="48"/>
  <c r="U448" i="48"/>
  <c r="U449" i="48"/>
  <c r="U450" i="48"/>
  <c r="U451" i="48"/>
  <c r="U452" i="48"/>
  <c r="U453" i="48"/>
  <c r="U454" i="48"/>
  <c r="U455" i="48"/>
  <c r="U456" i="48"/>
  <c r="U457" i="48"/>
  <c r="U458" i="48"/>
  <c r="U459" i="48"/>
  <c r="U460" i="48"/>
  <c r="U461" i="48"/>
  <c r="U462" i="48"/>
  <c r="U463" i="48"/>
  <c r="U464" i="48"/>
  <c r="U465" i="48"/>
  <c r="U466" i="48"/>
  <c r="U467" i="48"/>
  <c r="U468" i="48"/>
  <c r="U469" i="48"/>
  <c r="U470" i="48"/>
  <c r="U471" i="48"/>
  <c r="U472" i="48"/>
  <c r="U473" i="48"/>
  <c r="U474" i="48"/>
  <c r="U475" i="48"/>
  <c r="U476" i="48"/>
  <c r="U477" i="48"/>
  <c r="U478" i="48"/>
  <c r="U479" i="48"/>
  <c r="U480" i="48"/>
  <c r="U481" i="48"/>
  <c r="U482" i="48"/>
  <c r="U483" i="48"/>
  <c r="U484" i="48"/>
  <c r="U485" i="48"/>
  <c r="U486" i="48"/>
  <c r="U487" i="48"/>
  <c r="U488" i="48"/>
  <c r="U489" i="48"/>
  <c r="U490" i="48"/>
  <c r="U491" i="48"/>
  <c r="U492" i="48"/>
  <c r="U493" i="48"/>
  <c r="U494" i="48"/>
  <c r="U495" i="48"/>
  <c r="U496" i="48"/>
  <c r="U497" i="48"/>
  <c r="U498" i="48"/>
  <c r="U499" i="48"/>
  <c r="U500" i="48"/>
  <c r="U501" i="48"/>
  <c r="U502" i="48"/>
  <c r="U503" i="48"/>
  <c r="U504" i="48"/>
  <c r="U505" i="48"/>
  <c r="U506" i="48"/>
  <c r="U507" i="48"/>
  <c r="U508" i="48"/>
  <c r="U509" i="48"/>
  <c r="U510" i="48"/>
  <c r="U511" i="48"/>
  <c r="U512" i="48"/>
  <c r="U513" i="48"/>
  <c r="U514" i="48"/>
  <c r="U515" i="48"/>
  <c r="U516" i="48"/>
  <c r="U517" i="48"/>
  <c r="U518" i="48"/>
  <c r="U519" i="48"/>
  <c r="U520" i="48"/>
  <c r="U521" i="48"/>
  <c r="U522" i="48"/>
  <c r="U523" i="48"/>
  <c r="U524" i="48"/>
  <c r="U525" i="48"/>
  <c r="U526" i="48"/>
  <c r="U527" i="48"/>
  <c r="U528" i="48"/>
  <c r="U529" i="48"/>
  <c r="U530" i="48"/>
  <c r="U531" i="48"/>
  <c r="U532" i="48"/>
  <c r="U533" i="48"/>
  <c r="U534" i="48"/>
  <c r="U535" i="48"/>
  <c r="U536" i="48"/>
  <c r="U537" i="48"/>
  <c r="U538" i="48"/>
  <c r="U539" i="48"/>
  <c r="U540" i="48"/>
  <c r="U541" i="48"/>
  <c r="U542" i="48"/>
  <c r="U543" i="48"/>
  <c r="U544" i="48"/>
  <c r="U545" i="48"/>
  <c r="U546" i="48"/>
  <c r="U547" i="48"/>
  <c r="U548" i="48"/>
  <c r="U549" i="48"/>
  <c r="U550" i="48"/>
  <c r="U551" i="48"/>
  <c r="U552" i="48"/>
  <c r="U553" i="48"/>
  <c r="CA3" i="48" a="1"/>
  <c r="CA3" i="48" s="1"/>
  <c r="BY3" i="48" s="1" a="1"/>
  <c r="BY3" i="48" s="1"/>
  <c r="X4" i="48" a="1"/>
  <c r="X4" i="48" s="1"/>
  <c r="V4" i="48" s="1" a="1"/>
  <c r="V4" i="48" s="1"/>
  <c r="X3" i="48" a="1"/>
  <c r="X3" i="48" s="1"/>
  <c r="V3" i="48" s="1" a="1"/>
  <c r="V3" i="48" s="1"/>
  <c r="X5" i="48" a="1"/>
  <c r="X5" i="48" s="1"/>
  <c r="V5" i="48" s="1" a="1"/>
  <c r="V5" i="48" s="1"/>
  <c r="X6" i="48" a="1"/>
  <c r="X6" i="48" s="1"/>
  <c r="V6" i="48" s="1" a="1"/>
  <c r="V6" i="48" s="1"/>
  <c r="CA4" i="48" a="1"/>
  <c r="CA4" i="48" s="1"/>
  <c r="BY4" i="48" s="1" a="1"/>
  <c r="BY4" i="48" s="1"/>
  <c r="CA5" i="48" a="1"/>
  <c r="CA5" i="48" s="1"/>
  <c r="BY5" i="48" s="1" a="1"/>
  <c r="BY5" i="48" s="1"/>
  <c r="CA6" i="48" a="1"/>
  <c r="CA6" i="48" s="1"/>
  <c r="BY6" i="48" s="1" a="1"/>
  <c r="BY6" i="48" s="1"/>
  <c r="CA7" i="48" a="1"/>
  <c r="CA7" i="48" s="1"/>
  <c r="BY7" i="48" s="1" a="1"/>
  <c r="BY7" i="48" s="1"/>
  <c r="CA8" i="48" a="1"/>
  <c r="CA8" i="48" s="1"/>
  <c r="BY8" i="48" s="1" a="1"/>
  <c r="BY8" i="48" s="1"/>
  <c r="CA9" i="48" a="1"/>
  <c r="CA9" i="48" s="1"/>
  <c r="BY9" i="48" s="1" a="1"/>
  <c r="BY9" i="48" s="1"/>
  <c r="CA10" i="48" a="1"/>
  <c r="CA10" i="48" s="1"/>
  <c r="BY10" i="48" s="1" a="1"/>
  <c r="BY10" i="48" s="1"/>
  <c r="CA11" i="48" a="1"/>
  <c r="CA11" i="48" s="1"/>
  <c r="BY11" i="48" s="1" a="1"/>
  <c r="BY11" i="48" s="1"/>
  <c r="CA12" i="48" a="1"/>
  <c r="CA12" i="48" s="1"/>
  <c r="BY12" i="48" s="1" a="1"/>
  <c r="BY12" i="48" s="1"/>
  <c r="CA13" i="48" a="1"/>
  <c r="CA13" i="48" s="1"/>
  <c r="BY13" i="48" s="1" a="1"/>
  <c r="BY13" i="48" s="1"/>
  <c r="CA14" i="48" a="1"/>
  <c r="CA14" i="48" s="1"/>
  <c r="BY14" i="48" s="1" a="1"/>
  <c r="BY14" i="48" s="1"/>
  <c r="CA15" i="48" a="1"/>
  <c r="CA15" i="48" s="1"/>
  <c r="BY15" i="48" s="1" a="1"/>
  <c r="BY15" i="48" s="1"/>
  <c r="CA16" i="48" a="1"/>
  <c r="CA16" i="48" s="1"/>
  <c r="BY16" i="48" s="1" a="1"/>
  <c r="BY16" i="48" s="1"/>
  <c r="CA17" i="48" a="1"/>
  <c r="CA17" i="48" s="1"/>
  <c r="BY17" i="48" s="1" a="1"/>
  <c r="BY17" i="48" s="1"/>
  <c r="CA18" i="48" a="1"/>
  <c r="CA18" i="48" s="1"/>
  <c r="BY18" i="48" s="1" a="1"/>
  <c r="BY18" i="48" s="1"/>
  <c r="CA19" i="48" a="1"/>
  <c r="CA19" i="48" s="1"/>
  <c r="BY19" i="48" s="1" a="1"/>
  <c r="BY19" i="48" s="1"/>
  <c r="CA20" i="48" a="1"/>
  <c r="CA20" i="48" s="1"/>
  <c r="BY20" i="48" s="1" a="1"/>
  <c r="BY20" i="48" s="1"/>
  <c r="CA21" i="48" a="1"/>
  <c r="CA21" i="48" s="1"/>
  <c r="BY21" i="48" s="1" a="1"/>
  <c r="BY21" i="48" s="1"/>
  <c r="CA22" i="48" a="1"/>
  <c r="CA22" i="48" s="1"/>
  <c r="BY22" i="48" s="1" a="1"/>
  <c r="BY22" i="48" s="1"/>
  <c r="CA23" i="48" a="1"/>
  <c r="CA23" i="48" s="1"/>
  <c r="BY23" i="48" s="1" a="1"/>
  <c r="BY23" i="48" s="1"/>
  <c r="CA24" i="48" a="1"/>
  <c r="CA24" i="48" s="1"/>
  <c r="BY24" i="48" s="1" a="1"/>
  <c r="BY24" i="48" s="1"/>
  <c r="CA25" i="48" a="1"/>
  <c r="CA25" i="48" s="1"/>
  <c r="BY25" i="48" s="1" a="1"/>
  <c r="BY25" i="48" s="1"/>
  <c r="CA26" i="48" a="1"/>
  <c r="CA26" i="48" s="1"/>
  <c r="BY26" i="48" s="1" a="1"/>
  <c r="BY26" i="48" s="1"/>
  <c r="CA27" i="48" a="1"/>
  <c r="CA27" i="48" s="1"/>
  <c r="BY27" i="48" s="1" a="1"/>
  <c r="BY27" i="48" s="1"/>
  <c r="CA28" i="48" a="1"/>
  <c r="CA28" i="48" s="1"/>
  <c r="BY28" i="48" s="1" a="1"/>
  <c r="BY28" i="48" s="1"/>
  <c r="CA29" i="48" a="1"/>
  <c r="CA29" i="48" s="1"/>
  <c r="BY29" i="48" s="1" a="1"/>
  <c r="BY29" i="48" s="1"/>
  <c r="CA30" i="48" a="1"/>
  <c r="CA30" i="48" s="1"/>
  <c r="BY30" i="48" s="1" a="1"/>
  <c r="BY30" i="48" s="1"/>
  <c r="CA31" i="48" a="1"/>
  <c r="CA31" i="48" s="1"/>
  <c r="BY31" i="48" s="1" a="1"/>
  <c r="BY31" i="48" s="1"/>
  <c r="CA32" i="48" a="1"/>
  <c r="CA32" i="48" s="1"/>
  <c r="BY32" i="48" s="1" a="1"/>
  <c r="BY32" i="48" s="1"/>
  <c r="CA33" i="48" a="1"/>
  <c r="CA33" i="48" s="1"/>
  <c r="BY33" i="48" s="1" a="1"/>
  <c r="BY33" i="48" s="1"/>
  <c r="CA34" i="48" a="1"/>
  <c r="CA34" i="48" s="1"/>
  <c r="BY34" i="48" s="1" a="1"/>
  <c r="BY34" i="48" s="1"/>
  <c r="CA35" i="48" a="1"/>
  <c r="CA35" i="48" s="1"/>
  <c r="BY35" i="48" s="1" a="1"/>
  <c r="BY35" i="48" s="1"/>
  <c r="CA36" i="48" a="1"/>
  <c r="CA36" i="48" s="1"/>
  <c r="BY36" i="48" s="1" a="1"/>
  <c r="BY36" i="48" s="1"/>
  <c r="CA37" i="48" a="1"/>
  <c r="CA37" i="48" s="1"/>
  <c r="BY37" i="48" s="1" a="1"/>
  <c r="BY37" i="48" s="1"/>
  <c r="CA38" i="48" a="1"/>
  <c r="CA38" i="48" s="1"/>
  <c r="BY38" i="48" s="1" a="1"/>
  <c r="BY38" i="48" s="1"/>
  <c r="CA39" i="48" a="1"/>
  <c r="CA39" i="48" s="1"/>
  <c r="BY39" i="48" s="1" a="1"/>
  <c r="BY39" i="48" s="1"/>
  <c r="CA40" i="48" a="1"/>
  <c r="CA40" i="48" s="1"/>
  <c r="BY40" i="48" s="1" a="1"/>
  <c r="BY40" i="48" s="1"/>
  <c r="CA41" i="48" a="1"/>
  <c r="CA41" i="48" s="1"/>
  <c r="BY41" i="48" s="1" a="1"/>
  <c r="BY41" i="48" s="1"/>
  <c r="CA42" i="48" a="1"/>
  <c r="CA42" i="48" s="1"/>
  <c r="BY42" i="48" s="1" a="1"/>
  <c r="BY42" i="48" s="1"/>
  <c r="CA43" i="48" a="1"/>
  <c r="CA43" i="48" s="1"/>
  <c r="BY43" i="48" s="1" a="1"/>
  <c r="BY43" i="48" s="1"/>
  <c r="CA44" i="48" a="1"/>
  <c r="CA44" i="48" s="1"/>
  <c r="BY44" i="48" s="1" a="1"/>
  <c r="BY44" i="48" s="1"/>
  <c r="CA45" i="48" a="1"/>
  <c r="CA45" i="48" s="1"/>
  <c r="BY45" i="48" s="1" a="1"/>
  <c r="BY45" i="48" s="1"/>
  <c r="CA46" i="48" a="1"/>
  <c r="CA46" i="48" s="1"/>
  <c r="BY46" i="48" s="1" a="1"/>
  <c r="BY46" i="48" s="1"/>
  <c r="CA47" i="48" a="1"/>
  <c r="CA47" i="48" s="1"/>
  <c r="BY47" i="48" s="1" a="1"/>
  <c r="BY47" i="48" s="1"/>
  <c r="CA48" i="48" a="1"/>
  <c r="CA48" i="48" s="1"/>
  <c r="BY48" i="48" s="1" a="1"/>
  <c r="BY48" i="48" s="1"/>
  <c r="CA49" i="48" a="1"/>
  <c r="CA49" i="48" s="1"/>
  <c r="BY49" i="48" s="1" a="1"/>
  <c r="BY49" i="48" s="1"/>
  <c r="CA50" i="48" a="1"/>
  <c r="CA50" i="48" s="1"/>
  <c r="BY50" i="48" s="1" a="1"/>
  <c r="BY50" i="48" s="1"/>
  <c r="CA51" i="48" a="1"/>
  <c r="CA51" i="48" s="1"/>
  <c r="BY51" i="48" s="1" a="1"/>
  <c r="BY51" i="48" s="1"/>
  <c r="CA52" i="48" a="1"/>
  <c r="CA52" i="48" s="1"/>
  <c r="BY52" i="48" s="1" a="1"/>
  <c r="BY52" i="48" s="1"/>
  <c r="CA53" i="48" a="1"/>
  <c r="CA53" i="48" s="1"/>
  <c r="BY53" i="48" s="1" a="1"/>
  <c r="BY53" i="48" s="1"/>
  <c r="CA54" i="48" a="1"/>
  <c r="CA54" i="48" s="1"/>
  <c r="BY54" i="48" s="1" a="1"/>
  <c r="BY54" i="48" s="1"/>
  <c r="CA55" i="48" a="1"/>
  <c r="CA55" i="48" s="1"/>
  <c r="BY55" i="48" s="1" a="1"/>
  <c r="BY55" i="48" s="1"/>
  <c r="CA56" i="48" a="1"/>
  <c r="CA56" i="48" s="1"/>
  <c r="BY56" i="48" s="1" a="1"/>
  <c r="BY56" i="48" s="1"/>
  <c r="CA57" i="48" a="1"/>
  <c r="CA57" i="48" s="1"/>
  <c r="BY57" i="48" s="1" a="1"/>
  <c r="BY57" i="48" s="1"/>
  <c r="CA58" i="48" a="1"/>
  <c r="CA58" i="48" s="1"/>
  <c r="BY58" i="48" s="1" a="1"/>
  <c r="BY58" i="48" s="1"/>
  <c r="CA59" i="48" a="1"/>
  <c r="CA59" i="48" s="1"/>
  <c r="BY59" i="48" s="1" a="1"/>
  <c r="BY59" i="48" s="1"/>
  <c r="CA60" i="48" a="1"/>
  <c r="CA60" i="48" s="1"/>
  <c r="BY60" i="48" s="1" a="1"/>
  <c r="BY60" i="48" s="1"/>
  <c r="CA61" i="48" a="1"/>
  <c r="CA61" i="48" s="1"/>
  <c r="BY61" i="48" s="1" a="1"/>
  <c r="BY61" i="48" s="1"/>
  <c r="CA62" i="48" a="1"/>
  <c r="CA62" i="48" s="1"/>
  <c r="BY62" i="48" s="1" a="1"/>
  <c r="BY62" i="48" s="1"/>
  <c r="CA63" i="48" a="1"/>
  <c r="CA63" i="48" s="1"/>
  <c r="BY63" i="48" s="1" a="1"/>
  <c r="BY63" i="48" s="1"/>
  <c r="CA64" i="48" a="1"/>
  <c r="CA64" i="48" s="1"/>
  <c r="BY64" i="48" s="1" a="1"/>
  <c r="BY64" i="48" s="1"/>
  <c r="CA65" i="48" a="1"/>
  <c r="CA65" i="48" s="1"/>
  <c r="BY65" i="48" s="1" a="1"/>
  <c r="BY65" i="48" s="1"/>
  <c r="CA66" i="48" a="1"/>
  <c r="CA66" i="48" s="1"/>
  <c r="BY66" i="48" s="1" a="1"/>
  <c r="BY66" i="48" s="1"/>
  <c r="CA67" i="48" a="1"/>
  <c r="CA67" i="48" s="1"/>
  <c r="BY67" i="48" s="1" a="1"/>
  <c r="BY67" i="48" s="1"/>
  <c r="CA68" i="48" a="1"/>
  <c r="CA68" i="48" s="1"/>
  <c r="BY68" i="48" s="1" a="1"/>
  <c r="BY68" i="48" s="1"/>
  <c r="CA69" i="48" a="1"/>
  <c r="CA69" i="48" s="1"/>
  <c r="BY69" i="48" s="1" a="1"/>
  <c r="BY69" i="48" s="1"/>
  <c r="CA70" i="48" a="1"/>
  <c r="CA70" i="48" s="1"/>
  <c r="BY70" i="48" s="1" a="1"/>
  <c r="BY70" i="48" s="1"/>
  <c r="CA71" i="48" a="1"/>
  <c r="CA71" i="48" s="1"/>
  <c r="BY71" i="48" s="1" a="1"/>
  <c r="BY71" i="48" s="1"/>
  <c r="CA72" i="48" a="1"/>
  <c r="CA72" i="48" s="1"/>
  <c r="BY72" i="48" s="1" a="1"/>
  <c r="BY72" i="48" s="1"/>
  <c r="CA73" i="48" a="1"/>
  <c r="CA73" i="48" s="1"/>
  <c r="BY73" i="48" s="1" a="1"/>
  <c r="BY73" i="48" s="1"/>
  <c r="CA74" i="48" a="1"/>
  <c r="CA74" i="48" s="1"/>
  <c r="BY74" i="48" s="1" a="1"/>
  <c r="BY74" i="48" s="1"/>
  <c r="CA75" i="48" a="1"/>
  <c r="CA75" i="48" s="1"/>
  <c r="BY75" i="48" s="1" a="1"/>
  <c r="BY75" i="48" s="1"/>
  <c r="CA76" i="48" a="1"/>
  <c r="CA76" i="48" s="1"/>
  <c r="BY76" i="48" s="1" a="1"/>
  <c r="BY76" i="48" s="1"/>
  <c r="CA77" i="48" a="1"/>
  <c r="CA77" i="48" s="1"/>
  <c r="BY77" i="48" s="1" a="1"/>
  <c r="BY77" i="48" s="1"/>
  <c r="CA78" i="48" a="1"/>
  <c r="CA78" i="48" s="1"/>
  <c r="BY78" i="48" s="1" a="1"/>
  <c r="BY78" i="48" s="1"/>
  <c r="CA79" i="48" a="1"/>
  <c r="CA79" i="48" s="1"/>
  <c r="BY79" i="48" s="1" a="1"/>
  <c r="BY79" i="48" s="1"/>
  <c r="CA80" i="48" a="1"/>
  <c r="CA80" i="48" s="1"/>
  <c r="BY80" i="48" s="1" a="1"/>
  <c r="BY80" i="48" s="1"/>
  <c r="CA81" i="48" a="1"/>
  <c r="CA81" i="48" s="1"/>
  <c r="BY81" i="48" s="1" a="1"/>
  <c r="BY81" i="48" s="1"/>
  <c r="CA82" i="48" a="1"/>
  <c r="CA82" i="48" s="1"/>
  <c r="BY82" i="48" s="1" a="1"/>
  <c r="BY82" i="48" s="1"/>
  <c r="CA83" i="48" a="1"/>
  <c r="CA83" i="48" s="1"/>
  <c r="BY83" i="48" s="1" a="1"/>
  <c r="BY83" i="48" s="1"/>
  <c r="CA84" i="48" a="1"/>
  <c r="CA84" i="48" s="1"/>
  <c r="BY84" i="48" s="1" a="1"/>
  <c r="BY84" i="48" s="1"/>
  <c r="CA85" i="48" a="1"/>
  <c r="CA85" i="48" s="1"/>
  <c r="BY85" i="48" s="1" a="1"/>
  <c r="BY85" i="48" s="1"/>
  <c r="CA86" i="48" a="1"/>
  <c r="CA86" i="48" s="1"/>
  <c r="BY86" i="48" s="1" a="1"/>
  <c r="BY86" i="48" s="1"/>
  <c r="CA87" i="48" a="1"/>
  <c r="CA87" i="48" s="1"/>
  <c r="BY87" i="48" s="1" a="1"/>
  <c r="BY87" i="48" s="1"/>
  <c r="CA88" i="48" a="1"/>
  <c r="CA88" i="48" s="1"/>
  <c r="BY88" i="48" s="1" a="1"/>
  <c r="BY88" i="48" s="1"/>
  <c r="CA89" i="48" a="1"/>
  <c r="CA89" i="48" s="1"/>
  <c r="BY89" i="48" s="1" a="1"/>
  <c r="BY89" i="48" s="1"/>
  <c r="CA90" i="48" a="1"/>
  <c r="CA90" i="48" s="1"/>
  <c r="BY90" i="48" s="1" a="1"/>
  <c r="BY90" i="48" s="1"/>
  <c r="CA91" i="48" a="1"/>
  <c r="CA91" i="48" s="1"/>
  <c r="BY91" i="48" s="1" a="1"/>
  <c r="BY91" i="48" s="1"/>
  <c r="CA92" i="48" a="1"/>
  <c r="CA92" i="48" s="1"/>
  <c r="BY92" i="48" s="1" a="1"/>
  <c r="BY92" i="48" s="1"/>
  <c r="CA93" i="48" a="1"/>
  <c r="CA93" i="48" s="1"/>
  <c r="BY93" i="48" s="1" a="1"/>
  <c r="BY93" i="48" s="1"/>
  <c r="CA94" i="48" a="1"/>
  <c r="CA94" i="48" s="1"/>
  <c r="BY94" i="48" s="1" a="1"/>
  <c r="BY94" i="48" s="1"/>
  <c r="CA95" i="48" a="1"/>
  <c r="CA95" i="48" s="1"/>
  <c r="BY95" i="48" s="1" a="1"/>
  <c r="BY95" i="48" s="1"/>
  <c r="CA96" i="48" a="1"/>
  <c r="CA96" i="48" s="1"/>
  <c r="BY96" i="48" s="1" a="1"/>
  <c r="BY96" i="48" s="1"/>
  <c r="CA97" i="48" a="1"/>
  <c r="CA97" i="48" s="1"/>
  <c r="BY97" i="48" s="1" a="1"/>
  <c r="BY97" i="48" s="1"/>
  <c r="CA98" i="48" a="1"/>
  <c r="CA98" i="48" s="1"/>
  <c r="BY98" i="48" s="1" a="1"/>
  <c r="BY98" i="48" s="1"/>
  <c r="CA99" i="48" a="1"/>
  <c r="CA99" i="48" s="1"/>
  <c r="BY99" i="48" s="1" a="1"/>
  <c r="BY99" i="48" s="1"/>
  <c r="CA100" i="48" a="1"/>
  <c r="CA100" i="48" s="1"/>
  <c r="BY100" i="48" s="1" a="1"/>
  <c r="BY100" i="48" s="1"/>
  <c r="CA101" i="48" a="1"/>
  <c r="CA101" i="48" s="1"/>
  <c r="BY101" i="48" s="1" a="1"/>
  <c r="BY101" i="48" s="1"/>
  <c r="CA102" i="48" a="1"/>
  <c r="CA102" i="48" s="1"/>
  <c r="BY102" i="48" s="1" a="1"/>
  <c r="BY102" i="48" s="1"/>
  <c r="CA103" i="48" a="1"/>
  <c r="CA103" i="48" s="1"/>
  <c r="BY103" i="48" s="1" a="1"/>
  <c r="BY103" i="48" s="1"/>
  <c r="CA104" i="48" a="1"/>
  <c r="CA104" i="48" s="1"/>
  <c r="BY104" i="48" s="1" a="1"/>
  <c r="BY104" i="48" s="1"/>
  <c r="CA105" i="48" a="1"/>
  <c r="CA105" i="48" s="1"/>
  <c r="BY105" i="48" s="1" a="1"/>
  <c r="BY105" i="48" s="1"/>
  <c r="CA106" i="48" a="1"/>
  <c r="CA106" i="48" s="1"/>
  <c r="BY106" i="48" s="1" a="1"/>
  <c r="BY106" i="48" s="1"/>
  <c r="CA107" i="48" a="1"/>
  <c r="CA107" i="48" s="1"/>
  <c r="BY107" i="48" s="1" a="1"/>
  <c r="BY107" i="48" s="1"/>
  <c r="CA108" i="48" a="1"/>
  <c r="CA108" i="48" s="1"/>
  <c r="BY108" i="48" s="1" a="1"/>
  <c r="BY108" i="48" s="1"/>
  <c r="CA109" i="48" a="1"/>
  <c r="CA109" i="48" s="1"/>
  <c r="BY109" i="48" s="1" a="1"/>
  <c r="BY109" i="48" s="1"/>
  <c r="CA110" i="48" a="1"/>
  <c r="CA110" i="48" s="1"/>
  <c r="BY110" i="48" s="1" a="1"/>
  <c r="BY110" i="48" s="1"/>
  <c r="CA111" i="48" a="1"/>
  <c r="CA111" i="48" s="1"/>
  <c r="BY111" i="48" s="1" a="1"/>
  <c r="BY111" i="48" s="1"/>
  <c r="CA112" i="48" a="1"/>
  <c r="CA112" i="48" s="1"/>
  <c r="BY112" i="48" s="1" a="1"/>
  <c r="BY112" i="48" s="1"/>
  <c r="CA113" i="48" a="1"/>
  <c r="CA113" i="48" s="1"/>
  <c r="BY113" i="48" s="1" a="1"/>
  <c r="BY113" i="48" s="1"/>
  <c r="CA114" i="48" a="1"/>
  <c r="CA114" i="48" s="1"/>
  <c r="BY114" i="48" s="1" a="1"/>
  <c r="BY114" i="48" s="1"/>
  <c r="CA115" i="48" a="1"/>
  <c r="CA115" i="48" s="1"/>
  <c r="BY115" i="48" s="1" a="1"/>
  <c r="BY115" i="48" s="1"/>
  <c r="CA116" i="48" a="1"/>
  <c r="CA116" i="48" s="1"/>
  <c r="BY116" i="48" s="1" a="1"/>
  <c r="BY116" i="48" s="1"/>
  <c r="CA117" i="48" a="1"/>
  <c r="CA117" i="48" s="1"/>
  <c r="BY117" i="48" s="1" a="1"/>
  <c r="BY117" i="48" s="1"/>
  <c r="CA118" i="48" a="1"/>
  <c r="CA118" i="48" s="1"/>
  <c r="BY118" i="48" s="1" a="1"/>
  <c r="BY118" i="48" s="1"/>
  <c r="CA119" i="48" a="1"/>
  <c r="CA119" i="48" s="1"/>
  <c r="BY119" i="48" s="1" a="1"/>
  <c r="BY119" i="48" s="1"/>
  <c r="CA120" i="48" a="1"/>
  <c r="CA120" i="48" s="1"/>
  <c r="BY120" i="48" s="1" a="1"/>
  <c r="BY120" i="48" s="1"/>
  <c r="CA121" i="48" a="1"/>
  <c r="CA121" i="48" s="1"/>
  <c r="BY121" i="48" s="1" a="1"/>
  <c r="BY121" i="48" s="1"/>
  <c r="CA122" i="48" a="1"/>
  <c r="CA122" i="48" s="1"/>
  <c r="BY122" i="48" s="1" a="1"/>
  <c r="BY122" i="48" s="1"/>
  <c r="CA123" i="48" a="1"/>
  <c r="CA123" i="48" s="1"/>
  <c r="BY123" i="48" s="1" a="1"/>
  <c r="BY123" i="48" s="1"/>
  <c r="CA124" i="48" a="1"/>
  <c r="CA124" i="48" s="1"/>
  <c r="BY124" i="48" s="1" a="1"/>
  <c r="BY124" i="48" s="1"/>
  <c r="CA125" i="48" a="1"/>
  <c r="CA125" i="48" s="1"/>
  <c r="BY125" i="48" s="1" a="1"/>
  <c r="BY125" i="48" s="1"/>
  <c r="CA126" i="48" a="1"/>
  <c r="CA126" i="48" s="1"/>
  <c r="BY126" i="48" s="1" a="1"/>
  <c r="BY126" i="48" s="1"/>
  <c r="CA127" i="48" a="1"/>
  <c r="CA127" i="48" s="1"/>
  <c r="BY127" i="48" s="1" a="1"/>
  <c r="BY127" i="48" s="1"/>
  <c r="CA128" i="48" a="1"/>
  <c r="CA128" i="48" s="1"/>
  <c r="BY128" i="48" s="1" a="1"/>
  <c r="BY128" i="48" s="1"/>
  <c r="CA129" i="48" a="1"/>
  <c r="CA129" i="48" s="1"/>
  <c r="BY129" i="48" s="1" a="1"/>
  <c r="BY129" i="48" s="1"/>
  <c r="CA130" i="48" a="1"/>
  <c r="CA130" i="48" s="1"/>
  <c r="BY130" i="48" s="1" a="1"/>
  <c r="BY130" i="48" s="1"/>
  <c r="CA131" i="48" a="1"/>
  <c r="CA131" i="48" s="1"/>
  <c r="BY131" i="48" s="1" a="1"/>
  <c r="BY131" i="48" s="1"/>
  <c r="CA132" i="48" a="1"/>
  <c r="CA132" i="48" s="1"/>
  <c r="BY132" i="48" s="1" a="1"/>
  <c r="BY132" i="48" s="1"/>
  <c r="CA133" i="48" a="1"/>
  <c r="CA133" i="48" s="1"/>
  <c r="BY133" i="48" s="1" a="1"/>
  <c r="BY133" i="48" s="1"/>
  <c r="CA134" i="48" a="1"/>
  <c r="CA134" i="48" s="1"/>
  <c r="BY134" i="48" s="1" a="1"/>
  <c r="BY134" i="48" s="1"/>
  <c r="CA135" i="48" a="1"/>
  <c r="CA135" i="48" s="1"/>
  <c r="BY135" i="48" s="1" a="1"/>
  <c r="BY135" i="48" s="1"/>
  <c r="CA136" i="48" a="1"/>
  <c r="CA136" i="48" s="1"/>
  <c r="BY136" i="48" s="1" a="1"/>
  <c r="BY136" i="48" s="1"/>
  <c r="CA137" i="48" a="1"/>
  <c r="CA137" i="48" s="1"/>
  <c r="BY137" i="48" s="1" a="1"/>
  <c r="BY137" i="48" s="1"/>
  <c r="CA138" i="48" a="1"/>
  <c r="CA138" i="48" s="1"/>
  <c r="BY138" i="48" s="1" a="1"/>
  <c r="BY138" i="48" s="1"/>
  <c r="CA139" i="48" a="1"/>
  <c r="CA139" i="48" s="1"/>
  <c r="BY139" i="48" s="1" a="1"/>
  <c r="BY139" i="48" s="1"/>
  <c r="CA140" i="48" a="1"/>
  <c r="CA140" i="48" s="1"/>
  <c r="BY140" i="48" s="1" a="1"/>
  <c r="BY140" i="48" s="1"/>
  <c r="CA141" i="48" a="1"/>
  <c r="CA141" i="48" s="1"/>
  <c r="BY141" i="48" s="1" a="1"/>
  <c r="BY141" i="48" s="1"/>
  <c r="CA142" i="48" a="1"/>
  <c r="CA142" i="48" s="1"/>
  <c r="BY142" i="48" s="1" a="1"/>
  <c r="BY142" i="48" s="1"/>
  <c r="CA143" i="48" a="1"/>
  <c r="CA143" i="48" s="1"/>
  <c r="BY143" i="48" s="1" a="1"/>
  <c r="BY143" i="48" s="1"/>
  <c r="CA144" i="48" a="1"/>
  <c r="CA144" i="48" s="1"/>
  <c r="BY144" i="48" s="1" a="1"/>
  <c r="BY144" i="48" s="1"/>
  <c r="CA145" i="48" a="1"/>
  <c r="CA145" i="48" s="1"/>
  <c r="BY145" i="48" s="1" a="1"/>
  <c r="BY145" i="48" s="1"/>
  <c r="CA146" i="48" a="1"/>
  <c r="CA146" i="48" s="1"/>
  <c r="BY146" i="48" s="1" a="1"/>
  <c r="BY146" i="48" s="1"/>
  <c r="CA147" i="48" a="1"/>
  <c r="CA147" i="48" s="1"/>
  <c r="BY147" i="48" s="1" a="1"/>
  <c r="BY147" i="48" s="1"/>
  <c r="CA148" i="48" a="1"/>
  <c r="CA148" i="48" s="1"/>
  <c r="BY148" i="48" s="1" a="1"/>
  <c r="BY148" i="48" s="1"/>
  <c r="CA149" i="48" a="1"/>
  <c r="CA149" i="48" s="1"/>
  <c r="BY149" i="48" s="1" a="1"/>
  <c r="BY149" i="48" s="1"/>
  <c r="CA150" i="48" a="1"/>
  <c r="CA150" i="48" s="1"/>
  <c r="BY150" i="48" s="1" a="1"/>
  <c r="BY150" i="48" s="1"/>
  <c r="CA151" i="48" a="1"/>
  <c r="CA151" i="48" s="1"/>
  <c r="BY151" i="48" s="1" a="1"/>
  <c r="BY151" i="48" s="1"/>
  <c r="CA152" i="48" a="1"/>
  <c r="CA152" i="48" s="1"/>
  <c r="BY152" i="48" s="1" a="1"/>
  <c r="BY152" i="48" s="1"/>
  <c r="CA153" i="48" a="1"/>
  <c r="CA153" i="48" s="1"/>
  <c r="BY153" i="48" s="1" a="1"/>
  <c r="BY153" i="48" s="1"/>
  <c r="CA154" i="48" a="1"/>
  <c r="CA154" i="48" s="1"/>
  <c r="BY154" i="48" s="1" a="1"/>
  <c r="BY154" i="48" s="1"/>
  <c r="CA155" i="48" a="1"/>
  <c r="CA155" i="48" s="1"/>
  <c r="BY155" i="48" s="1" a="1"/>
  <c r="BY155" i="48" s="1"/>
  <c r="CA156" i="48" a="1"/>
  <c r="CA156" i="48" s="1"/>
  <c r="BY156" i="48" s="1" a="1"/>
  <c r="BY156" i="48" s="1"/>
  <c r="CA157" i="48" a="1"/>
  <c r="CA157" i="48" s="1"/>
  <c r="BY157" i="48" s="1" a="1"/>
  <c r="BY157" i="48" s="1"/>
  <c r="CA158" i="48" a="1"/>
  <c r="CA158" i="48" s="1"/>
  <c r="BY158" i="48" s="1" a="1"/>
  <c r="BY158" i="48" s="1"/>
  <c r="CA159" i="48" a="1"/>
  <c r="CA159" i="48" s="1"/>
  <c r="BY159" i="48" s="1" a="1"/>
  <c r="BY159" i="48" s="1"/>
  <c r="CA160" i="48" a="1"/>
  <c r="CA160" i="48" s="1"/>
  <c r="BY160" i="48" s="1" a="1"/>
  <c r="BY160" i="48" s="1"/>
  <c r="CA161" i="48" a="1"/>
  <c r="CA161" i="48" s="1"/>
  <c r="BY161" i="48" s="1" a="1"/>
  <c r="BY161" i="48" s="1"/>
  <c r="CA162" i="48" a="1"/>
  <c r="CA162" i="48" s="1"/>
  <c r="BY162" i="48" s="1" a="1"/>
  <c r="BY162" i="48" s="1"/>
  <c r="CA163" i="48" a="1"/>
  <c r="CA163" i="48" s="1"/>
  <c r="BY163" i="48" s="1" a="1"/>
  <c r="BY163" i="48" s="1"/>
  <c r="CA164" i="48" a="1"/>
  <c r="CA164" i="48" s="1"/>
  <c r="BY164" i="48" s="1" a="1"/>
  <c r="BY164" i="48" s="1"/>
  <c r="CA165" i="48" a="1"/>
  <c r="CA165" i="48" s="1"/>
  <c r="BY165" i="48" s="1" a="1"/>
  <c r="BY165" i="48" s="1"/>
  <c r="CA166" i="48" a="1"/>
  <c r="CA166" i="48" s="1"/>
  <c r="BY166" i="48" s="1" a="1"/>
  <c r="BY166" i="48" s="1"/>
  <c r="CA167" i="48" a="1"/>
  <c r="CA167" i="48" s="1"/>
  <c r="BY167" i="48" s="1" a="1"/>
  <c r="BY167" i="48" s="1"/>
  <c r="CA168" i="48" a="1"/>
  <c r="CA168" i="48" s="1"/>
  <c r="BY168" i="48" s="1" a="1"/>
  <c r="BY168" i="48" s="1"/>
  <c r="CA169" i="48" a="1"/>
  <c r="CA169" i="48" s="1"/>
  <c r="BY169" i="48" s="1" a="1"/>
  <c r="BY169" i="48" s="1"/>
  <c r="CA170" i="48" a="1"/>
  <c r="CA170" i="48" s="1"/>
  <c r="BY170" i="48" s="1" a="1"/>
  <c r="BY170" i="48" s="1"/>
  <c r="CA171" i="48" a="1"/>
  <c r="CA171" i="48" s="1"/>
  <c r="BY171" i="48" s="1" a="1"/>
  <c r="BY171" i="48" s="1"/>
  <c r="CA172" i="48" a="1"/>
  <c r="CA172" i="48" s="1"/>
  <c r="BY172" i="48" s="1" a="1"/>
  <c r="BY172" i="48" s="1"/>
  <c r="CA173" i="48" a="1"/>
  <c r="CA173" i="48" s="1"/>
  <c r="BY173" i="48" s="1" a="1"/>
  <c r="BY173" i="48" s="1"/>
  <c r="CA174" i="48" a="1"/>
  <c r="CA174" i="48" s="1"/>
  <c r="BY174" i="48" s="1" a="1"/>
  <c r="BY174" i="48" s="1"/>
  <c r="CA175" i="48" a="1"/>
  <c r="CA175" i="48" s="1"/>
  <c r="BY175" i="48" s="1" a="1"/>
  <c r="BY175" i="48" s="1"/>
  <c r="CA176" i="48" a="1"/>
  <c r="CA176" i="48" s="1"/>
  <c r="BY176" i="48" s="1" a="1"/>
  <c r="BY176" i="48" s="1"/>
  <c r="CA177" i="48" a="1"/>
  <c r="CA177" i="48" s="1"/>
  <c r="BY177" i="48" s="1" a="1"/>
  <c r="BY177" i="48" s="1"/>
  <c r="CA178" i="48" a="1"/>
  <c r="CA178" i="48" s="1"/>
  <c r="BY178" i="48" s="1" a="1"/>
  <c r="BY178" i="48" s="1"/>
  <c r="CA179" i="48" a="1"/>
  <c r="CA179" i="48" s="1"/>
  <c r="BY179" i="48" s="1" a="1"/>
  <c r="BY179" i="48" s="1"/>
  <c r="CA180" i="48" a="1"/>
  <c r="CA180" i="48" s="1"/>
  <c r="BY180" i="48" s="1" a="1"/>
  <c r="BY180" i="48" s="1"/>
  <c r="CA181" i="48" a="1"/>
  <c r="CA181" i="48" s="1"/>
  <c r="BY181" i="48" s="1" a="1"/>
  <c r="BY181" i="48" s="1"/>
  <c r="CA182" i="48" a="1"/>
  <c r="CA182" i="48" s="1"/>
  <c r="BY182" i="48" s="1" a="1"/>
  <c r="BY182" i="48" s="1"/>
  <c r="CA183" i="48" a="1"/>
  <c r="CA183" i="48" s="1"/>
  <c r="BY183" i="48" s="1" a="1"/>
  <c r="BY183" i="48" s="1"/>
  <c r="CA184" i="48" a="1"/>
  <c r="CA184" i="48" s="1"/>
  <c r="BY184" i="48" s="1" a="1"/>
  <c r="BY184" i="48" s="1"/>
  <c r="CA185" i="48" a="1"/>
  <c r="CA185" i="48" s="1"/>
  <c r="BY185" i="48" s="1" a="1"/>
  <c r="BY185" i="48" s="1"/>
  <c r="CA186" i="48" a="1"/>
  <c r="CA186" i="48" s="1"/>
  <c r="BY186" i="48" s="1" a="1"/>
  <c r="BY186" i="48" s="1"/>
  <c r="CA187" i="48" a="1"/>
  <c r="CA187" i="48" s="1"/>
  <c r="BY187" i="48" s="1" a="1"/>
  <c r="BY187" i="48" s="1"/>
  <c r="CA188" i="48" a="1"/>
  <c r="CA188" i="48" s="1"/>
  <c r="BY188" i="48" s="1" a="1"/>
  <c r="BY188" i="48" s="1"/>
  <c r="CA189" i="48" a="1"/>
  <c r="CA189" i="48" s="1"/>
  <c r="BY189" i="48" s="1" a="1"/>
  <c r="BY189" i="48" s="1"/>
  <c r="CA190" i="48" a="1"/>
  <c r="CA190" i="48" s="1"/>
  <c r="BY190" i="48" s="1" a="1"/>
  <c r="BY190" i="48" s="1"/>
  <c r="CA191" i="48" a="1"/>
  <c r="CA191" i="48" s="1"/>
  <c r="BY191" i="48" s="1" a="1"/>
  <c r="BY191" i="48" s="1"/>
  <c r="CA192" i="48" a="1"/>
  <c r="CA192" i="48" s="1"/>
  <c r="BY192" i="48" s="1" a="1"/>
  <c r="BY192" i="48" s="1"/>
  <c r="CA193" i="48" a="1"/>
  <c r="CA193" i="48" s="1"/>
  <c r="BY193" i="48" s="1" a="1"/>
  <c r="BY193" i="48" s="1"/>
  <c r="CA194" i="48" a="1"/>
  <c r="CA194" i="48" s="1"/>
  <c r="BY194" i="48" s="1" a="1"/>
  <c r="BY194" i="48" s="1"/>
  <c r="CA195" i="48" a="1"/>
  <c r="CA195" i="48" s="1"/>
  <c r="BY195" i="48" s="1" a="1"/>
  <c r="BY195" i="48" s="1"/>
  <c r="CA196" i="48" a="1"/>
  <c r="CA196" i="48" s="1"/>
  <c r="BY196" i="48" s="1" a="1"/>
  <c r="BY196" i="48" s="1"/>
  <c r="CA197" i="48" a="1"/>
  <c r="CA197" i="48" s="1"/>
  <c r="BY197" i="48" s="1" a="1"/>
  <c r="BY197" i="48" s="1"/>
  <c r="CA198" i="48" a="1"/>
  <c r="CA198" i="48" s="1"/>
  <c r="BY198" i="48" s="1" a="1"/>
  <c r="BY198" i="48" s="1"/>
  <c r="CA199" i="48" a="1"/>
  <c r="CA199" i="48" s="1"/>
  <c r="BY199" i="48" s="1" a="1"/>
  <c r="BY199" i="48" s="1"/>
  <c r="CA200" i="48" a="1"/>
  <c r="CA200" i="48" s="1"/>
  <c r="BY200" i="48" s="1" a="1"/>
  <c r="BY200" i="48" s="1"/>
  <c r="CA201" i="48" a="1"/>
  <c r="CA201" i="48" s="1"/>
  <c r="BY201" i="48" s="1" a="1"/>
  <c r="BY201" i="48" s="1"/>
  <c r="CA202" i="48" a="1"/>
  <c r="CA202" i="48" s="1"/>
  <c r="BY202" i="48" s="1" a="1"/>
  <c r="BY202" i="48" s="1"/>
  <c r="CA203" i="48" a="1"/>
  <c r="CA203" i="48" s="1"/>
  <c r="BY203" i="48" s="1" a="1"/>
  <c r="BY203" i="48" s="1"/>
  <c r="CA204" i="48" a="1"/>
  <c r="CA204" i="48" s="1"/>
  <c r="BY204" i="48" s="1" a="1"/>
  <c r="BY204" i="48" s="1"/>
  <c r="CA205" i="48" a="1"/>
  <c r="CA205" i="48" s="1"/>
  <c r="BY205" i="48" s="1" a="1"/>
  <c r="BY205" i="48" s="1"/>
  <c r="CA206" i="48" a="1"/>
  <c r="CA206" i="48" s="1"/>
  <c r="BY206" i="48" s="1" a="1"/>
  <c r="BY206" i="48" s="1"/>
  <c r="CA207" i="48" a="1"/>
  <c r="CA207" i="48" s="1"/>
  <c r="BY207" i="48" s="1" a="1"/>
  <c r="BY207" i="48" s="1"/>
  <c r="CA208" i="48" a="1"/>
  <c r="CA208" i="48" s="1"/>
  <c r="BY208" i="48" s="1" a="1"/>
  <c r="BY208" i="48" s="1"/>
  <c r="CA209" i="48" a="1"/>
  <c r="CA209" i="48" s="1"/>
  <c r="BY209" i="48" s="1" a="1"/>
  <c r="BY209" i="48" s="1"/>
  <c r="CA210" i="48" a="1"/>
  <c r="CA210" i="48" s="1"/>
  <c r="BY210" i="48" s="1" a="1"/>
  <c r="BY210" i="48" s="1"/>
  <c r="CA211" i="48" a="1"/>
  <c r="CA211" i="48" s="1"/>
  <c r="BY211" i="48" s="1" a="1"/>
  <c r="BY211" i="48" s="1"/>
  <c r="CA212" i="48" a="1"/>
  <c r="CA212" i="48" s="1"/>
  <c r="BY212" i="48" s="1" a="1"/>
  <c r="BY212" i="48" s="1"/>
  <c r="CA213" i="48" a="1"/>
  <c r="CA213" i="48" s="1"/>
  <c r="BY213" i="48" s="1" a="1"/>
  <c r="BY213" i="48" s="1"/>
  <c r="CA214" i="48" a="1"/>
  <c r="CA214" i="48" s="1"/>
  <c r="BY214" i="48" s="1" a="1"/>
  <c r="BY214" i="48" s="1"/>
  <c r="CA215" i="48" a="1"/>
  <c r="CA215" i="48" s="1"/>
  <c r="BY215" i="48" s="1" a="1"/>
  <c r="BY215" i="48" s="1"/>
  <c r="CA216" i="48" a="1"/>
  <c r="CA216" i="48" s="1"/>
  <c r="BY216" i="48" s="1" a="1"/>
  <c r="BY216" i="48" s="1"/>
  <c r="CA217" i="48" a="1"/>
  <c r="CA217" i="48" s="1"/>
  <c r="BY217" i="48" s="1" a="1"/>
  <c r="BY217" i="48" s="1"/>
  <c r="CA218" i="48" a="1"/>
  <c r="CA218" i="48" s="1"/>
  <c r="BY218" i="48" s="1" a="1"/>
  <c r="BY218" i="48" s="1"/>
  <c r="CA219" i="48" a="1"/>
  <c r="CA219" i="48" s="1"/>
  <c r="BY219" i="48" s="1" a="1"/>
  <c r="BY219" i="48" s="1"/>
  <c r="CA220" i="48" a="1"/>
  <c r="CA220" i="48" s="1"/>
  <c r="BY220" i="48" s="1" a="1"/>
  <c r="BY220" i="48" s="1"/>
  <c r="CA221" i="48" a="1"/>
  <c r="CA221" i="48" s="1"/>
  <c r="BY221" i="48" s="1" a="1"/>
  <c r="BY221" i="48" s="1"/>
  <c r="CA222" i="48" a="1"/>
  <c r="CA222" i="48" s="1"/>
  <c r="BY222" i="48" s="1" a="1"/>
  <c r="BY222" i="48" s="1"/>
  <c r="CA223" i="48" a="1"/>
  <c r="CA223" i="48" s="1"/>
  <c r="BY223" i="48" s="1" a="1"/>
  <c r="BY223" i="48" s="1"/>
  <c r="CA224" i="48" a="1"/>
  <c r="CA224" i="48" s="1"/>
  <c r="BY224" i="48" s="1" a="1"/>
  <c r="BY224" i="48" s="1"/>
  <c r="CA225" i="48" a="1"/>
  <c r="CA225" i="48" s="1"/>
  <c r="BY225" i="48" s="1" a="1"/>
  <c r="BY225" i="48" s="1"/>
  <c r="CA226" i="48" a="1"/>
  <c r="CA226" i="48" s="1"/>
  <c r="BY226" i="48" s="1" a="1"/>
  <c r="BY226" i="48" s="1"/>
  <c r="CA227" i="48" a="1"/>
  <c r="CA227" i="48" s="1"/>
  <c r="BY227" i="48" s="1" a="1"/>
  <c r="BY227" i="48" s="1"/>
  <c r="CA228" i="48" a="1"/>
  <c r="CA228" i="48" s="1"/>
  <c r="BY228" i="48" s="1" a="1"/>
  <c r="BY228" i="48" s="1"/>
  <c r="CA229" i="48" a="1"/>
  <c r="CA229" i="48" s="1"/>
  <c r="BY229" i="48" s="1" a="1"/>
  <c r="BY229" i="48" s="1"/>
  <c r="CA230" i="48" a="1"/>
  <c r="CA230" i="48" s="1"/>
  <c r="BY230" i="48" s="1" a="1"/>
  <c r="BY230" i="48" s="1"/>
  <c r="CA231" i="48" a="1"/>
  <c r="CA231" i="48" s="1"/>
  <c r="BY231" i="48" s="1" a="1"/>
  <c r="BY231" i="48" s="1"/>
  <c r="CA232" i="48" a="1"/>
  <c r="CA232" i="48" s="1"/>
  <c r="BY232" i="48" s="1" a="1"/>
  <c r="BY232" i="48" s="1"/>
  <c r="CA233" i="48" a="1"/>
  <c r="CA233" i="48" s="1"/>
  <c r="BY233" i="48" s="1" a="1"/>
  <c r="BY233" i="48" s="1"/>
  <c r="CA234" i="48" a="1"/>
  <c r="CA234" i="48" s="1"/>
  <c r="BY234" i="48" s="1" a="1"/>
  <c r="BY234" i="48" s="1"/>
  <c r="CA235" i="48" a="1"/>
  <c r="CA235" i="48" s="1"/>
  <c r="BY235" i="48" s="1" a="1"/>
  <c r="BY235" i="48" s="1"/>
  <c r="CA236" i="48" a="1"/>
  <c r="CA236" i="48" s="1"/>
  <c r="BY236" i="48" s="1" a="1"/>
  <c r="BY236" i="48" s="1"/>
  <c r="CA237" i="48" a="1"/>
  <c r="CA237" i="48" s="1"/>
  <c r="BY237" i="48" s="1" a="1"/>
  <c r="BY237" i="48" s="1"/>
  <c r="CA238" i="48" a="1"/>
  <c r="CA238" i="48" s="1"/>
  <c r="BY238" i="48" s="1" a="1"/>
  <c r="BY238" i="48" s="1"/>
  <c r="CA239" i="48" a="1"/>
  <c r="CA239" i="48" s="1"/>
  <c r="BY239" i="48" s="1" a="1"/>
  <c r="BY239" i="48" s="1"/>
  <c r="CA240" i="48" a="1"/>
  <c r="CA240" i="48" s="1"/>
  <c r="BY240" i="48" s="1" a="1"/>
  <c r="BY240" i="48" s="1"/>
  <c r="CA241" i="48" a="1"/>
  <c r="CA241" i="48" s="1"/>
  <c r="BY241" i="48" s="1" a="1"/>
  <c r="BY241" i="48" s="1"/>
  <c r="CA242" i="48" a="1"/>
  <c r="CA242" i="48" s="1"/>
  <c r="BY242" i="48" s="1" a="1"/>
  <c r="BY242" i="48" s="1"/>
  <c r="CA243" i="48" a="1"/>
  <c r="CA243" i="48" s="1"/>
  <c r="BY243" i="48" s="1" a="1"/>
  <c r="BY243" i="48" s="1"/>
  <c r="CA244" i="48" a="1"/>
  <c r="CA244" i="48" s="1"/>
  <c r="BY244" i="48" s="1" a="1"/>
  <c r="BY244" i="48" s="1"/>
  <c r="CA245" i="48" a="1"/>
  <c r="CA245" i="48" s="1"/>
  <c r="BY245" i="48" s="1" a="1"/>
  <c r="BY245" i="48" s="1"/>
  <c r="CA246" i="48" a="1"/>
  <c r="CA246" i="48" s="1"/>
  <c r="BY246" i="48" s="1" a="1"/>
  <c r="BY246" i="48" s="1"/>
  <c r="CA247" i="48" a="1"/>
  <c r="CA247" i="48" s="1"/>
  <c r="BY247" i="48" s="1" a="1"/>
  <c r="BY247" i="48" s="1"/>
  <c r="CA248" i="48" a="1"/>
  <c r="CA248" i="48" s="1"/>
  <c r="BY248" i="48" s="1" a="1"/>
  <c r="BY248" i="48" s="1"/>
  <c r="CA249" i="48" a="1"/>
  <c r="CA249" i="48" s="1"/>
  <c r="BY249" i="48" s="1" a="1"/>
  <c r="BY249" i="48" s="1"/>
  <c r="CA250" i="48" a="1"/>
  <c r="CA250" i="48" s="1"/>
  <c r="BY250" i="48" s="1" a="1"/>
  <c r="BY250" i="48" s="1"/>
  <c r="CA251" i="48" a="1"/>
  <c r="CA251" i="48" s="1"/>
  <c r="BY251" i="48" s="1" a="1"/>
  <c r="BY251" i="48" s="1"/>
  <c r="CA252" i="48" a="1"/>
  <c r="CA252" i="48" s="1"/>
  <c r="BY252" i="48" s="1" a="1"/>
  <c r="BY252" i="48" s="1"/>
  <c r="CA253" i="48" a="1"/>
  <c r="CA253" i="48" s="1"/>
  <c r="BY253" i="48" s="1" a="1"/>
  <c r="BY253" i="48" s="1"/>
  <c r="CA254" i="48" a="1"/>
  <c r="CA254" i="48" s="1"/>
  <c r="BY254" i="48" s="1" a="1"/>
  <c r="BY254" i="48" s="1"/>
  <c r="CA255" i="48" a="1"/>
  <c r="CA255" i="48" s="1"/>
  <c r="BY255" i="48" s="1" a="1"/>
  <c r="BY255" i="48" s="1"/>
  <c r="CA256" i="48" a="1"/>
  <c r="CA256" i="48" s="1"/>
  <c r="BY256" i="48" s="1" a="1"/>
  <c r="BY256" i="48" s="1"/>
  <c r="CA257" i="48" a="1"/>
  <c r="CA257" i="48" s="1"/>
  <c r="BY257" i="48" s="1" a="1"/>
  <c r="BY257" i="48" s="1"/>
  <c r="CA258" i="48" a="1"/>
  <c r="CA258" i="48" s="1"/>
  <c r="BY258" i="48" s="1" a="1"/>
  <c r="BY258" i="48" s="1"/>
  <c r="CA259" i="48" a="1"/>
  <c r="CA259" i="48" s="1"/>
  <c r="BY259" i="48" s="1" a="1"/>
  <c r="BY259" i="48" s="1"/>
  <c r="CA260" i="48" a="1"/>
  <c r="CA260" i="48" s="1"/>
  <c r="BY260" i="48" s="1" a="1"/>
  <c r="BY260" i="48" s="1"/>
  <c r="CA261" i="48" a="1"/>
  <c r="CA261" i="48" s="1"/>
  <c r="BY261" i="48" s="1" a="1"/>
  <c r="BY261" i="48" s="1"/>
  <c r="CA262" i="48" a="1"/>
  <c r="CA262" i="48" s="1"/>
  <c r="BY262" i="48" s="1" a="1"/>
  <c r="BY262" i="48" s="1"/>
  <c r="CA263" i="48" a="1"/>
  <c r="CA263" i="48" s="1"/>
  <c r="BY263" i="48" s="1" a="1"/>
  <c r="BY263" i="48" s="1"/>
  <c r="CA264" i="48" a="1"/>
  <c r="CA264" i="48" s="1"/>
  <c r="BY264" i="48" s="1" a="1"/>
  <c r="BY264" i="48" s="1"/>
  <c r="CA265" i="48" a="1"/>
  <c r="CA265" i="48" s="1"/>
  <c r="BY265" i="48" s="1" a="1"/>
  <c r="BY265" i="48" s="1"/>
  <c r="CA266" i="48" a="1"/>
  <c r="CA266" i="48" s="1"/>
  <c r="BY266" i="48" s="1" a="1"/>
  <c r="BY266" i="48" s="1"/>
  <c r="CA267" i="48" a="1"/>
  <c r="CA267" i="48" s="1"/>
  <c r="BY267" i="48" s="1" a="1"/>
  <c r="BY267" i="48" s="1"/>
  <c r="CA268" i="48" a="1"/>
  <c r="CA268" i="48" s="1"/>
  <c r="BY268" i="48" s="1" a="1"/>
  <c r="BY268" i="48" s="1"/>
  <c r="CA269" i="48" a="1"/>
  <c r="CA269" i="48" s="1"/>
  <c r="BY269" i="48" s="1" a="1"/>
  <c r="BY269" i="48" s="1"/>
  <c r="CA270" i="48" a="1"/>
  <c r="CA270" i="48" s="1"/>
  <c r="BY270" i="48" s="1" a="1"/>
  <c r="BY270" i="48" s="1"/>
  <c r="CA271" i="48" a="1"/>
  <c r="CA271" i="48" s="1"/>
  <c r="BY271" i="48" s="1" a="1"/>
  <c r="BY271" i="48" s="1"/>
  <c r="CA272" i="48" a="1"/>
  <c r="CA272" i="48" s="1"/>
  <c r="BY272" i="48" s="1" a="1"/>
  <c r="BY272" i="48" s="1"/>
  <c r="CA273" i="48" a="1"/>
  <c r="CA273" i="48" s="1"/>
  <c r="BY273" i="48" s="1" a="1"/>
  <c r="BY273" i="48" s="1"/>
  <c r="CA274" i="48" a="1"/>
  <c r="CA274" i="48" s="1"/>
  <c r="BY274" i="48" s="1" a="1"/>
  <c r="BY274" i="48" s="1"/>
  <c r="CA275" i="48" a="1"/>
  <c r="CA275" i="48" s="1"/>
  <c r="BY275" i="48" s="1" a="1"/>
  <c r="BY275" i="48" s="1"/>
  <c r="CA276" i="48" a="1"/>
  <c r="CA276" i="48" s="1"/>
  <c r="BY276" i="48" s="1" a="1"/>
  <c r="BY276" i="48" s="1"/>
  <c r="CA277" i="48" a="1"/>
  <c r="CA277" i="48" s="1"/>
  <c r="BY277" i="48" s="1" a="1"/>
  <c r="BY277" i="48" s="1"/>
  <c r="CA278" i="48" a="1"/>
  <c r="CA278" i="48" s="1"/>
  <c r="BY278" i="48" s="1" a="1"/>
  <c r="BY278" i="48" s="1"/>
  <c r="CA279" i="48" a="1"/>
  <c r="CA279" i="48" s="1"/>
  <c r="BY279" i="48" s="1" a="1"/>
  <c r="BY279" i="48" s="1"/>
  <c r="CA280" i="48" a="1"/>
  <c r="CA280" i="48" s="1"/>
  <c r="BY280" i="48" s="1" a="1"/>
  <c r="BY280" i="48" s="1"/>
  <c r="CA281" i="48" a="1"/>
  <c r="CA281" i="48" s="1"/>
  <c r="BY281" i="48" s="1" a="1"/>
  <c r="BY281" i="48" s="1"/>
  <c r="CA282" i="48" a="1"/>
  <c r="CA282" i="48" s="1"/>
  <c r="BY282" i="48" s="1" a="1"/>
  <c r="BY282" i="48" s="1"/>
  <c r="CA283" i="48" a="1"/>
  <c r="CA283" i="48" s="1"/>
  <c r="BY283" i="48" s="1" a="1"/>
  <c r="BY283" i="48" s="1"/>
  <c r="CA284" i="48" a="1"/>
  <c r="CA284" i="48" s="1"/>
  <c r="BY284" i="48" s="1" a="1"/>
  <c r="BY284" i="48" s="1"/>
  <c r="CA285" i="48" a="1"/>
  <c r="CA285" i="48" s="1"/>
  <c r="BY285" i="48" s="1" a="1"/>
  <c r="BY285" i="48" s="1"/>
  <c r="CA286" i="48" a="1"/>
  <c r="CA286" i="48" s="1"/>
  <c r="BY286" i="48" s="1" a="1"/>
  <c r="BY286" i="48" s="1"/>
  <c r="CA287" i="48" a="1"/>
  <c r="CA287" i="48" s="1"/>
  <c r="BY287" i="48" s="1" a="1"/>
  <c r="BY287" i="48" s="1"/>
  <c r="CA288" i="48" a="1"/>
  <c r="CA288" i="48" s="1"/>
  <c r="BY288" i="48" s="1" a="1"/>
  <c r="BY288" i="48" s="1"/>
  <c r="CA289" i="48" a="1"/>
  <c r="CA289" i="48" s="1"/>
  <c r="BY289" i="48" s="1" a="1"/>
  <c r="BY289" i="48" s="1"/>
  <c r="CA290" i="48" a="1"/>
  <c r="CA290" i="48" s="1"/>
  <c r="BY290" i="48" s="1" a="1"/>
  <c r="BY290" i="48" s="1"/>
  <c r="CA291" i="48" a="1"/>
  <c r="CA291" i="48" s="1"/>
  <c r="BY291" i="48" s="1" a="1"/>
  <c r="BY291" i="48" s="1"/>
  <c r="CA292" i="48" a="1"/>
  <c r="CA292" i="48" s="1"/>
  <c r="BY292" i="48" s="1" a="1"/>
  <c r="BY292" i="48" s="1"/>
  <c r="CA293" i="48" a="1"/>
  <c r="CA293" i="48" s="1"/>
  <c r="BY293" i="48" s="1" a="1"/>
  <c r="BY293" i="48" s="1"/>
  <c r="CA294" i="48" a="1"/>
  <c r="CA294" i="48" s="1"/>
  <c r="BY294" i="48" s="1" a="1"/>
  <c r="BY294" i="48" s="1"/>
  <c r="CA295" i="48" a="1"/>
  <c r="CA295" i="48" s="1"/>
  <c r="BY295" i="48" s="1" a="1"/>
  <c r="BY295" i="48" s="1"/>
  <c r="CA296" i="48" a="1"/>
  <c r="CA296" i="48" s="1"/>
  <c r="BY296" i="48" s="1" a="1"/>
  <c r="BY296" i="48" s="1"/>
  <c r="CA297" i="48" a="1"/>
  <c r="CA297" i="48" s="1"/>
  <c r="BY297" i="48" s="1" a="1"/>
  <c r="BY297" i="48" s="1"/>
  <c r="CA298" i="48" a="1"/>
  <c r="CA298" i="48" s="1"/>
  <c r="BY298" i="48" s="1" a="1"/>
  <c r="BY298" i="48" s="1"/>
  <c r="CA299" i="48" a="1"/>
  <c r="CA299" i="48" s="1"/>
  <c r="BY299" i="48" s="1" a="1"/>
  <c r="BY299" i="48" s="1"/>
  <c r="CA300" i="48" a="1"/>
  <c r="CA300" i="48" s="1"/>
  <c r="BY300" i="48" s="1" a="1"/>
  <c r="BY300" i="48" s="1"/>
  <c r="CA301" i="48" a="1"/>
  <c r="CA301" i="48" s="1"/>
  <c r="BY301" i="48" s="1" a="1"/>
  <c r="BY301" i="48" s="1"/>
  <c r="CA302" i="48" a="1"/>
  <c r="CA302" i="48" s="1"/>
  <c r="BY302" i="48" s="1" a="1"/>
  <c r="BY302" i="48" s="1"/>
  <c r="CA303" i="48" a="1"/>
  <c r="CA303" i="48" s="1"/>
  <c r="BY303" i="48" s="1" a="1"/>
  <c r="BY303" i="48" s="1"/>
  <c r="CA304" i="48" a="1"/>
  <c r="CA304" i="48" s="1"/>
  <c r="BY304" i="48" s="1" a="1"/>
  <c r="BY304" i="48" s="1"/>
  <c r="CA305" i="48" a="1"/>
  <c r="CA305" i="48" s="1"/>
  <c r="BY305" i="48" s="1" a="1"/>
  <c r="BY305" i="48" s="1"/>
  <c r="CA306" i="48" a="1"/>
  <c r="CA306" i="48" s="1"/>
  <c r="BY306" i="48" s="1" a="1"/>
  <c r="BY306" i="48" s="1"/>
  <c r="CA307" i="48" a="1"/>
  <c r="CA307" i="48" s="1"/>
  <c r="BY307" i="48" s="1" a="1"/>
  <c r="BY307" i="48" s="1"/>
  <c r="CA308" i="48" a="1"/>
  <c r="CA308" i="48" s="1"/>
  <c r="BY308" i="48" s="1" a="1"/>
  <c r="BY308" i="48" s="1"/>
  <c r="CA309" i="48" a="1"/>
  <c r="CA309" i="48" s="1"/>
  <c r="BY309" i="48" s="1" a="1"/>
  <c r="BY309" i="48" s="1"/>
  <c r="CA310" i="48" a="1"/>
  <c r="CA310" i="48" s="1"/>
  <c r="BY310" i="48" s="1" a="1"/>
  <c r="BY310" i="48" s="1"/>
  <c r="CA311" i="48" a="1"/>
  <c r="CA311" i="48" s="1"/>
  <c r="BY311" i="48" s="1" a="1"/>
  <c r="BY311" i="48" s="1"/>
  <c r="CA312" i="48" a="1"/>
  <c r="CA312" i="48" s="1"/>
  <c r="BY312" i="48" s="1" a="1"/>
  <c r="BY312" i="48" s="1"/>
  <c r="CA313" i="48" a="1"/>
  <c r="CA313" i="48" s="1"/>
  <c r="BY313" i="48" s="1" a="1"/>
  <c r="BY313" i="48" s="1"/>
  <c r="CA314" i="48" a="1"/>
  <c r="CA314" i="48" s="1"/>
  <c r="BY314" i="48" s="1" a="1"/>
  <c r="BY314" i="48" s="1"/>
  <c r="CA315" i="48" a="1"/>
  <c r="CA315" i="48" s="1"/>
  <c r="BY315" i="48" s="1" a="1"/>
  <c r="BY315" i="48" s="1"/>
  <c r="CA316" i="48" a="1"/>
  <c r="CA316" i="48" s="1"/>
  <c r="BY316" i="48" s="1" a="1"/>
  <c r="BY316" i="48" s="1"/>
  <c r="CA317" i="48" a="1"/>
  <c r="CA317" i="48" s="1"/>
  <c r="BY317" i="48" s="1" a="1"/>
  <c r="BY317" i="48" s="1"/>
  <c r="CA318" i="48" a="1"/>
  <c r="CA318" i="48" s="1"/>
  <c r="BY318" i="48" s="1" a="1"/>
  <c r="BY318" i="48" s="1"/>
  <c r="CA319" i="48" a="1"/>
  <c r="CA319" i="48" s="1"/>
  <c r="BY319" i="48" s="1" a="1"/>
  <c r="BY319" i="48" s="1"/>
  <c r="CA320" i="48" a="1"/>
  <c r="CA320" i="48" s="1"/>
  <c r="BY320" i="48" s="1" a="1"/>
  <c r="BY320" i="48" s="1"/>
  <c r="CA321" i="48" a="1"/>
  <c r="CA321" i="48" s="1"/>
  <c r="BY321" i="48" s="1" a="1"/>
  <c r="BY321" i="48" s="1"/>
  <c r="CA322" i="48" a="1"/>
  <c r="CA322" i="48" s="1"/>
  <c r="BY322" i="48" s="1" a="1"/>
  <c r="BY322" i="48" s="1"/>
  <c r="CA323" i="48" a="1"/>
  <c r="CA323" i="48" s="1"/>
  <c r="BY323" i="48" s="1" a="1"/>
  <c r="BY323" i="48" s="1"/>
  <c r="CA324" i="48" a="1"/>
  <c r="CA324" i="48" s="1"/>
  <c r="BY324" i="48" s="1" a="1"/>
  <c r="BY324" i="48" s="1"/>
  <c r="CA325" i="48" a="1"/>
  <c r="CA325" i="48" s="1"/>
  <c r="BY325" i="48" s="1" a="1"/>
  <c r="BY325" i="48" s="1"/>
  <c r="CA326" i="48" a="1"/>
  <c r="CA326" i="48" s="1"/>
  <c r="BY326" i="48" s="1" a="1"/>
  <c r="BY326" i="48" s="1"/>
  <c r="CA327" i="48" a="1"/>
  <c r="CA327" i="48" s="1"/>
  <c r="BY327" i="48" s="1" a="1"/>
  <c r="BY327" i="48" s="1"/>
  <c r="CA328" i="48" a="1"/>
  <c r="CA328" i="48" s="1"/>
  <c r="BY328" i="48" s="1" a="1"/>
  <c r="BY328" i="48" s="1"/>
  <c r="CA329" i="48" a="1"/>
  <c r="CA329" i="48" s="1"/>
  <c r="BY329" i="48" s="1" a="1"/>
  <c r="BY329" i="48" s="1"/>
  <c r="CA330" i="48" a="1"/>
  <c r="CA330" i="48" s="1"/>
  <c r="BY330" i="48" s="1" a="1"/>
  <c r="BY330" i="48" s="1"/>
  <c r="CA331" i="48" a="1"/>
  <c r="CA331" i="48" s="1"/>
  <c r="BY331" i="48" s="1" a="1"/>
  <c r="BY331" i="48" s="1"/>
  <c r="CA332" i="48" a="1"/>
  <c r="CA332" i="48" s="1"/>
  <c r="BY332" i="48" s="1" a="1"/>
  <c r="BY332" i="48" s="1"/>
  <c r="CA333" i="48" a="1"/>
  <c r="CA333" i="48" s="1"/>
  <c r="BY333" i="48" s="1" a="1"/>
  <c r="BY333" i="48" s="1"/>
  <c r="CA334" i="48" a="1"/>
  <c r="CA334" i="48" s="1"/>
  <c r="BY334" i="48" s="1" a="1"/>
  <c r="BY334" i="48" s="1"/>
  <c r="CA335" i="48" a="1"/>
  <c r="CA335" i="48" s="1"/>
  <c r="BY335" i="48" s="1" a="1"/>
  <c r="BY335" i="48" s="1"/>
  <c r="CA336" i="48" a="1"/>
  <c r="CA336" i="48" s="1"/>
  <c r="BY336" i="48" s="1" a="1"/>
  <c r="BY336" i="48" s="1"/>
  <c r="CA337" i="48" a="1"/>
  <c r="CA337" i="48" s="1"/>
  <c r="BY337" i="48" s="1" a="1"/>
  <c r="BY337" i="48" s="1"/>
  <c r="CA338" i="48" a="1"/>
  <c r="CA338" i="48" s="1"/>
  <c r="BY338" i="48" s="1" a="1"/>
  <c r="BY338" i="48" s="1"/>
  <c r="CA339" i="48" a="1"/>
  <c r="CA339" i="48" s="1"/>
  <c r="BY339" i="48" s="1" a="1"/>
  <c r="BY339" i="48" s="1"/>
  <c r="CA340" i="48" a="1"/>
  <c r="CA340" i="48" s="1"/>
  <c r="BY340" i="48" s="1" a="1"/>
  <c r="BY340" i="48" s="1"/>
  <c r="CA341" i="48" a="1"/>
  <c r="CA341" i="48" s="1"/>
  <c r="BY341" i="48" s="1" a="1"/>
  <c r="BY341" i="48" s="1"/>
  <c r="CA342" i="48" a="1"/>
  <c r="CA342" i="48" s="1"/>
  <c r="BY342" i="48" s="1" a="1"/>
  <c r="BY342" i="48" s="1"/>
  <c r="CA343" i="48" a="1"/>
  <c r="CA343" i="48" s="1"/>
  <c r="BY343" i="48" s="1" a="1"/>
  <c r="BY343" i="48" s="1"/>
  <c r="CA344" i="48" a="1"/>
  <c r="CA344" i="48" s="1"/>
  <c r="BY344" i="48" s="1" a="1"/>
  <c r="BY344" i="48" s="1"/>
  <c r="CA345" i="48" a="1"/>
  <c r="CA345" i="48" s="1"/>
  <c r="BY345" i="48" s="1" a="1"/>
  <c r="BY345" i="48" s="1"/>
  <c r="CA346" i="48" a="1"/>
  <c r="CA346" i="48" s="1"/>
  <c r="BY346" i="48" s="1" a="1"/>
  <c r="BY346" i="48" s="1"/>
  <c r="CA347" i="48" a="1"/>
  <c r="CA347" i="48" s="1"/>
  <c r="BY347" i="48" s="1" a="1"/>
  <c r="BY347" i="48" s="1"/>
  <c r="CA348" i="48" a="1"/>
  <c r="CA348" i="48" s="1"/>
  <c r="BY348" i="48" s="1" a="1"/>
  <c r="BY348" i="48" s="1"/>
  <c r="CA349" i="48" a="1"/>
  <c r="CA349" i="48" s="1"/>
  <c r="BY349" i="48" s="1" a="1"/>
  <c r="BY349" i="48" s="1"/>
  <c r="CA350" i="48" a="1"/>
  <c r="CA350" i="48" s="1"/>
  <c r="BY350" i="48" s="1" a="1"/>
  <c r="BY350" i="48" s="1"/>
  <c r="CA351" i="48" a="1"/>
  <c r="CA351" i="48" s="1"/>
  <c r="BY351" i="48" s="1" a="1"/>
  <c r="BY351" i="48" s="1"/>
  <c r="CA352" i="48" a="1"/>
  <c r="CA352" i="48" s="1"/>
  <c r="BY352" i="48" s="1" a="1"/>
  <c r="BY352" i="48" s="1"/>
  <c r="CA353" i="48" a="1"/>
  <c r="CA353" i="48" s="1"/>
  <c r="BY353" i="48" s="1" a="1"/>
  <c r="BY353" i="48" s="1"/>
  <c r="CA354" i="48" a="1"/>
  <c r="CA354" i="48" s="1"/>
  <c r="BY354" i="48" s="1" a="1"/>
  <c r="BY354" i="48" s="1"/>
  <c r="CA355" i="48" a="1"/>
  <c r="CA355" i="48" s="1"/>
  <c r="BY355" i="48" s="1" a="1"/>
  <c r="BY355" i="48" s="1"/>
  <c r="CA356" i="48" a="1"/>
  <c r="CA356" i="48" s="1"/>
  <c r="BY356" i="48" s="1" a="1"/>
  <c r="BY356" i="48" s="1"/>
  <c r="CA357" i="48" a="1"/>
  <c r="CA357" i="48" s="1"/>
  <c r="BY357" i="48" s="1" a="1"/>
  <c r="BY357" i="48" s="1"/>
  <c r="CA358" i="48" a="1"/>
  <c r="CA358" i="48" s="1"/>
  <c r="BY358" i="48" s="1" a="1"/>
  <c r="BY358" i="48" s="1"/>
  <c r="CA359" i="48" a="1"/>
  <c r="CA359" i="48" s="1"/>
  <c r="BY359" i="48" s="1" a="1"/>
  <c r="BY359" i="48" s="1"/>
  <c r="CA360" i="48" a="1"/>
  <c r="CA360" i="48" s="1"/>
  <c r="BY360" i="48" s="1" a="1"/>
  <c r="BY360" i="48" s="1"/>
  <c r="CA361" i="48" a="1"/>
  <c r="CA361" i="48" s="1"/>
  <c r="BY361" i="48" s="1" a="1"/>
  <c r="BY361" i="48" s="1"/>
  <c r="CA362" i="48" a="1"/>
  <c r="CA362" i="48" s="1"/>
  <c r="BY362" i="48" s="1" a="1"/>
  <c r="BY362" i="48" s="1"/>
  <c r="CA363" i="48" a="1"/>
  <c r="CA363" i="48" s="1"/>
  <c r="BY363" i="48" s="1" a="1"/>
  <c r="BY363" i="48" s="1"/>
  <c r="CA364" i="48" a="1"/>
  <c r="CA364" i="48" s="1"/>
  <c r="BY364" i="48" s="1" a="1"/>
  <c r="BY364" i="48" s="1"/>
  <c r="CA365" i="48" a="1"/>
  <c r="CA365" i="48" s="1"/>
  <c r="BY365" i="48" s="1" a="1"/>
  <c r="BY365" i="48" s="1"/>
  <c r="CA366" i="48" a="1"/>
  <c r="CA366" i="48" s="1"/>
  <c r="BY366" i="48" s="1" a="1"/>
  <c r="BY366" i="48" s="1"/>
  <c r="CA367" i="48" a="1"/>
  <c r="CA367" i="48" s="1"/>
  <c r="BY367" i="48" s="1" a="1"/>
  <c r="BY367" i="48" s="1"/>
  <c r="CA368" i="48" a="1"/>
  <c r="CA368" i="48" s="1"/>
  <c r="BY368" i="48" s="1" a="1"/>
  <c r="BY368" i="48" s="1"/>
  <c r="CA369" i="48" a="1"/>
  <c r="CA369" i="48" s="1"/>
  <c r="BY369" i="48" s="1" a="1"/>
  <c r="BY369" i="48" s="1"/>
  <c r="CA370" i="48" a="1"/>
  <c r="CA370" i="48" s="1"/>
  <c r="BY370" i="48" s="1" a="1"/>
  <c r="BY370" i="48" s="1"/>
  <c r="CA371" i="48" a="1"/>
  <c r="CA371" i="48" s="1"/>
  <c r="BY371" i="48" s="1" a="1"/>
  <c r="BY371" i="48" s="1"/>
  <c r="CA372" i="48" a="1"/>
  <c r="CA372" i="48" s="1"/>
  <c r="BY372" i="48" s="1" a="1"/>
  <c r="BY372" i="48" s="1"/>
  <c r="CA373" i="48" a="1"/>
  <c r="CA373" i="48" s="1"/>
  <c r="BY373" i="48" s="1" a="1"/>
  <c r="BY373" i="48" s="1"/>
  <c r="CA374" i="48" a="1"/>
  <c r="CA374" i="48" s="1"/>
  <c r="BY374" i="48" s="1" a="1"/>
  <c r="BY374" i="48" s="1"/>
  <c r="CA375" i="48" a="1"/>
  <c r="CA375" i="48" s="1"/>
  <c r="BY375" i="48" s="1" a="1"/>
  <c r="BY375" i="48" s="1"/>
  <c r="CA376" i="48" a="1"/>
  <c r="CA376" i="48" s="1"/>
  <c r="BY376" i="48" s="1" a="1"/>
  <c r="BY376" i="48" s="1"/>
  <c r="CA377" i="48" a="1"/>
  <c r="CA377" i="48" s="1"/>
  <c r="BY377" i="48" s="1" a="1"/>
  <c r="BY377" i="48" s="1"/>
  <c r="CA378" i="48" a="1"/>
  <c r="CA378" i="48" s="1"/>
  <c r="BY378" i="48" s="1" a="1"/>
  <c r="BY378" i="48" s="1"/>
  <c r="CA379" i="48" a="1"/>
  <c r="CA379" i="48" s="1"/>
  <c r="BY379" i="48" s="1" a="1"/>
  <c r="BY379" i="48" s="1"/>
  <c r="CA380" i="48" a="1"/>
  <c r="CA380" i="48" s="1"/>
  <c r="BY380" i="48" s="1" a="1"/>
  <c r="BY380" i="48" s="1"/>
  <c r="CA381" i="48" a="1"/>
  <c r="CA381" i="48" s="1"/>
  <c r="BY381" i="48" s="1" a="1"/>
  <c r="BY381" i="48" s="1"/>
  <c r="CA382" i="48" a="1"/>
  <c r="CA382" i="48" s="1"/>
  <c r="BY382" i="48" s="1" a="1"/>
  <c r="BY382" i="48" s="1"/>
  <c r="CA383" i="48" a="1"/>
  <c r="CA383" i="48" s="1"/>
  <c r="BY383" i="48" s="1" a="1"/>
  <c r="BY383" i="48" s="1"/>
  <c r="CA384" i="48" a="1"/>
  <c r="CA384" i="48" s="1"/>
  <c r="BY384" i="48" s="1" a="1"/>
  <c r="BY384" i="48" s="1"/>
  <c r="CA385" i="48" a="1"/>
  <c r="CA385" i="48" s="1"/>
  <c r="BY385" i="48" s="1" a="1"/>
  <c r="BY385" i="48" s="1"/>
  <c r="CA386" i="48" a="1"/>
  <c r="CA386" i="48" s="1"/>
  <c r="BY386" i="48" s="1" a="1"/>
  <c r="BY386" i="48" s="1"/>
  <c r="CA387" i="48" a="1"/>
  <c r="CA387" i="48" s="1"/>
  <c r="BY387" i="48" s="1" a="1"/>
  <c r="BY387" i="48" s="1"/>
  <c r="CA388" i="48" a="1"/>
  <c r="CA388" i="48" s="1"/>
  <c r="BY388" i="48" s="1" a="1"/>
  <c r="BY388" i="48" s="1"/>
  <c r="CA389" i="48" a="1"/>
  <c r="CA389" i="48" s="1"/>
  <c r="BY389" i="48" s="1" a="1"/>
  <c r="BY389" i="48" s="1"/>
  <c r="CA390" i="48" a="1"/>
  <c r="CA390" i="48" s="1"/>
  <c r="BY390" i="48" s="1" a="1"/>
  <c r="BY390" i="48" s="1"/>
  <c r="CA391" i="48" a="1"/>
  <c r="CA391" i="48" s="1"/>
  <c r="BY391" i="48" s="1" a="1"/>
  <c r="BY391" i="48" s="1"/>
  <c r="CA392" i="48" a="1"/>
  <c r="CA392" i="48" s="1"/>
  <c r="BY392" i="48" s="1" a="1"/>
  <c r="BY392" i="48" s="1"/>
  <c r="CA393" i="48" a="1"/>
  <c r="CA393" i="48" s="1"/>
  <c r="BY393" i="48" s="1" a="1"/>
  <c r="BY393" i="48" s="1"/>
  <c r="CA394" i="48" a="1"/>
  <c r="CA394" i="48" s="1"/>
  <c r="BY394" i="48" s="1" a="1"/>
  <c r="BY394" i="48" s="1"/>
  <c r="CA395" i="48" a="1"/>
  <c r="CA395" i="48" s="1"/>
  <c r="BY395" i="48" s="1" a="1"/>
  <c r="BY395" i="48" s="1"/>
  <c r="CA396" i="48" a="1"/>
  <c r="CA396" i="48" s="1"/>
  <c r="BY396" i="48" s="1" a="1"/>
  <c r="BY396" i="48" s="1"/>
  <c r="CA397" i="48" a="1"/>
  <c r="CA397" i="48" s="1"/>
  <c r="BY397" i="48" s="1" a="1"/>
  <c r="BY397" i="48" s="1"/>
  <c r="CA398" i="48" a="1"/>
  <c r="CA398" i="48" s="1"/>
  <c r="BY398" i="48" s="1" a="1"/>
  <c r="BY398" i="48" s="1"/>
  <c r="CA399" i="48" a="1"/>
  <c r="CA399" i="48" s="1"/>
  <c r="BY399" i="48" s="1" a="1"/>
  <c r="BY399" i="48" s="1"/>
  <c r="CA400" i="48" a="1"/>
  <c r="CA400" i="48" s="1"/>
  <c r="BY400" i="48" s="1" a="1"/>
  <c r="BY400" i="48" s="1"/>
  <c r="CA401" i="48" a="1"/>
  <c r="CA401" i="48" s="1"/>
  <c r="BY401" i="48" s="1" a="1"/>
  <c r="BY401" i="48" s="1"/>
  <c r="CA402" i="48" a="1"/>
  <c r="CA402" i="48" s="1"/>
  <c r="BY402" i="48" s="1" a="1"/>
  <c r="BY402" i="48" s="1"/>
  <c r="CA403" i="48" a="1"/>
  <c r="CA403" i="48" s="1"/>
  <c r="BY403" i="48" s="1" a="1"/>
  <c r="BY403" i="48" s="1"/>
  <c r="CA404" i="48" a="1"/>
  <c r="CA404" i="48" s="1"/>
  <c r="BY404" i="48" s="1" a="1"/>
  <c r="BY404" i="48" s="1"/>
  <c r="CA405" i="48" a="1"/>
  <c r="CA405" i="48" s="1"/>
  <c r="BY405" i="48" s="1" a="1"/>
  <c r="BY405" i="48" s="1"/>
  <c r="CA406" i="48" a="1"/>
  <c r="CA406" i="48" s="1"/>
  <c r="BY406" i="48" s="1" a="1"/>
  <c r="BY406" i="48" s="1"/>
  <c r="CA407" i="48" a="1"/>
  <c r="CA407" i="48" s="1"/>
  <c r="BY407" i="48" s="1" a="1"/>
  <c r="BY407" i="48" s="1"/>
  <c r="CA408" i="48" a="1"/>
  <c r="CA408" i="48" s="1"/>
  <c r="BY408" i="48" s="1" a="1"/>
  <c r="BY408" i="48" s="1"/>
  <c r="CA409" i="48" a="1"/>
  <c r="CA409" i="48" s="1"/>
  <c r="BY409" i="48" s="1" a="1"/>
  <c r="BY409" i="48" s="1"/>
  <c r="CA410" i="48" a="1"/>
  <c r="CA410" i="48" s="1"/>
  <c r="BY410" i="48" s="1" a="1"/>
  <c r="BY410" i="48" s="1"/>
  <c r="CA411" i="48" a="1"/>
  <c r="CA411" i="48" s="1"/>
  <c r="BY411" i="48" s="1" a="1"/>
  <c r="BY411" i="48" s="1"/>
  <c r="CA412" i="48" a="1"/>
  <c r="CA412" i="48" s="1"/>
  <c r="BY412" i="48" s="1" a="1"/>
  <c r="BY412" i="48" s="1"/>
  <c r="CA413" i="48" a="1"/>
  <c r="CA413" i="48" s="1"/>
  <c r="BY413" i="48" s="1" a="1"/>
  <c r="BY413" i="48" s="1"/>
  <c r="CA414" i="48" a="1"/>
  <c r="CA414" i="48" s="1"/>
  <c r="BY414" i="48" s="1" a="1"/>
  <c r="BY414" i="48" s="1"/>
  <c r="CA415" i="48" a="1"/>
  <c r="CA415" i="48" s="1"/>
  <c r="BY415" i="48" s="1" a="1"/>
  <c r="BY415" i="48" s="1"/>
  <c r="CA416" i="48" a="1"/>
  <c r="CA416" i="48" s="1"/>
  <c r="BY416" i="48" s="1" a="1"/>
  <c r="BY416" i="48" s="1"/>
  <c r="CA417" i="48" a="1"/>
  <c r="CA417" i="48" s="1"/>
  <c r="BY417" i="48" s="1" a="1"/>
  <c r="BY417" i="48" s="1"/>
  <c r="CA418" i="48" a="1"/>
  <c r="CA418" i="48" s="1"/>
  <c r="BY418" i="48" s="1" a="1"/>
  <c r="BY418" i="48" s="1"/>
  <c r="CA419" i="48" a="1"/>
  <c r="CA419" i="48" s="1"/>
  <c r="BY419" i="48" s="1" a="1"/>
  <c r="BY419" i="48" s="1"/>
  <c r="CA420" i="48" a="1"/>
  <c r="CA420" i="48" s="1"/>
  <c r="BY420" i="48" s="1" a="1"/>
  <c r="BY420" i="48" s="1"/>
  <c r="CA421" i="48" a="1"/>
  <c r="CA421" i="48" s="1"/>
  <c r="BY421" i="48" s="1" a="1"/>
  <c r="BY421" i="48" s="1"/>
  <c r="CA422" i="48" a="1"/>
  <c r="CA422" i="48" s="1"/>
  <c r="BY422" i="48" s="1" a="1"/>
  <c r="BY422" i="48" s="1"/>
  <c r="CA423" i="48" a="1"/>
  <c r="CA423" i="48" s="1"/>
  <c r="BY423" i="48" s="1" a="1"/>
  <c r="BY423" i="48" s="1"/>
  <c r="CA424" i="48" a="1"/>
  <c r="CA424" i="48" s="1"/>
  <c r="BY424" i="48" s="1" a="1"/>
  <c r="BY424" i="48" s="1"/>
  <c r="CA425" i="48" a="1"/>
  <c r="CA425" i="48" s="1"/>
  <c r="BY425" i="48" s="1" a="1"/>
  <c r="BY425" i="48" s="1"/>
  <c r="CA426" i="48" a="1"/>
  <c r="CA426" i="48" s="1"/>
  <c r="BY426" i="48" s="1" a="1"/>
  <c r="BY426" i="48" s="1"/>
  <c r="CA427" i="48" a="1"/>
  <c r="CA427" i="48" s="1"/>
  <c r="BY427" i="48" s="1" a="1"/>
  <c r="BY427" i="48" s="1"/>
  <c r="CA428" i="48" a="1"/>
  <c r="CA428" i="48" s="1"/>
  <c r="BY428" i="48" s="1" a="1"/>
  <c r="BY428" i="48" s="1"/>
  <c r="CA429" i="48" a="1"/>
  <c r="CA429" i="48" s="1"/>
  <c r="BY429" i="48" s="1" a="1"/>
  <c r="BY429" i="48" s="1"/>
  <c r="CA430" i="48" a="1"/>
  <c r="CA430" i="48" s="1"/>
  <c r="BY430" i="48" s="1" a="1"/>
  <c r="BY430" i="48" s="1"/>
  <c r="CA431" i="48" a="1"/>
  <c r="CA431" i="48" s="1"/>
  <c r="BY431" i="48" s="1" a="1"/>
  <c r="BY431" i="48" s="1"/>
  <c r="CA432" i="48" a="1"/>
  <c r="CA432" i="48" s="1"/>
  <c r="BY432" i="48" s="1" a="1"/>
  <c r="BY432" i="48" s="1"/>
  <c r="CA433" i="48" a="1"/>
  <c r="CA433" i="48" s="1"/>
  <c r="BY433" i="48" s="1" a="1"/>
  <c r="BY433" i="48" s="1"/>
  <c r="CA434" i="48" a="1"/>
  <c r="CA434" i="48" s="1"/>
  <c r="BY434" i="48" s="1" a="1"/>
  <c r="BY434" i="48" s="1"/>
  <c r="CA435" i="48" a="1"/>
  <c r="CA435" i="48" s="1"/>
  <c r="BY435" i="48" s="1" a="1"/>
  <c r="BY435" i="48" s="1"/>
  <c r="CA436" i="48" a="1"/>
  <c r="CA436" i="48" s="1"/>
  <c r="BY436" i="48" s="1" a="1"/>
  <c r="BY436" i="48" s="1"/>
  <c r="CA437" i="48" a="1"/>
  <c r="CA437" i="48" s="1"/>
  <c r="BY437" i="48" s="1" a="1"/>
  <c r="BY437" i="48" s="1"/>
  <c r="CA438" i="48" a="1"/>
  <c r="CA438" i="48" s="1"/>
  <c r="BY438" i="48" s="1" a="1"/>
  <c r="BY438" i="48" s="1"/>
  <c r="CA439" i="48" a="1"/>
  <c r="CA439" i="48" s="1"/>
  <c r="BY439" i="48" s="1" a="1"/>
  <c r="BY439" i="48" s="1"/>
  <c r="CA440" i="48" a="1"/>
  <c r="CA440" i="48" s="1"/>
  <c r="BY440" i="48" s="1" a="1"/>
  <c r="BY440" i="48" s="1"/>
  <c r="CA441" i="48" a="1"/>
  <c r="CA441" i="48" s="1"/>
  <c r="BY441" i="48" s="1" a="1"/>
  <c r="BY441" i="48" s="1"/>
  <c r="CA442" i="48" a="1"/>
  <c r="CA442" i="48" s="1"/>
  <c r="BY442" i="48" s="1" a="1"/>
  <c r="BY442" i="48" s="1"/>
  <c r="CA443" i="48" a="1"/>
  <c r="CA443" i="48" s="1"/>
  <c r="BY443" i="48" s="1" a="1"/>
  <c r="BY443" i="48" s="1"/>
  <c r="CA444" i="48" a="1"/>
  <c r="CA444" i="48" s="1"/>
  <c r="BY444" i="48" s="1" a="1"/>
  <c r="BY444" i="48" s="1"/>
  <c r="CA445" i="48" a="1"/>
  <c r="CA445" i="48" s="1"/>
  <c r="BY445" i="48" s="1" a="1"/>
  <c r="BY445" i="48" s="1"/>
  <c r="CA446" i="48" a="1"/>
  <c r="CA446" i="48" s="1"/>
  <c r="BY446" i="48" s="1" a="1"/>
  <c r="BY446" i="48" s="1"/>
  <c r="CA447" i="48" a="1"/>
  <c r="CA447" i="48" s="1"/>
  <c r="BY447" i="48" s="1" a="1"/>
  <c r="BY447" i="48" s="1"/>
  <c r="CA448" i="48" a="1"/>
  <c r="CA448" i="48" s="1"/>
  <c r="BY448" i="48" s="1" a="1"/>
  <c r="BY448" i="48" s="1"/>
  <c r="CA449" i="48" a="1"/>
  <c r="CA449" i="48" s="1"/>
  <c r="BY449" i="48" s="1" a="1"/>
  <c r="BY449" i="48" s="1"/>
  <c r="CA450" i="48" a="1"/>
  <c r="CA450" i="48" s="1"/>
  <c r="BY450" i="48" s="1" a="1"/>
  <c r="BY450" i="48" s="1"/>
  <c r="CA451" i="48" a="1"/>
  <c r="CA451" i="48" s="1"/>
  <c r="BY451" i="48" s="1" a="1"/>
  <c r="BY451" i="48" s="1"/>
  <c r="CA452" i="48" a="1"/>
  <c r="CA452" i="48" s="1"/>
  <c r="BY452" i="48" s="1" a="1"/>
  <c r="BY452" i="48" s="1"/>
  <c r="CA453" i="48" a="1"/>
  <c r="CA453" i="48" s="1"/>
  <c r="BY453" i="48" s="1" a="1"/>
  <c r="BY453" i="48" s="1"/>
  <c r="CA454" i="48" a="1"/>
  <c r="CA454" i="48" s="1"/>
  <c r="BY454" i="48" s="1" a="1"/>
  <c r="BY454" i="48" s="1"/>
  <c r="CA455" i="48" a="1"/>
  <c r="CA455" i="48" s="1"/>
  <c r="BY455" i="48" s="1" a="1"/>
  <c r="BY455" i="48" s="1"/>
  <c r="CA456" i="48" a="1"/>
  <c r="CA456" i="48" s="1"/>
  <c r="BY456" i="48" s="1" a="1"/>
  <c r="BY456" i="48" s="1"/>
  <c r="CA457" i="48" a="1"/>
  <c r="CA457" i="48" s="1"/>
  <c r="BY457" i="48" s="1" a="1"/>
  <c r="BY457" i="48" s="1"/>
  <c r="CA458" i="48" a="1"/>
  <c r="CA458" i="48" s="1"/>
  <c r="BY458" i="48" s="1" a="1"/>
  <c r="BY458" i="48" s="1"/>
  <c r="CA459" i="48" a="1"/>
  <c r="CA459" i="48" s="1"/>
  <c r="BY459" i="48" s="1" a="1"/>
  <c r="BY459" i="48" s="1"/>
  <c r="CA460" i="48" a="1"/>
  <c r="CA460" i="48" s="1"/>
  <c r="BY460" i="48" s="1" a="1"/>
  <c r="BY460" i="48" s="1"/>
  <c r="CA461" i="48" a="1"/>
  <c r="CA461" i="48" s="1"/>
  <c r="BY461" i="48" s="1" a="1"/>
  <c r="BY461" i="48" s="1"/>
  <c r="CA462" i="48" a="1"/>
  <c r="CA462" i="48" s="1"/>
  <c r="BY462" i="48" s="1" a="1"/>
  <c r="BY462" i="48" s="1"/>
  <c r="CA463" i="48" a="1"/>
  <c r="CA463" i="48" s="1"/>
  <c r="BY463" i="48" s="1" a="1"/>
  <c r="BY463" i="48" s="1"/>
  <c r="CA464" i="48" a="1"/>
  <c r="CA464" i="48" s="1"/>
  <c r="BY464" i="48" s="1" a="1"/>
  <c r="BY464" i="48" s="1"/>
  <c r="CA465" i="48" a="1"/>
  <c r="CA465" i="48" s="1"/>
  <c r="BY465" i="48" s="1" a="1"/>
  <c r="BY465" i="48" s="1"/>
  <c r="CA466" i="48" a="1"/>
  <c r="CA466" i="48" s="1"/>
  <c r="BY466" i="48" s="1" a="1"/>
  <c r="BY466" i="48" s="1"/>
  <c r="CA467" i="48" a="1"/>
  <c r="CA467" i="48" s="1"/>
  <c r="BY467" i="48" s="1" a="1"/>
  <c r="BY467" i="48" s="1"/>
  <c r="CA468" i="48" a="1"/>
  <c r="CA468" i="48" s="1"/>
  <c r="BY468" i="48" s="1" a="1"/>
  <c r="BY468" i="48" s="1"/>
  <c r="CA469" i="48" a="1"/>
  <c r="CA469" i="48" s="1"/>
  <c r="BY469" i="48" s="1" a="1"/>
  <c r="BY469" i="48" s="1"/>
  <c r="CA470" i="48" a="1"/>
  <c r="CA470" i="48" s="1"/>
  <c r="BY470" i="48" s="1" a="1"/>
  <c r="BY470" i="48" s="1"/>
  <c r="CA471" i="48" a="1"/>
  <c r="CA471" i="48" s="1"/>
  <c r="BY471" i="48" s="1" a="1"/>
  <c r="BY471" i="48" s="1"/>
  <c r="CA472" i="48" a="1"/>
  <c r="CA472" i="48" s="1"/>
  <c r="BY472" i="48" s="1" a="1"/>
  <c r="BY472" i="48" s="1"/>
  <c r="CA473" i="48" a="1"/>
  <c r="CA473" i="48" s="1"/>
  <c r="BY473" i="48" s="1" a="1"/>
  <c r="BY473" i="48" s="1"/>
  <c r="CA474" i="48" a="1"/>
  <c r="CA474" i="48" s="1"/>
  <c r="BY474" i="48" s="1" a="1"/>
  <c r="BY474" i="48" s="1"/>
  <c r="CA475" i="48" a="1"/>
  <c r="CA475" i="48" s="1"/>
  <c r="BY475" i="48" s="1" a="1"/>
  <c r="BY475" i="48" s="1"/>
  <c r="CA476" i="48" a="1"/>
  <c r="CA476" i="48" s="1"/>
  <c r="BY476" i="48" s="1" a="1"/>
  <c r="BY476" i="48" s="1"/>
  <c r="CA477" i="48" a="1"/>
  <c r="CA477" i="48" s="1"/>
  <c r="BY477" i="48" s="1" a="1"/>
  <c r="BY477" i="48" s="1"/>
  <c r="CA478" i="48" a="1"/>
  <c r="CA478" i="48" s="1"/>
  <c r="BY478" i="48" s="1" a="1"/>
  <c r="BY478" i="48" s="1"/>
  <c r="CA479" i="48" a="1"/>
  <c r="CA479" i="48" s="1"/>
  <c r="BY479" i="48" s="1" a="1"/>
  <c r="BY479" i="48" s="1"/>
  <c r="CA480" i="48" a="1"/>
  <c r="CA480" i="48" s="1"/>
  <c r="BY480" i="48" s="1" a="1"/>
  <c r="BY480" i="48" s="1"/>
  <c r="CA481" i="48" a="1"/>
  <c r="CA481" i="48" s="1"/>
  <c r="BY481" i="48" s="1" a="1"/>
  <c r="BY481" i="48" s="1"/>
  <c r="CA482" i="48" a="1"/>
  <c r="CA482" i="48" s="1"/>
  <c r="BY482" i="48" s="1" a="1"/>
  <c r="BY482" i="48" s="1"/>
  <c r="CA483" i="48" a="1"/>
  <c r="CA483" i="48" s="1"/>
  <c r="BY483" i="48" s="1" a="1"/>
  <c r="BY483" i="48" s="1"/>
  <c r="CA484" i="48" a="1"/>
  <c r="CA484" i="48" s="1"/>
  <c r="BY484" i="48" s="1" a="1"/>
  <c r="BY484" i="48" s="1"/>
  <c r="CA485" i="48" a="1"/>
  <c r="CA485" i="48" s="1"/>
  <c r="BY485" i="48" s="1" a="1"/>
  <c r="BY485" i="48" s="1"/>
  <c r="CA486" i="48" a="1"/>
  <c r="CA486" i="48" s="1"/>
  <c r="BY486" i="48" s="1" a="1"/>
  <c r="BY486" i="48" s="1"/>
  <c r="CA487" i="48" a="1"/>
  <c r="CA487" i="48" s="1"/>
  <c r="BY487" i="48" s="1" a="1"/>
  <c r="BY487" i="48" s="1"/>
  <c r="CA488" i="48" a="1"/>
  <c r="CA488" i="48" s="1"/>
  <c r="BY488" i="48" s="1" a="1"/>
  <c r="BY488" i="48" s="1"/>
  <c r="CA489" i="48" a="1"/>
  <c r="CA489" i="48" s="1"/>
  <c r="BY489" i="48" s="1" a="1"/>
  <c r="BY489" i="48" s="1"/>
  <c r="CA490" i="48" a="1"/>
  <c r="CA490" i="48" s="1"/>
  <c r="BY490" i="48" s="1" a="1"/>
  <c r="BY490" i="48" s="1"/>
  <c r="CA491" i="48" a="1"/>
  <c r="CA491" i="48" s="1"/>
  <c r="BY491" i="48" s="1" a="1"/>
  <c r="BY491" i="48" s="1"/>
  <c r="CA492" i="48" a="1"/>
  <c r="CA492" i="48" s="1"/>
  <c r="BY492" i="48" s="1" a="1"/>
  <c r="BY492" i="48" s="1"/>
  <c r="CA493" i="48" a="1"/>
  <c r="CA493" i="48" s="1"/>
  <c r="BY493" i="48" s="1" a="1"/>
  <c r="BY493" i="48" s="1"/>
  <c r="CA494" i="48" a="1"/>
  <c r="CA494" i="48" s="1"/>
  <c r="BY494" i="48" s="1" a="1"/>
  <c r="BY494" i="48" s="1"/>
  <c r="CA495" i="48" a="1"/>
  <c r="CA495" i="48" s="1"/>
  <c r="BY495" i="48" s="1" a="1"/>
  <c r="BY495" i="48" s="1"/>
  <c r="CA496" i="48" a="1"/>
  <c r="CA496" i="48" s="1"/>
  <c r="BY496" i="48" s="1" a="1"/>
  <c r="BY496" i="48" s="1"/>
  <c r="CA497" i="48" a="1"/>
  <c r="CA497" i="48" s="1"/>
  <c r="BY497" i="48" s="1" a="1"/>
  <c r="BY497" i="48" s="1"/>
  <c r="CA498" i="48" a="1"/>
  <c r="CA498" i="48" s="1"/>
  <c r="BY498" i="48" s="1" a="1"/>
  <c r="BY498" i="48" s="1"/>
  <c r="CA499" i="48" a="1"/>
  <c r="CA499" i="48" s="1"/>
  <c r="BY499" i="48" s="1" a="1"/>
  <c r="BY499" i="48" s="1"/>
  <c r="CA500" i="48" a="1"/>
  <c r="CA500" i="48" s="1"/>
  <c r="BY500" i="48" s="1" a="1"/>
  <c r="BY500" i="48" s="1"/>
  <c r="CA501" i="48" a="1"/>
  <c r="CA501" i="48" s="1"/>
  <c r="BY501" i="48" s="1" a="1"/>
  <c r="BY501" i="48" s="1"/>
  <c r="CA502" i="48" a="1"/>
  <c r="CA502" i="48" s="1"/>
  <c r="BY502" i="48" s="1" a="1"/>
  <c r="BY502" i="48" s="1"/>
  <c r="CA503" i="48" a="1"/>
  <c r="CA503" i="48" s="1"/>
  <c r="BY503" i="48" s="1" a="1"/>
  <c r="BY503" i="48" s="1"/>
  <c r="CA504" i="48" a="1"/>
  <c r="CA504" i="48" s="1"/>
  <c r="BY504" i="48" s="1" a="1"/>
  <c r="BY504" i="48" s="1"/>
  <c r="CA505" i="48" a="1"/>
  <c r="CA505" i="48" s="1"/>
  <c r="BY505" i="48" s="1" a="1"/>
  <c r="BY505" i="48" s="1"/>
  <c r="CA506" i="48" a="1"/>
  <c r="CA506" i="48" s="1"/>
  <c r="BY506" i="48" s="1" a="1"/>
  <c r="BY506" i="48" s="1"/>
  <c r="CA507" i="48" a="1"/>
  <c r="CA507" i="48" s="1"/>
  <c r="BY507" i="48" s="1" a="1"/>
  <c r="BY507" i="48" s="1"/>
  <c r="CA508" i="48" a="1"/>
  <c r="CA508" i="48" s="1"/>
  <c r="BY508" i="48" s="1" a="1"/>
  <c r="BY508" i="48" s="1"/>
  <c r="CA509" i="48" a="1"/>
  <c r="CA509" i="48" s="1"/>
  <c r="BY509" i="48" s="1" a="1"/>
  <c r="BY509" i="48" s="1"/>
  <c r="CA510" i="48" a="1"/>
  <c r="CA510" i="48" s="1"/>
  <c r="BY510" i="48" s="1" a="1"/>
  <c r="BY510" i="48" s="1"/>
  <c r="CA511" i="48" a="1"/>
  <c r="CA511" i="48" s="1"/>
  <c r="BY511" i="48" s="1" a="1"/>
  <c r="BY511" i="48" s="1"/>
  <c r="CA512" i="48" a="1"/>
  <c r="CA512" i="48" s="1"/>
  <c r="BY512" i="48" s="1" a="1"/>
  <c r="BY512" i="48" s="1"/>
  <c r="CA513" i="48" a="1"/>
  <c r="CA513" i="48" s="1"/>
  <c r="BY513" i="48" s="1" a="1"/>
  <c r="BY513" i="48" s="1"/>
  <c r="CA514" i="48" a="1"/>
  <c r="CA514" i="48" s="1"/>
  <c r="BY514" i="48" s="1" a="1"/>
  <c r="BY514" i="48" s="1"/>
  <c r="CA515" i="48" a="1"/>
  <c r="CA515" i="48" s="1"/>
  <c r="BY515" i="48" s="1" a="1"/>
  <c r="BY515" i="48" s="1"/>
  <c r="CA516" i="48" a="1"/>
  <c r="CA516" i="48" s="1"/>
  <c r="BY516" i="48" s="1" a="1"/>
  <c r="BY516" i="48" s="1"/>
  <c r="CA517" i="48" a="1"/>
  <c r="CA517" i="48" s="1"/>
  <c r="BY517" i="48" s="1" a="1"/>
  <c r="BY517" i="48" s="1"/>
  <c r="CA518" i="48" a="1"/>
  <c r="CA518" i="48" s="1"/>
  <c r="BY518" i="48" s="1" a="1"/>
  <c r="BY518" i="48" s="1"/>
  <c r="CA519" i="48" a="1"/>
  <c r="CA519" i="48" s="1"/>
  <c r="BY519" i="48" s="1" a="1"/>
  <c r="BY519" i="48" s="1"/>
  <c r="CA520" i="48" a="1"/>
  <c r="CA520" i="48" s="1"/>
  <c r="BY520" i="48" s="1" a="1"/>
  <c r="BY520" i="48" s="1"/>
  <c r="CA521" i="48" a="1"/>
  <c r="CA521" i="48" s="1"/>
  <c r="BY521" i="48" s="1" a="1"/>
  <c r="BY521" i="48" s="1"/>
  <c r="CA522" i="48" a="1"/>
  <c r="CA522" i="48" s="1"/>
  <c r="BY522" i="48" s="1" a="1"/>
  <c r="BY522" i="48" s="1"/>
  <c r="CA523" i="48" a="1"/>
  <c r="CA523" i="48" s="1"/>
  <c r="BY523" i="48" s="1" a="1"/>
  <c r="BY523" i="48" s="1"/>
  <c r="CA524" i="48" a="1"/>
  <c r="CA524" i="48" s="1"/>
  <c r="BY524" i="48" s="1" a="1"/>
  <c r="BY524" i="48" s="1"/>
  <c r="CA525" i="48" a="1"/>
  <c r="CA525" i="48" s="1"/>
  <c r="BY525" i="48" s="1" a="1"/>
  <c r="BY525" i="48" s="1"/>
  <c r="CA526" i="48" a="1"/>
  <c r="CA526" i="48" s="1"/>
  <c r="BY526" i="48" s="1" a="1"/>
  <c r="BY526" i="48" s="1"/>
  <c r="CA527" i="48" a="1"/>
  <c r="CA527" i="48" s="1"/>
  <c r="BY527" i="48" s="1" a="1"/>
  <c r="BY527" i="48" s="1"/>
  <c r="CA528" i="48" a="1"/>
  <c r="CA528" i="48" s="1"/>
  <c r="BY528" i="48" s="1" a="1"/>
  <c r="BY528" i="48" s="1"/>
  <c r="CA529" i="48" a="1"/>
  <c r="CA529" i="48" s="1"/>
  <c r="BY529" i="48" s="1" a="1"/>
  <c r="BY529" i="48" s="1"/>
  <c r="CA530" i="48" a="1"/>
  <c r="CA530" i="48" s="1"/>
  <c r="BY530" i="48" s="1" a="1"/>
  <c r="BY530" i="48" s="1"/>
  <c r="CA531" i="48" a="1"/>
  <c r="CA531" i="48" s="1"/>
  <c r="BY531" i="48" s="1" a="1"/>
  <c r="BY531" i="48" s="1"/>
  <c r="CA532" i="48" a="1"/>
  <c r="CA532" i="48" s="1"/>
  <c r="BY532" i="48" s="1" a="1"/>
  <c r="BY532" i="48" s="1"/>
  <c r="CA533" i="48" a="1"/>
  <c r="CA533" i="48" s="1"/>
  <c r="BY533" i="48" s="1" a="1"/>
  <c r="BY533" i="48" s="1"/>
  <c r="CA534" i="48" a="1"/>
  <c r="CA534" i="48" s="1"/>
  <c r="BY534" i="48" s="1" a="1"/>
  <c r="BY534" i="48" s="1"/>
  <c r="CA535" i="48" a="1"/>
  <c r="CA535" i="48" s="1"/>
  <c r="BY535" i="48" s="1" a="1"/>
  <c r="BY535" i="48" s="1"/>
  <c r="CA536" i="48" a="1"/>
  <c r="CA536" i="48" s="1"/>
  <c r="BY536" i="48" s="1" a="1"/>
  <c r="BY536" i="48" s="1"/>
  <c r="CA537" i="48" a="1"/>
  <c r="CA537" i="48" s="1"/>
  <c r="BY537" i="48" s="1" a="1"/>
  <c r="BY537" i="48" s="1"/>
  <c r="CA538" i="48" a="1"/>
  <c r="CA538" i="48" s="1"/>
  <c r="BY538" i="48" s="1" a="1"/>
  <c r="BY538" i="48" s="1"/>
  <c r="CA539" i="48" a="1"/>
  <c r="CA539" i="48" s="1"/>
  <c r="BY539" i="48" s="1" a="1"/>
  <c r="BY539" i="48" s="1"/>
  <c r="CA540" i="48" a="1"/>
  <c r="CA540" i="48" s="1"/>
  <c r="BY540" i="48" s="1" a="1"/>
  <c r="BY540" i="48" s="1"/>
  <c r="CA541" i="48" a="1"/>
  <c r="CA541" i="48" s="1"/>
  <c r="BY541" i="48" s="1" a="1"/>
  <c r="BY541" i="48" s="1"/>
  <c r="CA542" i="48" a="1"/>
  <c r="CA542" i="48" s="1"/>
  <c r="BY542" i="48" s="1" a="1"/>
  <c r="BY542" i="48" s="1"/>
  <c r="CA543" i="48" a="1"/>
  <c r="CA543" i="48" s="1"/>
  <c r="BY543" i="48" s="1" a="1"/>
  <c r="BY543" i="48" s="1"/>
  <c r="CA544" i="48" a="1"/>
  <c r="CA544" i="48" s="1"/>
  <c r="BY544" i="48" s="1" a="1"/>
  <c r="BY544" i="48" s="1"/>
  <c r="CA545" i="48" a="1"/>
  <c r="CA545" i="48" s="1"/>
  <c r="BY545" i="48" s="1" a="1"/>
  <c r="BY545" i="48" s="1"/>
  <c r="CA546" i="48" a="1"/>
  <c r="CA546" i="48" s="1"/>
  <c r="BY546" i="48" s="1" a="1"/>
  <c r="BY546" i="48" s="1"/>
  <c r="CA547" i="48" a="1"/>
  <c r="CA547" i="48" s="1"/>
  <c r="BY547" i="48" s="1" a="1"/>
  <c r="BY547" i="48" s="1"/>
  <c r="CA548" i="48" a="1"/>
  <c r="CA548" i="48" s="1"/>
  <c r="BY548" i="48" s="1" a="1"/>
  <c r="BY548" i="48" s="1"/>
  <c r="CA549" i="48" a="1"/>
  <c r="CA549" i="48" s="1"/>
  <c r="BY549" i="48" s="1" a="1"/>
  <c r="BY549" i="48" s="1"/>
  <c r="CA550" i="48" a="1"/>
  <c r="CA550" i="48" s="1"/>
  <c r="BY550" i="48" s="1" a="1"/>
  <c r="BY550" i="48" s="1"/>
  <c r="CA551" i="48" a="1"/>
  <c r="CA551" i="48" s="1"/>
  <c r="BY551" i="48" s="1" a="1"/>
  <c r="BY551" i="48" s="1"/>
  <c r="CA552" i="48" a="1"/>
  <c r="CA552" i="48" s="1"/>
  <c r="BY552" i="48" s="1" a="1"/>
  <c r="BY552" i="48" s="1"/>
  <c r="CA553" i="48" a="1"/>
  <c r="CA553" i="48" s="1"/>
  <c r="BY553" i="48" s="1" a="1"/>
  <c r="BY553" i="48" s="1"/>
  <c r="CA554" i="48" a="1"/>
  <c r="CA554" i="48" s="1"/>
  <c r="BY554" i="48" s="1" a="1"/>
  <c r="BY554" i="48" s="1"/>
  <c r="CA555" i="48" a="1"/>
  <c r="CA555" i="48" s="1"/>
  <c r="BY555" i="48" s="1" a="1"/>
  <c r="BY555" i="48" s="1"/>
  <c r="CA556" i="48" a="1"/>
  <c r="CA556" i="48" s="1"/>
  <c r="BY556" i="48" s="1" a="1"/>
  <c r="BY556" i="48" s="1"/>
  <c r="CA557" i="48" a="1"/>
  <c r="CA557" i="48" s="1"/>
  <c r="BY557" i="48" s="1" a="1"/>
  <c r="BY557" i="48" s="1"/>
  <c r="CA558" i="48" a="1"/>
  <c r="CA558" i="48" s="1"/>
  <c r="BY558" i="48" s="1" a="1"/>
  <c r="BY558" i="48" s="1"/>
  <c r="CA559" i="48" a="1"/>
  <c r="CA559" i="48" s="1"/>
  <c r="BY559" i="48" s="1" a="1"/>
  <c r="BY559" i="48" s="1"/>
  <c r="CA560" i="48" a="1"/>
  <c r="CA560" i="48" s="1"/>
  <c r="BY560" i="48" s="1" a="1"/>
  <c r="BY560" i="48" s="1"/>
  <c r="CA561" i="48" a="1"/>
  <c r="CA561" i="48" s="1"/>
  <c r="BY561" i="48" s="1" a="1"/>
  <c r="BY561" i="48" s="1"/>
  <c r="CA562" i="48" a="1"/>
  <c r="CA562" i="48" s="1"/>
  <c r="BY562" i="48" s="1" a="1"/>
  <c r="BY562" i="48" s="1"/>
  <c r="CA563" i="48" a="1"/>
  <c r="CA563" i="48" s="1"/>
  <c r="BY563" i="48" s="1" a="1"/>
  <c r="BY563" i="48" s="1"/>
  <c r="CA564" i="48" a="1"/>
  <c r="CA564" i="48" s="1"/>
  <c r="BY564" i="48" s="1" a="1"/>
  <c r="BY564" i="48" s="1"/>
  <c r="CA565" i="48" a="1"/>
  <c r="CA565" i="48" s="1"/>
  <c r="BY565" i="48" s="1" a="1"/>
  <c r="BY565" i="48" s="1"/>
  <c r="CA566" i="48" a="1"/>
  <c r="CA566" i="48" s="1"/>
  <c r="BY566" i="48" s="1" a="1"/>
  <c r="BY566" i="48" s="1"/>
  <c r="CA567" i="48" a="1"/>
  <c r="CA567" i="48" s="1"/>
  <c r="BY567" i="48" s="1" a="1"/>
  <c r="BY567" i="48" s="1"/>
  <c r="CA568" i="48" a="1"/>
  <c r="CA568" i="48" s="1"/>
  <c r="BY568" i="48" s="1" a="1"/>
  <c r="BY568" i="48" s="1"/>
  <c r="CA569" i="48" a="1"/>
  <c r="CA569" i="48" s="1"/>
  <c r="BY569" i="48" s="1" a="1"/>
  <c r="BY569" i="48" s="1"/>
  <c r="CA570" i="48" a="1"/>
  <c r="CA570" i="48" s="1"/>
  <c r="BY570" i="48" s="1" a="1"/>
  <c r="BY570" i="48" s="1"/>
  <c r="CA571" i="48" a="1"/>
  <c r="CA571" i="48" s="1"/>
  <c r="BY571" i="48" s="1" a="1"/>
  <c r="BY571" i="48" s="1"/>
  <c r="CA572" i="48" a="1"/>
  <c r="CA572" i="48" s="1"/>
  <c r="BY572" i="48" s="1" a="1"/>
  <c r="BY572" i="48" s="1"/>
  <c r="CA573" i="48" a="1"/>
  <c r="CA573" i="48" s="1"/>
  <c r="BY573" i="48" s="1" a="1"/>
  <c r="BY573" i="48" s="1"/>
  <c r="CA574" i="48" a="1"/>
  <c r="CA574" i="48" s="1"/>
  <c r="BY574" i="48" s="1" a="1"/>
  <c r="BY574" i="48" s="1"/>
  <c r="CA575" i="48" a="1"/>
  <c r="CA575" i="48" s="1"/>
  <c r="BY575" i="48" s="1" a="1"/>
  <c r="BY575" i="48" s="1"/>
  <c r="CA576" i="48" a="1"/>
  <c r="CA576" i="48" s="1"/>
  <c r="BY576" i="48" s="1" a="1"/>
  <c r="BY576" i="48" s="1"/>
  <c r="CA577" i="48" a="1"/>
  <c r="CA577" i="48" s="1"/>
  <c r="BY577" i="48" s="1" a="1"/>
  <c r="BY577" i="48" s="1"/>
  <c r="CA578" i="48" a="1"/>
  <c r="CA578" i="48" s="1"/>
  <c r="BY578" i="48" s="1" a="1"/>
  <c r="BY578" i="48" s="1"/>
  <c r="CA579" i="48" a="1"/>
  <c r="CA579" i="48" s="1"/>
  <c r="BY579" i="48" s="1" a="1"/>
  <c r="BY579" i="48" s="1"/>
  <c r="CA580" i="48" a="1"/>
  <c r="CA580" i="48" s="1"/>
  <c r="BY580" i="48" s="1" a="1"/>
  <c r="BY580" i="48" s="1"/>
  <c r="CA581" i="48" a="1"/>
  <c r="CA581" i="48" s="1"/>
  <c r="BY581" i="48" s="1" a="1"/>
  <c r="BY581" i="48" s="1"/>
  <c r="CA582" i="48" a="1"/>
  <c r="CA582" i="48" s="1"/>
  <c r="BY582" i="48" s="1" a="1"/>
  <c r="BY582" i="48" s="1"/>
  <c r="CA583" i="48" a="1"/>
  <c r="CA583" i="48" s="1"/>
  <c r="BY583" i="48" s="1" a="1"/>
  <c r="BY583" i="48" s="1"/>
  <c r="CA584" i="48" a="1"/>
  <c r="CA584" i="48" s="1"/>
  <c r="BY584" i="48" s="1" a="1"/>
  <c r="BY584" i="48" s="1"/>
  <c r="CA585" i="48" a="1"/>
  <c r="CA585" i="48" s="1"/>
  <c r="BY585" i="48" s="1" a="1"/>
  <c r="BY585" i="48" s="1"/>
  <c r="CA586" i="48" a="1"/>
  <c r="CA586" i="48" s="1"/>
  <c r="BY586" i="48" s="1" a="1"/>
  <c r="BY586" i="48" s="1"/>
  <c r="CA587" i="48" a="1"/>
  <c r="CA587" i="48" s="1"/>
  <c r="BY587" i="48" s="1" a="1"/>
  <c r="BY587" i="48" s="1"/>
  <c r="CA588" i="48" a="1"/>
  <c r="CA588" i="48" s="1"/>
  <c r="BY588" i="48" s="1" a="1"/>
  <c r="BY588" i="48" s="1"/>
  <c r="CA589" i="48" a="1"/>
  <c r="CA589" i="48" s="1"/>
  <c r="BY589" i="48" s="1" a="1"/>
  <c r="BY589" i="48" s="1"/>
  <c r="CA590" i="48" a="1"/>
  <c r="CA590" i="48" s="1"/>
  <c r="BY590" i="48" s="1" a="1"/>
  <c r="BY590" i="48" s="1"/>
  <c r="CA591" i="48" a="1"/>
  <c r="CA591" i="48" s="1"/>
  <c r="BY591" i="48" s="1" a="1"/>
  <c r="BY591" i="48" s="1"/>
  <c r="CA592" i="48" a="1"/>
  <c r="CA592" i="48" s="1"/>
  <c r="BY592" i="48" s="1" a="1"/>
  <c r="BY592" i="48" s="1"/>
  <c r="CA593" i="48" a="1"/>
  <c r="CA593" i="48" s="1"/>
  <c r="BY593" i="48" s="1" a="1"/>
  <c r="BY593" i="48" s="1"/>
  <c r="CA594" i="48" a="1"/>
  <c r="CA594" i="48" s="1"/>
  <c r="BY594" i="48" s="1" a="1"/>
  <c r="BY594" i="48" s="1"/>
  <c r="CA595" i="48" a="1"/>
  <c r="CA595" i="48" s="1"/>
  <c r="BY595" i="48" s="1" a="1"/>
  <c r="BY595" i="48" s="1"/>
  <c r="CA596" i="48" a="1"/>
  <c r="CA596" i="48" s="1"/>
  <c r="BY596" i="48" s="1" a="1"/>
  <c r="BY596" i="48" s="1"/>
  <c r="CA597" i="48" a="1"/>
  <c r="CA597" i="48" s="1"/>
  <c r="BY597" i="48" s="1" a="1"/>
  <c r="BY597" i="48" s="1"/>
  <c r="CA598" i="48" a="1"/>
  <c r="CA598" i="48" s="1"/>
  <c r="BY598" i="48" s="1" a="1"/>
  <c r="BY598" i="48" s="1"/>
  <c r="CA599" i="48" a="1"/>
  <c r="CA599" i="48" s="1"/>
  <c r="BY599" i="48" s="1" a="1"/>
  <c r="BY599" i="48" s="1"/>
  <c r="CA600" i="48" a="1"/>
  <c r="CA600" i="48" s="1"/>
  <c r="BY600" i="48" s="1" a="1"/>
  <c r="BY600" i="48" s="1"/>
  <c r="CA601" i="48" a="1"/>
  <c r="CA601" i="48" s="1"/>
  <c r="BY601" i="48" s="1" a="1"/>
  <c r="BY601" i="48" s="1"/>
  <c r="CA602" i="48" a="1"/>
  <c r="CA602" i="48" s="1"/>
  <c r="BY602" i="48" s="1" a="1"/>
  <c r="BY602" i="48" s="1"/>
  <c r="CA603" i="48" a="1"/>
  <c r="CA603" i="48" s="1"/>
  <c r="BY603" i="48" s="1" a="1"/>
  <c r="BY603" i="48" s="1"/>
  <c r="CA604" i="48" a="1"/>
  <c r="CA604" i="48" s="1"/>
  <c r="BY604" i="48" s="1" a="1"/>
  <c r="BY604" i="48" s="1"/>
  <c r="CA605" i="48" a="1"/>
  <c r="CA605" i="48" s="1"/>
  <c r="BY605" i="48" s="1" a="1"/>
  <c r="BY605" i="48" s="1"/>
  <c r="CA606" i="48" a="1"/>
  <c r="CA606" i="48" s="1"/>
  <c r="BY606" i="48" s="1" a="1"/>
  <c r="BY606" i="48" s="1"/>
  <c r="CA607" i="48" a="1"/>
  <c r="CA607" i="48" s="1"/>
  <c r="BY607" i="48" s="1" a="1"/>
  <c r="BY607" i="48" s="1"/>
  <c r="CA608" i="48" a="1"/>
  <c r="CA608" i="48" s="1"/>
  <c r="BY608" i="48" s="1" a="1"/>
  <c r="BY608" i="48" s="1"/>
  <c r="CA609" i="48" a="1"/>
  <c r="CA609" i="48" s="1"/>
  <c r="BY609" i="48" s="1" a="1"/>
  <c r="BY609" i="48" s="1"/>
  <c r="CA610" i="48" a="1"/>
  <c r="CA610" i="48" s="1"/>
  <c r="BY610" i="48" s="1" a="1"/>
  <c r="BY610" i="48" s="1"/>
  <c r="CA611" i="48" a="1"/>
  <c r="CA611" i="48" s="1"/>
  <c r="BY611" i="48" s="1" a="1"/>
  <c r="BY611" i="48" s="1"/>
  <c r="CA612" i="48" a="1"/>
  <c r="CA612" i="48" s="1"/>
  <c r="BY612" i="48" s="1" a="1"/>
  <c r="BY612" i="48" s="1"/>
  <c r="CA613" i="48" a="1"/>
  <c r="CA613" i="48" s="1"/>
  <c r="BY613" i="48" s="1" a="1"/>
  <c r="BY613" i="48" s="1"/>
  <c r="CA614" i="48" a="1"/>
  <c r="CA614" i="48" s="1"/>
  <c r="BY614" i="48" s="1" a="1"/>
  <c r="BY614" i="48" s="1"/>
  <c r="CA615" i="48" a="1"/>
  <c r="CA615" i="48" s="1"/>
  <c r="BY615" i="48" s="1" a="1"/>
  <c r="BY615" i="48" s="1"/>
  <c r="CA616" i="48" a="1"/>
  <c r="CA616" i="48" s="1"/>
  <c r="BY616" i="48" s="1" a="1"/>
  <c r="BY616" i="48" s="1"/>
  <c r="CA617" i="48" a="1"/>
  <c r="CA617" i="48" s="1"/>
  <c r="BY617" i="48" s="1" a="1"/>
  <c r="BY617" i="48" s="1"/>
  <c r="CA618" i="48" a="1"/>
  <c r="CA618" i="48" s="1"/>
  <c r="BY618" i="48" s="1" a="1"/>
  <c r="BY618" i="48" s="1"/>
  <c r="CA619" i="48" a="1"/>
  <c r="CA619" i="48" s="1"/>
  <c r="BY619" i="48" s="1" a="1"/>
  <c r="BY619" i="48" s="1"/>
  <c r="CA620" i="48" a="1"/>
  <c r="CA620" i="48" s="1"/>
  <c r="BY620" i="48" s="1" a="1"/>
  <c r="BY620" i="48" s="1"/>
  <c r="CA621" i="48" a="1"/>
  <c r="CA621" i="48" s="1"/>
  <c r="BY621" i="48" s="1" a="1"/>
  <c r="BY621" i="48" s="1"/>
  <c r="CA622" i="48" a="1"/>
  <c r="CA622" i="48" s="1"/>
  <c r="BY622" i="48" s="1" a="1"/>
  <c r="BY622" i="48" s="1"/>
  <c r="CA623" i="48" a="1"/>
  <c r="CA623" i="48" s="1"/>
  <c r="BY623" i="48" s="1" a="1"/>
  <c r="BY623" i="48" s="1"/>
  <c r="CA624" i="48" a="1"/>
  <c r="CA624" i="48" s="1"/>
  <c r="BY624" i="48" s="1" a="1"/>
  <c r="BY624" i="48" s="1"/>
  <c r="CA625" i="48" a="1"/>
  <c r="CA625" i="48" s="1"/>
  <c r="BY625" i="48" s="1" a="1"/>
  <c r="BY625" i="48" s="1"/>
  <c r="CA626" i="48" a="1"/>
  <c r="CA626" i="48" s="1"/>
  <c r="BY626" i="48" s="1" a="1"/>
  <c r="BY626" i="48" s="1"/>
  <c r="CA627" i="48" a="1"/>
  <c r="CA627" i="48" s="1"/>
  <c r="BY627" i="48" s="1" a="1"/>
  <c r="BY627" i="48" s="1"/>
  <c r="CA628" i="48" a="1"/>
  <c r="CA628" i="48" s="1"/>
  <c r="BY628" i="48" s="1" a="1"/>
  <c r="BY628" i="48" s="1"/>
  <c r="CA629" i="48" a="1"/>
  <c r="CA629" i="48" s="1"/>
  <c r="BY629" i="48" s="1" a="1"/>
  <c r="BY629" i="48" s="1"/>
  <c r="CA630" i="48" a="1"/>
  <c r="CA630" i="48" s="1"/>
  <c r="BY630" i="48" s="1" a="1"/>
  <c r="BY630" i="48" s="1"/>
  <c r="CA631" i="48" a="1"/>
  <c r="CA631" i="48" s="1"/>
  <c r="BY631" i="48" s="1" a="1"/>
  <c r="BY631" i="48" s="1"/>
  <c r="CA632" i="48" a="1"/>
  <c r="CA632" i="48" s="1"/>
  <c r="BY632" i="48" s="1" a="1"/>
  <c r="BY632" i="48" s="1"/>
  <c r="CA633" i="48" a="1"/>
  <c r="CA633" i="48" s="1"/>
  <c r="BY633" i="48" s="1" a="1"/>
  <c r="BY633" i="48" s="1"/>
  <c r="CA634" i="48" a="1"/>
  <c r="CA634" i="48" s="1"/>
  <c r="BY634" i="48" s="1" a="1"/>
  <c r="BY634" i="48" s="1"/>
  <c r="CA635" i="48" a="1"/>
  <c r="CA635" i="48" s="1"/>
  <c r="BY635" i="48" s="1" a="1"/>
  <c r="BY635" i="48" s="1"/>
  <c r="CA636" i="48" a="1"/>
  <c r="CA636" i="48" s="1"/>
  <c r="BY636" i="48" s="1" a="1"/>
  <c r="BY636" i="48" s="1"/>
  <c r="CA637" i="48" a="1"/>
  <c r="CA637" i="48" s="1"/>
  <c r="BY637" i="48" s="1" a="1"/>
  <c r="BY637" i="48" s="1"/>
  <c r="CA638" i="48" a="1"/>
  <c r="CA638" i="48" s="1"/>
  <c r="BY638" i="48" s="1" a="1"/>
  <c r="BY638" i="48" s="1"/>
  <c r="CA639" i="48" a="1"/>
  <c r="CA639" i="48" s="1"/>
  <c r="BY639" i="48" s="1" a="1"/>
  <c r="BY639" i="48" s="1"/>
  <c r="CA640" i="48" a="1"/>
  <c r="CA640" i="48" s="1"/>
  <c r="BY640" i="48" s="1" a="1"/>
  <c r="BY640" i="48" s="1"/>
  <c r="CA641" i="48" a="1"/>
  <c r="CA641" i="48" s="1"/>
  <c r="BY641" i="48" s="1" a="1"/>
  <c r="BY641" i="48" s="1"/>
  <c r="CA642" i="48" a="1"/>
  <c r="CA642" i="48" s="1"/>
  <c r="BY642" i="48" s="1" a="1"/>
  <c r="BY642" i="48" s="1"/>
  <c r="CA643" i="48" a="1"/>
  <c r="CA643" i="48" s="1"/>
  <c r="BY643" i="48" s="1" a="1"/>
  <c r="BY643" i="48" s="1"/>
  <c r="CA644" i="48" a="1"/>
  <c r="CA644" i="48" s="1"/>
  <c r="BY644" i="48" s="1" a="1"/>
  <c r="BY644" i="48" s="1"/>
  <c r="CA645" i="48" a="1"/>
  <c r="CA645" i="48" s="1"/>
  <c r="BY645" i="48" s="1" a="1"/>
  <c r="BY645" i="48" s="1"/>
  <c r="CA646" i="48" a="1"/>
  <c r="CA646" i="48" s="1"/>
  <c r="BY646" i="48" s="1" a="1"/>
  <c r="BY646" i="48" s="1"/>
  <c r="CA647" i="48" a="1"/>
  <c r="CA647" i="48" s="1"/>
  <c r="BY647" i="48" s="1" a="1"/>
  <c r="BY647" i="48" s="1"/>
  <c r="CA648" i="48" a="1"/>
  <c r="CA648" i="48" s="1"/>
  <c r="BY648" i="48" s="1" a="1"/>
  <c r="BY648" i="48" s="1"/>
  <c r="CA649" i="48" a="1"/>
  <c r="CA649" i="48" s="1"/>
  <c r="BY649" i="48" s="1" a="1"/>
  <c r="BY649" i="48" s="1"/>
  <c r="CA650" i="48" a="1"/>
  <c r="CA650" i="48" s="1"/>
  <c r="BY650" i="48" s="1" a="1"/>
  <c r="BY650" i="48" s="1"/>
  <c r="CA651" i="48" a="1"/>
  <c r="CA651" i="48" s="1"/>
  <c r="BY651" i="48" s="1" a="1"/>
  <c r="BY651" i="48" s="1"/>
  <c r="CA652" i="48" a="1"/>
  <c r="CA652" i="48" s="1"/>
  <c r="BY652" i="48" s="1" a="1"/>
  <c r="BY652" i="48" s="1"/>
  <c r="CA653" i="48" a="1"/>
  <c r="CA653" i="48" s="1"/>
  <c r="BY653" i="48" s="1" a="1"/>
  <c r="BY653" i="48" s="1"/>
  <c r="CA654" i="48" a="1"/>
  <c r="CA654" i="48" s="1"/>
  <c r="BY654" i="48" s="1" a="1"/>
  <c r="BY654" i="48" s="1"/>
  <c r="CA655" i="48" a="1"/>
  <c r="CA655" i="48" s="1"/>
  <c r="BY655" i="48" s="1" a="1"/>
  <c r="BY655" i="48" s="1"/>
  <c r="CA656" i="48" a="1"/>
  <c r="CA656" i="48" s="1"/>
  <c r="BY656" i="48" s="1" a="1"/>
  <c r="BY656" i="48" s="1"/>
  <c r="CA657" i="48" a="1"/>
  <c r="CA657" i="48" s="1"/>
  <c r="BY657" i="48" s="1" a="1"/>
  <c r="BY657" i="48" s="1"/>
  <c r="CA658" i="48" a="1"/>
  <c r="CA658" i="48" s="1"/>
  <c r="BY658" i="48" s="1" a="1"/>
  <c r="BY658" i="48" s="1"/>
  <c r="CA659" i="48" a="1"/>
  <c r="CA659" i="48" s="1"/>
  <c r="BY659" i="48" s="1" a="1"/>
  <c r="BY659" i="48" s="1"/>
  <c r="CA660" i="48" a="1"/>
  <c r="CA660" i="48" s="1"/>
  <c r="BY660" i="48" s="1" a="1"/>
  <c r="BY660" i="48" s="1"/>
  <c r="CA661" i="48" a="1"/>
  <c r="CA661" i="48" s="1"/>
  <c r="BY661" i="48" s="1" a="1"/>
  <c r="BY661" i="48" s="1"/>
  <c r="CA662" i="48" a="1"/>
  <c r="CA662" i="48" s="1"/>
  <c r="BY662" i="48" s="1" a="1"/>
  <c r="BY662" i="48" s="1"/>
  <c r="CA663" i="48" a="1"/>
  <c r="CA663" i="48" s="1"/>
  <c r="BY663" i="48" s="1" a="1"/>
  <c r="BY663" i="48" s="1"/>
  <c r="CA664" i="48" a="1"/>
  <c r="CA664" i="48" s="1"/>
  <c r="BY664" i="48" s="1" a="1"/>
  <c r="BY664" i="48" s="1"/>
  <c r="CA665" i="48" a="1"/>
  <c r="CA665" i="48" s="1"/>
  <c r="BY665" i="48" s="1" a="1"/>
  <c r="BY665" i="48" s="1"/>
  <c r="CA666" i="48" a="1"/>
  <c r="CA666" i="48" s="1"/>
  <c r="BY666" i="48" s="1" a="1"/>
  <c r="BY666" i="48" s="1"/>
  <c r="CA667" i="48" a="1"/>
  <c r="CA667" i="48" s="1"/>
  <c r="BY667" i="48" s="1" a="1"/>
  <c r="BY667" i="48" s="1"/>
  <c r="CA668" i="48" a="1"/>
  <c r="CA668" i="48" s="1"/>
  <c r="BY668" i="48" s="1" a="1"/>
  <c r="BY668" i="48" s="1"/>
  <c r="CA669" i="48" a="1"/>
  <c r="CA669" i="48" s="1"/>
  <c r="BY669" i="48" s="1" a="1"/>
  <c r="BY669" i="48" s="1"/>
  <c r="CA670" i="48" a="1"/>
  <c r="CA670" i="48" s="1"/>
  <c r="BY670" i="48" s="1" a="1"/>
  <c r="BY670" i="48" s="1"/>
  <c r="CA671" i="48" a="1"/>
  <c r="CA671" i="48" s="1"/>
  <c r="BY671" i="48" s="1" a="1"/>
  <c r="BY671" i="48" s="1"/>
  <c r="CA672" i="48" a="1"/>
  <c r="CA672" i="48" s="1"/>
  <c r="BY672" i="48" s="1" a="1"/>
  <c r="BY672" i="48" s="1"/>
  <c r="CA673" i="48" a="1"/>
  <c r="CA673" i="48" s="1"/>
  <c r="BY673" i="48" s="1" a="1"/>
  <c r="BY673" i="48" s="1"/>
  <c r="CA674" i="48" a="1"/>
  <c r="CA674" i="48" s="1"/>
  <c r="BY674" i="48" s="1" a="1"/>
  <c r="BY674" i="48" s="1"/>
  <c r="CA675" i="48" a="1"/>
  <c r="CA675" i="48" s="1"/>
  <c r="BY675" i="48" s="1" a="1"/>
  <c r="BY675" i="48" s="1"/>
  <c r="CA676" i="48" a="1"/>
  <c r="CA676" i="48" s="1"/>
  <c r="BY676" i="48" s="1" a="1"/>
  <c r="BY676" i="48" s="1"/>
  <c r="CA677" i="48" a="1"/>
  <c r="CA677" i="48" s="1"/>
  <c r="BY677" i="48" s="1" a="1"/>
  <c r="BY677" i="48" s="1"/>
  <c r="CA678" i="48" a="1"/>
  <c r="CA678" i="48" s="1"/>
  <c r="BY678" i="48" s="1" a="1"/>
  <c r="BY678" i="48" s="1"/>
  <c r="CA679" i="48" a="1"/>
  <c r="CA679" i="48" s="1"/>
  <c r="BY679" i="48" s="1" a="1"/>
  <c r="BY679" i="48" s="1"/>
  <c r="CA680" i="48" a="1"/>
  <c r="CA680" i="48" s="1"/>
  <c r="BY680" i="48" s="1" a="1"/>
  <c r="BY680" i="48" s="1"/>
  <c r="CA681" i="48" a="1"/>
  <c r="CA681" i="48" s="1"/>
  <c r="BY681" i="48" s="1" a="1"/>
  <c r="BY681" i="48" s="1"/>
  <c r="CA682" i="48" a="1"/>
  <c r="CA682" i="48" s="1"/>
  <c r="BY682" i="48" s="1" a="1"/>
  <c r="BY682" i="48" s="1"/>
  <c r="CA683" i="48" a="1"/>
  <c r="CA683" i="48" s="1"/>
  <c r="BY683" i="48" s="1" a="1"/>
  <c r="BY683" i="48" s="1"/>
  <c r="CA684" i="48" a="1"/>
  <c r="CA684" i="48" s="1"/>
  <c r="BY684" i="48" s="1" a="1"/>
  <c r="BY684" i="48" s="1"/>
  <c r="CA685" i="48" a="1"/>
  <c r="CA685" i="48" s="1"/>
  <c r="BY685" i="48" s="1" a="1"/>
  <c r="BY685" i="48" s="1"/>
  <c r="CA686" i="48" a="1"/>
  <c r="CA686" i="48" s="1"/>
  <c r="BY686" i="48" s="1" a="1"/>
  <c r="BY686" i="48" s="1"/>
  <c r="CA687" i="48" a="1"/>
  <c r="CA687" i="48" s="1"/>
  <c r="BY687" i="48" s="1" a="1"/>
  <c r="BY687" i="48" s="1"/>
  <c r="CA688" i="48" a="1"/>
  <c r="CA688" i="48" s="1"/>
  <c r="BY688" i="48" s="1" a="1"/>
  <c r="BY688" i="48" s="1"/>
  <c r="CA689" i="48" a="1"/>
  <c r="CA689" i="48" s="1"/>
  <c r="BY689" i="48" s="1" a="1"/>
  <c r="BY689" i="48" s="1"/>
  <c r="CA690" i="48" a="1"/>
  <c r="CA690" i="48" s="1"/>
  <c r="BY690" i="48" s="1" a="1"/>
  <c r="BY690" i="48" s="1"/>
  <c r="CA691" i="48" a="1"/>
  <c r="CA691" i="48" s="1"/>
  <c r="BY691" i="48" s="1" a="1"/>
  <c r="BY691" i="48" s="1"/>
  <c r="CA692" i="48" a="1"/>
  <c r="CA692" i="48" s="1"/>
  <c r="BY692" i="48" s="1" a="1"/>
  <c r="BY692" i="48" s="1"/>
  <c r="CA693" i="48" a="1"/>
  <c r="CA693" i="48" s="1"/>
  <c r="BY693" i="48" s="1" a="1"/>
  <c r="BY693" i="48" s="1"/>
  <c r="CA694" i="48" a="1"/>
  <c r="CA694" i="48" s="1"/>
  <c r="BY694" i="48" s="1" a="1"/>
  <c r="BY694" i="48" s="1"/>
  <c r="CA695" i="48" a="1"/>
  <c r="CA695" i="48" s="1"/>
  <c r="BY695" i="48" s="1" a="1"/>
  <c r="BY695" i="48" s="1"/>
  <c r="CA696" i="48" a="1"/>
  <c r="CA696" i="48" s="1"/>
  <c r="BY696" i="48" s="1" a="1"/>
  <c r="BY696" i="48" s="1"/>
  <c r="CA697" i="48" a="1"/>
  <c r="CA697" i="48" s="1"/>
  <c r="BY697" i="48" s="1" a="1"/>
  <c r="BY697" i="48" s="1"/>
  <c r="CA698" i="48" a="1"/>
  <c r="CA698" i="48" s="1"/>
  <c r="BY698" i="48" s="1" a="1"/>
  <c r="BY698" i="48" s="1"/>
  <c r="CA699" i="48" a="1"/>
  <c r="CA699" i="48" s="1"/>
  <c r="BY699" i="48" s="1" a="1"/>
  <c r="BY699" i="48" s="1"/>
  <c r="CA700" i="48" a="1"/>
  <c r="CA700" i="48" s="1"/>
  <c r="BY700" i="48" s="1" a="1"/>
  <c r="BY700" i="48" s="1"/>
  <c r="CA701" i="48" a="1"/>
  <c r="CA701" i="48" s="1"/>
  <c r="BY701" i="48" s="1" a="1"/>
  <c r="BY701" i="48" s="1"/>
  <c r="CA702" i="48" a="1"/>
  <c r="CA702" i="48" s="1"/>
  <c r="BY702" i="48" s="1" a="1"/>
  <c r="BY702" i="48" s="1"/>
  <c r="CA703" i="48" a="1"/>
  <c r="CA703" i="48" s="1"/>
  <c r="BY703" i="48" s="1" a="1"/>
  <c r="BY703" i="48" s="1"/>
  <c r="CA704" i="48" a="1"/>
  <c r="CA704" i="48" s="1"/>
  <c r="BY704" i="48" s="1" a="1"/>
  <c r="BY704" i="48" s="1"/>
  <c r="CA705" i="48" a="1"/>
  <c r="CA705" i="48" s="1"/>
  <c r="BY705" i="48" s="1" a="1"/>
  <c r="BY705" i="48" s="1"/>
  <c r="CA706" i="48" a="1"/>
  <c r="CA706" i="48" s="1"/>
  <c r="BY706" i="48" s="1" a="1"/>
  <c r="BY706" i="48" s="1"/>
  <c r="CA707" i="48" a="1"/>
  <c r="CA707" i="48" s="1"/>
  <c r="BY707" i="48" s="1" a="1"/>
  <c r="BY707" i="48" s="1"/>
  <c r="CA708" i="48" a="1"/>
  <c r="CA708" i="48" s="1"/>
  <c r="BY708" i="48" s="1" a="1"/>
  <c r="BY708" i="48" s="1"/>
  <c r="CA709" i="48" a="1"/>
  <c r="CA709" i="48" s="1"/>
  <c r="BY709" i="48" s="1" a="1"/>
  <c r="BY709" i="48" s="1"/>
  <c r="CA710" i="48" a="1"/>
  <c r="CA710" i="48" s="1"/>
  <c r="BY710" i="48" s="1" a="1"/>
  <c r="BY710" i="48" s="1"/>
  <c r="CA711" i="48" a="1"/>
  <c r="CA711" i="48" s="1"/>
  <c r="BY711" i="48" s="1" a="1"/>
  <c r="BY711" i="48" s="1"/>
  <c r="CA712" i="48" a="1"/>
  <c r="CA712" i="48" s="1"/>
  <c r="BY712" i="48" s="1" a="1"/>
  <c r="BY712" i="48" s="1"/>
  <c r="CA713" i="48" a="1"/>
  <c r="CA713" i="48" s="1"/>
  <c r="BY713" i="48" s="1" a="1"/>
  <c r="BY713" i="48" s="1"/>
  <c r="CA714" i="48" a="1"/>
  <c r="CA714" i="48" s="1"/>
  <c r="BY714" i="48" s="1" a="1"/>
  <c r="BY714" i="48" s="1"/>
  <c r="CA715" i="48" a="1"/>
  <c r="CA715" i="48" s="1"/>
  <c r="BY715" i="48" s="1" a="1"/>
  <c r="BY715" i="48" s="1"/>
  <c r="CA716" i="48" a="1"/>
  <c r="CA716" i="48" s="1"/>
  <c r="BY716" i="48" s="1" a="1"/>
  <c r="BY716" i="48" s="1"/>
  <c r="CA717" i="48" a="1"/>
  <c r="CA717" i="48" s="1"/>
  <c r="BY717" i="48" s="1" a="1"/>
  <c r="BY717" i="48" s="1"/>
  <c r="CA718" i="48" a="1"/>
  <c r="CA718" i="48" s="1"/>
  <c r="BY718" i="48" s="1" a="1"/>
  <c r="BY718" i="48" s="1"/>
  <c r="CA719" i="48" a="1"/>
  <c r="CA719" i="48" s="1"/>
  <c r="BY719" i="48" s="1" a="1"/>
  <c r="BY719" i="48" s="1"/>
  <c r="CA720" i="48" a="1"/>
  <c r="CA720" i="48" s="1"/>
  <c r="BY720" i="48" s="1" a="1"/>
  <c r="BY720" i="48" s="1"/>
  <c r="CA721" i="48" a="1"/>
  <c r="CA721" i="48" s="1"/>
  <c r="BY721" i="48" s="1" a="1"/>
  <c r="BY721" i="48" s="1"/>
  <c r="CA722" i="48" a="1"/>
  <c r="CA722" i="48" s="1"/>
  <c r="BY722" i="48" s="1" a="1"/>
  <c r="BY722" i="48" s="1"/>
  <c r="CA723" i="48" a="1"/>
  <c r="CA723" i="48" s="1"/>
  <c r="BY723" i="48" s="1" a="1"/>
  <c r="BY723" i="48" s="1"/>
  <c r="CA724" i="48" a="1"/>
  <c r="CA724" i="48" s="1"/>
  <c r="BY724" i="48" s="1" a="1"/>
  <c r="BY724" i="48" s="1"/>
  <c r="CA725" i="48" a="1"/>
  <c r="CA725" i="48" s="1"/>
  <c r="BY725" i="48" s="1" a="1"/>
  <c r="BY725" i="48" s="1"/>
  <c r="CA726" i="48" a="1"/>
  <c r="CA726" i="48" s="1"/>
  <c r="BY726" i="48" s="1" a="1"/>
  <c r="BY726" i="48" s="1"/>
  <c r="CA727" i="48" a="1"/>
  <c r="CA727" i="48" s="1"/>
  <c r="BY727" i="48" s="1" a="1"/>
  <c r="BY727" i="48" s="1"/>
  <c r="CA728" i="48" a="1"/>
  <c r="CA728" i="48" s="1"/>
  <c r="BY728" i="48" s="1" a="1"/>
  <c r="BY728" i="48" s="1"/>
  <c r="CA729" i="48" a="1"/>
  <c r="CA729" i="48" s="1"/>
  <c r="BY729" i="48" s="1" a="1"/>
  <c r="BY729" i="48" s="1"/>
  <c r="CA730" i="48" a="1"/>
  <c r="CA730" i="48" s="1"/>
  <c r="BY730" i="48" s="1" a="1"/>
  <c r="BY730" i="48" s="1"/>
  <c r="CA731" i="48" a="1"/>
  <c r="CA731" i="48" s="1"/>
  <c r="BY731" i="48" s="1" a="1"/>
  <c r="BY731" i="48" s="1"/>
  <c r="CA732" i="48" a="1"/>
  <c r="CA732" i="48" s="1"/>
  <c r="BY732" i="48" s="1" a="1"/>
  <c r="BY732" i="48" s="1"/>
  <c r="CA733" i="48" a="1"/>
  <c r="CA733" i="48" s="1"/>
  <c r="BY733" i="48" s="1" a="1"/>
  <c r="BY733" i="48" s="1"/>
  <c r="CA734" i="48" a="1"/>
  <c r="CA734" i="48" s="1"/>
  <c r="BY734" i="48" s="1" a="1"/>
  <c r="BY734" i="48" s="1"/>
  <c r="CA735" i="48" a="1"/>
  <c r="CA735" i="48" s="1"/>
  <c r="BY735" i="48" s="1" a="1"/>
  <c r="BY735" i="48" s="1"/>
  <c r="CA736" i="48" a="1"/>
  <c r="CA736" i="48" s="1"/>
  <c r="BY736" i="48" s="1" a="1"/>
  <c r="BY736" i="48" s="1"/>
  <c r="CA737" i="48" a="1"/>
  <c r="CA737" i="48" s="1"/>
  <c r="BY737" i="48" s="1" a="1"/>
  <c r="BY737" i="48" s="1"/>
  <c r="CA738" i="48" a="1"/>
  <c r="CA738" i="48" s="1"/>
  <c r="BY738" i="48" s="1" a="1"/>
  <c r="BY738" i="48" s="1"/>
  <c r="CA739" i="48" a="1"/>
  <c r="CA739" i="48" s="1"/>
  <c r="BY739" i="48" s="1" a="1"/>
  <c r="BY739" i="48" s="1"/>
  <c r="CA740" i="48" a="1"/>
  <c r="CA740" i="48" s="1"/>
  <c r="BY740" i="48" s="1" a="1"/>
  <c r="BY740" i="48" s="1"/>
  <c r="CA741" i="48" a="1"/>
  <c r="CA741" i="48" s="1"/>
  <c r="BY741" i="48" s="1" a="1"/>
  <c r="BY741" i="48" s="1"/>
  <c r="CA742" i="48" a="1"/>
  <c r="CA742" i="48" s="1"/>
  <c r="BY742" i="48" s="1" a="1"/>
  <c r="BY742" i="48" s="1"/>
  <c r="CA743" i="48" a="1"/>
  <c r="CA743" i="48" s="1"/>
  <c r="BY743" i="48" s="1" a="1"/>
  <c r="BY743" i="48" s="1"/>
  <c r="CA744" i="48" a="1"/>
  <c r="CA744" i="48" s="1"/>
  <c r="BY744" i="48" s="1" a="1"/>
  <c r="BY744" i="48" s="1"/>
  <c r="CA745" i="48" a="1"/>
  <c r="CA745" i="48" s="1"/>
  <c r="BY745" i="48" s="1" a="1"/>
  <c r="BY745" i="48" s="1"/>
  <c r="CA746" i="48" a="1"/>
  <c r="CA746" i="48" s="1"/>
  <c r="BY746" i="48" s="1" a="1"/>
  <c r="BY746" i="48" s="1"/>
  <c r="CA747" i="48" a="1"/>
  <c r="CA747" i="48" s="1"/>
  <c r="BY747" i="48" s="1" a="1"/>
  <c r="BY747" i="48" s="1"/>
  <c r="CA748" i="48" a="1"/>
  <c r="CA748" i="48" s="1"/>
  <c r="BY748" i="48" s="1" a="1"/>
  <c r="BY748" i="48" s="1"/>
  <c r="CA749" i="48" a="1"/>
  <c r="CA749" i="48" s="1"/>
  <c r="BY749" i="48" s="1" a="1"/>
  <c r="BY749" i="48" s="1"/>
  <c r="CA750" i="48" a="1"/>
  <c r="CA750" i="48" s="1"/>
  <c r="BY750" i="48" s="1" a="1"/>
  <c r="BY750" i="48" s="1"/>
  <c r="CA751" i="48" a="1"/>
  <c r="CA751" i="48" s="1"/>
  <c r="BY751" i="48" s="1" a="1"/>
  <c r="BY751" i="48" s="1"/>
  <c r="CA752" i="48" a="1"/>
  <c r="CA752" i="48" s="1"/>
  <c r="BY752" i="48" s="1" a="1"/>
  <c r="BY752" i="48" s="1"/>
  <c r="CA753" i="48" a="1"/>
  <c r="CA753" i="48" s="1"/>
  <c r="BY753" i="48" s="1" a="1"/>
  <c r="BY753" i="48" s="1"/>
  <c r="CA754" i="48" a="1"/>
  <c r="CA754" i="48" s="1"/>
  <c r="BY754" i="48" s="1" a="1"/>
  <c r="BY754" i="48" s="1"/>
  <c r="CA755" i="48" a="1"/>
  <c r="CA755" i="48" s="1"/>
  <c r="BY755" i="48" s="1" a="1"/>
  <c r="BY755" i="48" s="1"/>
  <c r="CA756" i="48" a="1"/>
  <c r="CA756" i="48" s="1"/>
  <c r="BY756" i="48" s="1" a="1"/>
  <c r="BY756" i="48" s="1"/>
  <c r="CA757" i="48" a="1"/>
  <c r="CA757" i="48" s="1"/>
  <c r="BY757" i="48" s="1" a="1"/>
  <c r="BY757" i="48" s="1"/>
  <c r="CA758" i="48" a="1"/>
  <c r="CA758" i="48" s="1"/>
  <c r="BY758" i="48" s="1" a="1"/>
  <c r="BY758" i="48" s="1"/>
  <c r="CA759" i="48" a="1"/>
  <c r="CA759" i="48" s="1"/>
  <c r="BY759" i="48" s="1" a="1"/>
  <c r="BY759" i="48" s="1"/>
  <c r="CA760" i="48" a="1"/>
  <c r="CA760" i="48" s="1"/>
  <c r="BY760" i="48" s="1" a="1"/>
  <c r="BY760" i="48" s="1"/>
  <c r="CA761" i="48" a="1"/>
  <c r="CA761" i="48" s="1"/>
  <c r="BY761" i="48" s="1" a="1"/>
  <c r="BY761" i="48" s="1"/>
  <c r="CA762" i="48" a="1"/>
  <c r="CA762" i="48" s="1"/>
  <c r="BY762" i="48" s="1" a="1"/>
  <c r="BY762" i="48" s="1"/>
  <c r="CA763" i="48" a="1"/>
  <c r="CA763" i="48" s="1"/>
  <c r="BY763" i="48" s="1" a="1"/>
  <c r="BY763" i="48" s="1"/>
  <c r="CA764" i="48" a="1"/>
  <c r="CA764" i="48" s="1"/>
  <c r="BY764" i="48" s="1" a="1"/>
  <c r="BY764" i="48" s="1"/>
  <c r="CA765" i="48" a="1"/>
  <c r="CA765" i="48" s="1"/>
  <c r="BY765" i="48" s="1" a="1"/>
  <c r="BY765" i="48" s="1"/>
  <c r="CA766" i="48" a="1"/>
  <c r="CA766" i="48" s="1"/>
  <c r="BY766" i="48" s="1" a="1"/>
  <c r="BY766" i="48" s="1"/>
  <c r="CA767" i="48" a="1"/>
  <c r="CA767" i="48" s="1"/>
  <c r="BY767" i="48" s="1" a="1"/>
  <c r="BY767" i="48" s="1"/>
  <c r="CA768" i="48" a="1"/>
  <c r="CA768" i="48" s="1"/>
  <c r="BY768" i="48" s="1" a="1"/>
  <c r="BY768" i="48" s="1"/>
  <c r="CA769" i="48" a="1"/>
  <c r="CA769" i="48" s="1"/>
  <c r="BY769" i="48" s="1" a="1"/>
  <c r="BY769" i="48" s="1"/>
  <c r="CA770" i="48" a="1"/>
  <c r="CA770" i="48" s="1"/>
  <c r="BY770" i="48" s="1" a="1"/>
  <c r="BY770" i="48" s="1"/>
  <c r="CA771" i="48" a="1"/>
  <c r="CA771" i="48" s="1"/>
  <c r="BY771" i="48" s="1" a="1"/>
  <c r="BY771" i="48" s="1"/>
  <c r="CA772" i="48" a="1"/>
  <c r="CA772" i="48" s="1"/>
  <c r="BY772" i="48" s="1" a="1"/>
  <c r="BY772" i="48" s="1"/>
  <c r="CA773" i="48" a="1"/>
  <c r="CA773" i="48" s="1"/>
  <c r="BY773" i="48" s="1" a="1"/>
  <c r="BY773" i="48" s="1"/>
  <c r="CA774" i="48" a="1"/>
  <c r="CA774" i="48" s="1"/>
  <c r="BY774" i="48" s="1" a="1"/>
  <c r="BY774" i="48" s="1"/>
  <c r="CA775" i="48" a="1"/>
  <c r="CA775" i="48" s="1"/>
  <c r="BY775" i="48" s="1" a="1"/>
  <c r="BY775" i="48" s="1"/>
  <c r="CA776" i="48" a="1"/>
  <c r="CA776" i="48" s="1"/>
  <c r="BY776" i="48" s="1" a="1"/>
  <c r="BY776" i="48" s="1"/>
  <c r="CA777" i="48" a="1"/>
  <c r="CA777" i="48" s="1"/>
  <c r="BY777" i="48" s="1" a="1"/>
  <c r="BY777" i="48" s="1"/>
  <c r="CA778" i="48" a="1"/>
  <c r="CA778" i="48" s="1"/>
  <c r="BY778" i="48" s="1" a="1"/>
  <c r="BY778" i="48" s="1"/>
  <c r="CA779" i="48" a="1"/>
  <c r="CA779" i="48" s="1"/>
  <c r="BY779" i="48" s="1" a="1"/>
  <c r="BY779" i="48" s="1"/>
  <c r="CA780" i="48" a="1"/>
  <c r="CA780" i="48" s="1"/>
  <c r="BY780" i="48" s="1" a="1"/>
  <c r="BY780" i="48" s="1"/>
  <c r="CA781" i="48" a="1"/>
  <c r="CA781" i="48" s="1"/>
  <c r="BY781" i="48" s="1" a="1"/>
  <c r="BY781" i="48" s="1"/>
  <c r="CA782" i="48" a="1"/>
  <c r="CA782" i="48" s="1"/>
  <c r="BY782" i="48" s="1" a="1"/>
  <c r="BY782" i="48" s="1"/>
  <c r="CA783" i="48" a="1"/>
  <c r="CA783" i="48" s="1"/>
  <c r="BY783" i="48" s="1" a="1"/>
  <c r="BY783" i="48" s="1"/>
  <c r="CA784" i="48" a="1"/>
  <c r="CA784" i="48" s="1"/>
  <c r="BY784" i="48" s="1" a="1"/>
  <c r="BY784" i="48" s="1"/>
  <c r="CA785" i="48" a="1"/>
  <c r="CA785" i="48" s="1"/>
  <c r="BY785" i="48" s="1" a="1"/>
  <c r="BY785" i="48" s="1"/>
  <c r="CA786" i="48" a="1"/>
  <c r="CA786" i="48" s="1"/>
  <c r="BY786" i="48" s="1" a="1"/>
  <c r="BY786" i="48" s="1"/>
  <c r="CA787" i="48" a="1"/>
  <c r="CA787" i="48" s="1"/>
  <c r="BY787" i="48" s="1" a="1"/>
  <c r="BY787" i="48" s="1"/>
  <c r="CA788" i="48" a="1"/>
  <c r="CA788" i="48" s="1"/>
  <c r="BY788" i="48" s="1" a="1"/>
  <c r="BY788" i="48" s="1"/>
  <c r="CA789" i="48" a="1"/>
  <c r="CA789" i="48" s="1"/>
  <c r="BY789" i="48" s="1" a="1"/>
  <c r="BY789" i="48" s="1"/>
  <c r="CA790" i="48" a="1"/>
  <c r="CA790" i="48" s="1"/>
  <c r="BY790" i="48" s="1" a="1"/>
  <c r="BY790" i="48" s="1"/>
  <c r="CA791" i="48" a="1"/>
  <c r="CA791" i="48" s="1"/>
  <c r="BY791" i="48" s="1" a="1"/>
  <c r="BY791" i="48" s="1"/>
  <c r="CA792" i="48" a="1"/>
  <c r="CA792" i="48" s="1"/>
  <c r="BY792" i="48" s="1" a="1"/>
  <c r="BY792" i="48" s="1"/>
  <c r="CA793" i="48" a="1"/>
  <c r="CA793" i="48" s="1"/>
  <c r="BY793" i="48" s="1" a="1"/>
  <c r="BY793" i="48" s="1"/>
  <c r="CA794" i="48" a="1"/>
  <c r="CA794" i="48" s="1"/>
  <c r="BY794" i="48" s="1" a="1"/>
  <c r="BY794" i="48" s="1"/>
  <c r="CA795" i="48" a="1"/>
  <c r="CA795" i="48" s="1"/>
  <c r="BY795" i="48" s="1" a="1"/>
  <c r="BY795" i="48" s="1"/>
  <c r="CA796" i="48" a="1"/>
  <c r="CA796" i="48" s="1"/>
  <c r="BY796" i="48" s="1" a="1"/>
  <c r="BY796" i="48" s="1"/>
  <c r="CA797" i="48" a="1"/>
  <c r="CA797" i="48" s="1"/>
  <c r="BY797" i="48" s="1" a="1"/>
  <c r="BY797" i="48" s="1"/>
  <c r="CA798" i="48" a="1"/>
  <c r="CA798" i="48" s="1"/>
  <c r="BY798" i="48" s="1" a="1"/>
  <c r="BY798" i="48" s="1"/>
  <c r="CA799" i="48" a="1"/>
  <c r="CA799" i="48" s="1"/>
  <c r="BY799" i="48" s="1" a="1"/>
  <c r="BY799" i="48" s="1"/>
  <c r="CA800" i="48" a="1"/>
  <c r="CA800" i="48" s="1"/>
  <c r="BY800" i="48" s="1" a="1"/>
  <c r="BY800" i="48" s="1"/>
  <c r="CA801" i="48" a="1"/>
  <c r="CA801" i="48" s="1"/>
  <c r="BY801" i="48" s="1" a="1"/>
  <c r="BY801" i="48" s="1"/>
  <c r="CA802" i="48" a="1"/>
  <c r="CA802" i="48" s="1"/>
  <c r="BY802" i="48" s="1" a="1"/>
  <c r="BY802" i="48" s="1"/>
  <c r="CA803" i="48" a="1"/>
  <c r="CA803" i="48" s="1"/>
  <c r="BY803" i="48" s="1" a="1"/>
  <c r="BY803" i="48" s="1"/>
  <c r="CA804" i="48" a="1"/>
  <c r="CA804" i="48" s="1"/>
  <c r="BY804" i="48" s="1" a="1"/>
  <c r="BY804" i="48" s="1"/>
  <c r="CA805" i="48" a="1"/>
  <c r="CA805" i="48" s="1"/>
  <c r="BY805" i="48" s="1" a="1"/>
  <c r="BY805" i="48" s="1"/>
  <c r="CA806" i="48" a="1"/>
  <c r="CA806" i="48" s="1"/>
  <c r="BY806" i="48" s="1" a="1"/>
  <c r="BY806" i="48" s="1"/>
  <c r="CA807" i="48" a="1"/>
  <c r="CA807" i="48" s="1"/>
  <c r="BY807" i="48" s="1" a="1"/>
  <c r="BY807" i="48" s="1"/>
  <c r="CA808" i="48" a="1"/>
  <c r="CA808" i="48" s="1"/>
  <c r="BY808" i="48" s="1" a="1"/>
  <c r="BY808" i="48" s="1"/>
  <c r="CA809" i="48" a="1"/>
  <c r="CA809" i="48" s="1"/>
  <c r="BY809" i="48" s="1" a="1"/>
  <c r="BY809" i="48" s="1"/>
  <c r="CA810" i="48" a="1"/>
  <c r="CA810" i="48" s="1"/>
  <c r="BY810" i="48" s="1" a="1"/>
  <c r="BY810" i="48" s="1"/>
  <c r="CA811" i="48" a="1"/>
  <c r="CA811" i="48" s="1"/>
  <c r="BY811" i="48" s="1" a="1"/>
  <c r="BY811" i="48" s="1"/>
  <c r="CA812" i="48" a="1"/>
  <c r="CA812" i="48" s="1"/>
  <c r="BY812" i="48" s="1" a="1"/>
  <c r="BY812" i="48" s="1"/>
  <c r="CA813" i="48" a="1"/>
  <c r="CA813" i="48" s="1"/>
  <c r="BY813" i="48" s="1" a="1"/>
  <c r="BY813" i="48" s="1"/>
  <c r="CA814" i="48" a="1"/>
  <c r="CA814" i="48" s="1"/>
  <c r="BY814" i="48" s="1" a="1"/>
  <c r="BY814" i="48" s="1"/>
  <c r="CA815" i="48" a="1"/>
  <c r="CA815" i="48" s="1"/>
  <c r="BY815" i="48" s="1" a="1"/>
  <c r="BY815" i="48" s="1"/>
  <c r="CA816" i="48" a="1"/>
  <c r="CA816" i="48" s="1"/>
  <c r="BY816" i="48" s="1" a="1"/>
  <c r="BY816" i="48" s="1"/>
  <c r="CA817" i="48" a="1"/>
  <c r="CA817" i="48" s="1"/>
  <c r="BY817" i="48" s="1" a="1"/>
  <c r="BY817" i="48" s="1"/>
  <c r="CA818" i="48" a="1"/>
  <c r="CA818" i="48" s="1"/>
  <c r="BY818" i="48" s="1" a="1"/>
  <c r="BY818" i="48" s="1"/>
  <c r="CA819" i="48" a="1"/>
  <c r="CA819" i="48" s="1"/>
  <c r="BY819" i="48" s="1" a="1"/>
  <c r="BY819" i="48" s="1"/>
  <c r="CA820" i="48" a="1"/>
  <c r="CA820" i="48" s="1"/>
  <c r="BY820" i="48" s="1" a="1"/>
  <c r="BY820" i="48" s="1"/>
  <c r="CA821" i="48" a="1"/>
  <c r="CA821" i="48" s="1"/>
  <c r="BY821" i="48" s="1" a="1"/>
  <c r="BY821" i="48" s="1"/>
  <c r="CA822" i="48" a="1"/>
  <c r="CA822" i="48" s="1"/>
  <c r="BY822" i="48" s="1" a="1"/>
  <c r="BY822" i="48" s="1"/>
  <c r="CA823" i="48" a="1"/>
  <c r="CA823" i="48" s="1"/>
  <c r="BY823" i="48" s="1" a="1"/>
  <c r="BY823" i="48" s="1"/>
  <c r="CA824" i="48" a="1"/>
  <c r="CA824" i="48" s="1"/>
  <c r="BY824" i="48" s="1" a="1"/>
  <c r="BY824" i="48" s="1"/>
  <c r="CA825" i="48" a="1"/>
  <c r="CA825" i="48" s="1"/>
  <c r="BY825" i="48" s="1" a="1"/>
  <c r="BY825" i="48" s="1"/>
  <c r="CA826" i="48" a="1"/>
  <c r="CA826" i="48" s="1"/>
  <c r="BY826" i="48" s="1" a="1"/>
  <c r="BY826" i="48" s="1"/>
  <c r="CA827" i="48" a="1"/>
  <c r="CA827" i="48" s="1"/>
  <c r="BY827" i="48" s="1" a="1"/>
  <c r="BY827" i="48" s="1"/>
  <c r="CA828" i="48" a="1"/>
  <c r="CA828" i="48" s="1"/>
  <c r="BY828" i="48" s="1" a="1"/>
  <c r="BY828" i="48" s="1"/>
  <c r="CA829" i="48" a="1"/>
  <c r="CA829" i="48" s="1"/>
  <c r="BY829" i="48" s="1" a="1"/>
  <c r="BY829" i="48" s="1"/>
  <c r="CA830" i="48" a="1"/>
  <c r="CA830" i="48" s="1"/>
  <c r="BY830" i="48" s="1" a="1"/>
  <c r="BY830" i="48" s="1"/>
  <c r="CA831" i="48" a="1"/>
  <c r="CA831" i="48" s="1"/>
  <c r="BY831" i="48" s="1" a="1"/>
  <c r="BY831" i="48" s="1"/>
  <c r="CA832" i="48" a="1"/>
  <c r="CA832" i="48" s="1"/>
  <c r="BY832" i="48" s="1" a="1"/>
  <c r="BY832" i="48" s="1"/>
  <c r="CA833" i="48" a="1"/>
  <c r="CA833" i="48" s="1"/>
  <c r="BY833" i="48" s="1" a="1"/>
  <c r="BY833" i="48" s="1"/>
  <c r="CA834" i="48" a="1"/>
  <c r="CA834" i="48" s="1"/>
  <c r="BY834" i="48" s="1" a="1"/>
  <c r="BY834" i="48" s="1"/>
  <c r="CA835" i="48" a="1"/>
  <c r="CA835" i="48" s="1"/>
  <c r="BY835" i="48" s="1" a="1"/>
  <c r="BY835" i="48" s="1"/>
  <c r="CA836" i="48" a="1"/>
  <c r="CA836" i="48" s="1"/>
  <c r="BY836" i="48" s="1" a="1"/>
  <c r="BY836" i="48" s="1"/>
  <c r="CA837" i="48" a="1"/>
  <c r="CA837" i="48" s="1"/>
  <c r="BY837" i="48" s="1" a="1"/>
  <c r="BY837" i="48" s="1"/>
  <c r="CA838" i="48" a="1"/>
  <c r="CA838" i="48" s="1"/>
  <c r="BY838" i="48" s="1" a="1"/>
  <c r="BY838" i="48" s="1"/>
  <c r="CA839" i="48" a="1"/>
  <c r="CA839" i="48" s="1"/>
  <c r="BY839" i="48" s="1" a="1"/>
  <c r="BY839" i="48" s="1"/>
  <c r="CA840" i="48" a="1"/>
  <c r="CA840" i="48" s="1"/>
  <c r="BY840" i="48" s="1" a="1"/>
  <c r="BY840" i="48" s="1"/>
  <c r="CA841" i="48" a="1"/>
  <c r="CA841" i="48" s="1"/>
  <c r="BY841" i="48" s="1" a="1"/>
  <c r="BY841" i="48" s="1"/>
  <c r="CA842" i="48" a="1"/>
  <c r="CA842" i="48" s="1"/>
  <c r="BY842" i="48" s="1" a="1"/>
  <c r="BY842" i="48" s="1"/>
  <c r="CA843" i="48" a="1"/>
  <c r="CA843" i="48" s="1"/>
  <c r="BY843" i="48" s="1" a="1"/>
  <c r="BY843" i="48" s="1"/>
  <c r="CA844" i="48" a="1"/>
  <c r="CA844" i="48" s="1"/>
  <c r="BY844" i="48" s="1" a="1"/>
  <c r="BY844" i="48" s="1"/>
  <c r="CA845" i="48" a="1"/>
  <c r="CA845" i="48" s="1"/>
  <c r="BY845" i="48" s="1" a="1"/>
  <c r="BY845" i="48" s="1"/>
  <c r="CA846" i="48" a="1"/>
  <c r="CA846" i="48" s="1"/>
  <c r="BY846" i="48" s="1" a="1"/>
  <c r="BY846" i="48" s="1"/>
  <c r="CA847" i="48" a="1"/>
  <c r="CA847" i="48" s="1"/>
  <c r="BY847" i="48" s="1" a="1"/>
  <c r="BY847" i="48" s="1"/>
  <c r="CA848" i="48" a="1"/>
  <c r="CA848" i="48" s="1"/>
  <c r="BY848" i="48" s="1" a="1"/>
  <c r="BY848" i="48" s="1"/>
  <c r="CA849" i="48" a="1"/>
  <c r="CA849" i="48" s="1"/>
  <c r="BY849" i="48" s="1" a="1"/>
  <c r="BY849" i="48" s="1"/>
  <c r="CA850" i="48" a="1"/>
  <c r="CA850" i="48" s="1"/>
  <c r="BY850" i="48" s="1" a="1"/>
  <c r="BY850" i="48" s="1"/>
  <c r="CA851" i="48" a="1"/>
  <c r="CA851" i="48" s="1"/>
  <c r="BY851" i="48" s="1" a="1"/>
  <c r="BY851" i="48" s="1"/>
  <c r="CA852" i="48" a="1"/>
  <c r="CA852" i="48" s="1"/>
  <c r="BY852" i="48" s="1" a="1"/>
  <c r="BY852" i="48" s="1"/>
  <c r="CA853" i="48" a="1"/>
  <c r="CA853" i="48" s="1"/>
  <c r="BY853" i="48" s="1" a="1"/>
  <c r="BY853" i="48" s="1"/>
  <c r="CA854" i="48" a="1"/>
  <c r="CA854" i="48" s="1"/>
  <c r="BY854" i="48" s="1" a="1"/>
  <c r="BY854" i="48" s="1"/>
  <c r="CA855" i="48" a="1"/>
  <c r="CA855" i="48" s="1"/>
  <c r="BY855" i="48" s="1" a="1"/>
  <c r="BY855" i="48" s="1"/>
  <c r="CA856" i="48" a="1"/>
  <c r="CA856" i="48" s="1"/>
  <c r="BY856" i="48" s="1" a="1"/>
  <c r="BY856" i="48" s="1"/>
  <c r="CA857" i="48" a="1"/>
  <c r="CA857" i="48" s="1"/>
  <c r="BY857" i="48" s="1" a="1"/>
  <c r="BY857" i="48" s="1"/>
  <c r="CA858" i="48" a="1"/>
  <c r="CA858" i="48" s="1"/>
  <c r="BY858" i="48" s="1" a="1"/>
  <c r="BY858" i="48" s="1"/>
  <c r="CA859" i="48" a="1"/>
  <c r="CA859" i="48" s="1"/>
  <c r="BY859" i="48" s="1" a="1"/>
  <c r="BY859" i="48" s="1"/>
  <c r="CA860" i="48" a="1"/>
  <c r="CA860" i="48" s="1"/>
  <c r="BY860" i="48" s="1" a="1"/>
  <c r="BY860" i="48" s="1"/>
  <c r="CA861" i="48" a="1"/>
  <c r="CA861" i="48" s="1"/>
  <c r="BY861" i="48" s="1" a="1"/>
  <c r="BY861" i="48" s="1"/>
  <c r="CA862" i="48" a="1"/>
  <c r="CA862" i="48" s="1"/>
  <c r="BY862" i="48" s="1" a="1"/>
  <c r="BY862" i="48" s="1"/>
  <c r="CA863" i="48" a="1"/>
  <c r="CA863" i="48" s="1"/>
  <c r="BY863" i="48" s="1" a="1"/>
  <c r="BY863" i="48" s="1"/>
  <c r="CA864" i="48" a="1"/>
  <c r="CA864" i="48" s="1"/>
  <c r="BY864" i="48" s="1" a="1"/>
  <c r="BY864" i="48" s="1"/>
  <c r="CA865" i="48" a="1"/>
  <c r="CA865" i="48" s="1"/>
  <c r="BY865" i="48" s="1" a="1"/>
  <c r="BY865" i="48" s="1"/>
  <c r="CA866" i="48" a="1"/>
  <c r="CA866" i="48" s="1"/>
  <c r="BY866" i="48" s="1" a="1"/>
  <c r="BY866" i="48" s="1"/>
  <c r="CA867" i="48" a="1"/>
  <c r="CA867" i="48" s="1"/>
  <c r="BY867" i="48" s="1" a="1"/>
  <c r="BY867" i="48" s="1"/>
  <c r="CA868" i="48" a="1"/>
  <c r="CA868" i="48" s="1"/>
  <c r="BY868" i="48" s="1" a="1"/>
  <c r="BY868" i="48" s="1"/>
  <c r="CA869" i="48" a="1"/>
  <c r="CA869" i="48" s="1"/>
  <c r="BY869" i="48" s="1" a="1"/>
  <c r="BY869" i="48" s="1"/>
  <c r="CA870" i="48" a="1"/>
  <c r="CA870" i="48" s="1"/>
  <c r="BY870" i="48" s="1" a="1"/>
  <c r="BY870" i="48" s="1"/>
  <c r="CA871" i="48" a="1"/>
  <c r="CA871" i="48" s="1"/>
  <c r="BY871" i="48" s="1" a="1"/>
  <c r="BY871" i="48" s="1"/>
  <c r="CA872" i="48" a="1"/>
  <c r="CA872" i="48" s="1"/>
  <c r="BY872" i="48" s="1" a="1"/>
  <c r="BY872" i="48" s="1"/>
  <c r="CA873" i="48" a="1"/>
  <c r="CA873" i="48" s="1"/>
  <c r="BY873" i="48" s="1" a="1"/>
  <c r="BY873" i="48" s="1"/>
  <c r="CA874" i="48" a="1"/>
  <c r="CA874" i="48" s="1"/>
  <c r="BY874" i="48" s="1" a="1"/>
  <c r="BY874" i="48" s="1"/>
  <c r="CA875" i="48" a="1"/>
  <c r="CA875" i="48" s="1"/>
  <c r="BY875" i="48" s="1" a="1"/>
  <c r="BY875" i="48" s="1"/>
  <c r="CA876" i="48" a="1"/>
  <c r="CA876" i="48" s="1"/>
  <c r="BY876" i="48" s="1" a="1"/>
  <c r="BY876" i="48" s="1"/>
  <c r="CA877" i="48" a="1"/>
  <c r="CA877" i="48" s="1"/>
  <c r="BY877" i="48" s="1" a="1"/>
  <c r="BY877" i="48" s="1"/>
  <c r="CA878" i="48" a="1"/>
  <c r="CA878" i="48" s="1"/>
  <c r="BY878" i="48" s="1" a="1"/>
  <c r="BY878" i="48" s="1"/>
  <c r="CA879" i="48" a="1"/>
  <c r="CA879" i="48" s="1"/>
  <c r="BY879" i="48" s="1" a="1"/>
  <c r="BY879" i="48" s="1"/>
  <c r="CA880" i="48" a="1"/>
  <c r="CA880" i="48" s="1"/>
  <c r="BY880" i="48" s="1" a="1"/>
  <c r="BY880" i="48" s="1"/>
  <c r="CA881" i="48" a="1"/>
  <c r="CA881" i="48" s="1"/>
  <c r="BY881" i="48" s="1" a="1"/>
  <c r="BY881" i="48" s="1"/>
  <c r="CA882" i="48" a="1"/>
  <c r="CA882" i="48" s="1"/>
  <c r="BY882" i="48" s="1" a="1"/>
  <c r="BY882" i="48" s="1"/>
  <c r="CA883" i="48" a="1"/>
  <c r="CA883" i="48" s="1"/>
  <c r="BY883" i="48" s="1" a="1"/>
  <c r="BY883" i="48" s="1"/>
  <c r="CA884" i="48" a="1"/>
  <c r="CA884" i="48" s="1"/>
  <c r="BY884" i="48" s="1" a="1"/>
  <c r="BY884" i="48" s="1"/>
  <c r="CA885" i="48" a="1"/>
  <c r="CA885" i="48" s="1"/>
  <c r="BY885" i="48" s="1" a="1"/>
  <c r="BY885" i="48" s="1"/>
  <c r="CA886" i="48" a="1"/>
  <c r="CA886" i="48" s="1"/>
  <c r="BY886" i="48" s="1" a="1"/>
  <c r="BY886" i="48" s="1"/>
  <c r="CA887" i="48" a="1"/>
  <c r="CA887" i="48" s="1"/>
  <c r="BY887" i="48" s="1" a="1"/>
  <c r="BY887" i="48" s="1"/>
  <c r="CA888" i="48" a="1"/>
  <c r="CA888" i="48" s="1"/>
  <c r="BY888" i="48" s="1" a="1"/>
  <c r="BY888" i="48" s="1"/>
  <c r="CA889" i="48" a="1"/>
  <c r="CA889" i="48" s="1"/>
  <c r="BY889" i="48" s="1" a="1"/>
  <c r="BY889" i="48" s="1"/>
  <c r="CA890" i="48" a="1"/>
  <c r="CA890" i="48" s="1"/>
  <c r="BY890" i="48" s="1" a="1"/>
  <c r="BY890" i="48" s="1"/>
  <c r="CA891" i="48" a="1"/>
  <c r="CA891" i="48" s="1"/>
  <c r="BY891" i="48" s="1" a="1"/>
  <c r="BY891" i="48" s="1"/>
  <c r="CA892" i="48" a="1"/>
  <c r="CA892" i="48" s="1"/>
  <c r="BY892" i="48" s="1" a="1"/>
  <c r="BY892" i="48" s="1"/>
  <c r="CA893" i="48" a="1"/>
  <c r="CA893" i="48" s="1"/>
  <c r="BY893" i="48" s="1" a="1"/>
  <c r="BY893" i="48" s="1"/>
  <c r="CA894" i="48" a="1"/>
  <c r="CA894" i="48" s="1"/>
  <c r="BY894" i="48" s="1" a="1"/>
  <c r="BY894" i="48" s="1"/>
  <c r="CA895" i="48" a="1"/>
  <c r="CA895" i="48" s="1"/>
  <c r="BY895" i="48" s="1" a="1"/>
  <c r="BY895" i="48" s="1"/>
  <c r="CA896" i="48" a="1"/>
  <c r="CA896" i="48" s="1"/>
  <c r="BY896" i="48" s="1" a="1"/>
  <c r="BY896" i="48" s="1"/>
  <c r="CA897" i="48" a="1"/>
  <c r="CA897" i="48" s="1"/>
  <c r="BY897" i="48" s="1" a="1"/>
  <c r="BY897" i="48" s="1"/>
  <c r="CA898" i="48" a="1"/>
  <c r="CA898" i="48" s="1"/>
  <c r="BY898" i="48" s="1" a="1"/>
  <c r="BY898" i="48" s="1"/>
  <c r="CA899" i="48" a="1"/>
  <c r="CA899" i="48" s="1"/>
  <c r="BY899" i="48" s="1" a="1"/>
  <c r="BY899" i="48" s="1"/>
  <c r="CA900" i="48" a="1"/>
  <c r="CA900" i="48" s="1"/>
  <c r="BY900" i="48" s="1" a="1"/>
  <c r="BY900" i="48" s="1"/>
  <c r="CA901" i="48" a="1"/>
  <c r="CA901" i="48" s="1"/>
  <c r="BY901" i="48" s="1" a="1"/>
  <c r="BY901" i="48" s="1"/>
  <c r="CA902" i="48" a="1"/>
  <c r="CA902" i="48" s="1"/>
  <c r="BY902" i="48" s="1" a="1"/>
  <c r="BY902" i="48" s="1"/>
  <c r="CA903" i="48" a="1"/>
  <c r="CA903" i="48" s="1"/>
  <c r="BY903" i="48" s="1" a="1"/>
  <c r="BY903" i="48" s="1"/>
  <c r="CA904" i="48" a="1"/>
  <c r="CA904" i="48" s="1"/>
  <c r="BY904" i="48" s="1" a="1"/>
  <c r="BY904" i="48" s="1"/>
  <c r="CA905" i="48" a="1"/>
  <c r="CA905" i="48" s="1"/>
  <c r="BY905" i="48" s="1" a="1"/>
  <c r="BY905" i="48" s="1"/>
  <c r="CA906" i="48" a="1"/>
  <c r="CA906" i="48" s="1"/>
  <c r="BY906" i="48" s="1" a="1"/>
  <c r="BY906" i="48" s="1"/>
  <c r="CA907" i="48" a="1"/>
  <c r="CA907" i="48" s="1"/>
  <c r="BY907" i="48" s="1" a="1"/>
  <c r="BY907" i="48" s="1"/>
  <c r="CA908" i="48" a="1"/>
  <c r="CA908" i="48" s="1"/>
  <c r="BY908" i="48" s="1" a="1"/>
  <c r="BY908" i="48" s="1"/>
  <c r="CA909" i="48" a="1"/>
  <c r="CA909" i="48" s="1"/>
  <c r="BY909" i="48" s="1" a="1"/>
  <c r="BY909" i="48" s="1"/>
  <c r="CA910" i="48" a="1"/>
  <c r="CA910" i="48" s="1"/>
  <c r="BY910" i="48" s="1" a="1"/>
  <c r="BY910" i="48" s="1"/>
  <c r="CA911" i="48" a="1"/>
  <c r="CA911" i="48" s="1"/>
  <c r="BY911" i="48" s="1" a="1"/>
  <c r="BY911" i="48" s="1"/>
  <c r="CA912" i="48" a="1"/>
  <c r="CA912" i="48" s="1"/>
  <c r="BY912" i="48" s="1" a="1"/>
  <c r="BY912" i="48" s="1"/>
  <c r="CA913" i="48" a="1"/>
  <c r="CA913" i="48" s="1"/>
  <c r="BY913" i="48" s="1" a="1"/>
  <c r="BY913" i="48" s="1"/>
  <c r="CA914" i="48" a="1"/>
  <c r="CA914" i="48" s="1"/>
  <c r="BY914" i="48" s="1" a="1"/>
  <c r="BY914" i="48" s="1"/>
  <c r="CA915" i="48" a="1"/>
  <c r="CA915" i="48" s="1"/>
  <c r="BY915" i="48" s="1" a="1"/>
  <c r="BY915" i="48" s="1"/>
  <c r="CA916" i="48" a="1"/>
  <c r="CA916" i="48" s="1"/>
  <c r="BY916" i="48" s="1" a="1"/>
  <c r="BY916" i="48" s="1"/>
  <c r="CA917" i="48" a="1"/>
  <c r="CA917" i="48" s="1"/>
  <c r="BY917" i="48" s="1" a="1"/>
  <c r="BY917" i="48" s="1"/>
  <c r="CA918" i="48" a="1"/>
  <c r="CA918" i="48" s="1"/>
  <c r="BY918" i="48" s="1" a="1"/>
  <c r="BY918" i="48" s="1"/>
  <c r="CA919" i="48" a="1"/>
  <c r="CA919" i="48" s="1"/>
  <c r="BY919" i="48" s="1" a="1"/>
  <c r="BY919" i="48" s="1"/>
  <c r="CA920" i="48" a="1"/>
  <c r="CA920" i="48" s="1"/>
  <c r="BY920" i="48" s="1" a="1"/>
  <c r="BY920" i="48" s="1"/>
  <c r="CA921" i="48" a="1"/>
  <c r="CA921" i="48" s="1"/>
  <c r="BY921" i="48" s="1" a="1"/>
  <c r="BY921" i="48" s="1"/>
  <c r="CA922" i="48" a="1"/>
  <c r="CA922" i="48" s="1"/>
  <c r="BY922" i="48" s="1" a="1"/>
  <c r="BY922" i="48" s="1"/>
  <c r="CA923" i="48" a="1"/>
  <c r="CA923" i="48" s="1"/>
  <c r="BY923" i="48" s="1" a="1"/>
  <c r="BY923" i="48" s="1"/>
  <c r="CA924" i="48" a="1"/>
  <c r="CA924" i="48" s="1"/>
  <c r="BY924" i="48" s="1" a="1"/>
  <c r="BY924" i="48" s="1"/>
  <c r="CA925" i="48" a="1"/>
  <c r="CA925" i="48" s="1"/>
  <c r="BY925" i="48" s="1" a="1"/>
  <c r="BY925" i="48" s="1"/>
  <c r="CA926" i="48" a="1"/>
  <c r="CA926" i="48" s="1"/>
  <c r="BY926" i="48" s="1" a="1"/>
  <c r="BY926" i="48" s="1"/>
  <c r="CA927" i="48" a="1"/>
  <c r="CA927" i="48" s="1"/>
  <c r="BY927" i="48" s="1" a="1"/>
  <c r="BY927" i="48" s="1"/>
  <c r="CA928" i="48" a="1"/>
  <c r="CA928" i="48" s="1"/>
  <c r="BY928" i="48" s="1" a="1"/>
  <c r="BY928" i="48" s="1"/>
  <c r="CA929" i="48" a="1"/>
  <c r="CA929" i="48" s="1"/>
  <c r="BY929" i="48" s="1" a="1"/>
  <c r="BY929" i="48" s="1"/>
  <c r="CA930" i="48" a="1"/>
  <c r="CA930" i="48" s="1"/>
  <c r="BY930" i="48" s="1" a="1"/>
  <c r="BY930" i="48" s="1"/>
  <c r="CA931" i="48" a="1"/>
  <c r="CA931" i="48" s="1"/>
  <c r="BY931" i="48" s="1" a="1"/>
  <c r="BY931" i="48" s="1"/>
  <c r="CA932" i="48" a="1"/>
  <c r="CA932" i="48" s="1"/>
  <c r="BY932" i="48" s="1" a="1"/>
  <c r="BY932" i="48" s="1"/>
  <c r="CA933" i="48" a="1"/>
  <c r="CA933" i="48" s="1"/>
  <c r="BY933" i="48" s="1" a="1"/>
  <c r="BY933" i="48" s="1"/>
  <c r="CA934" i="48" a="1"/>
  <c r="CA934" i="48" s="1"/>
  <c r="BY934" i="48" s="1" a="1"/>
  <c r="BY934" i="48" s="1"/>
  <c r="CA935" i="48" a="1"/>
  <c r="CA935" i="48" s="1"/>
  <c r="BY935" i="48" s="1" a="1"/>
  <c r="BY935" i="48" s="1"/>
  <c r="CA936" i="48" a="1"/>
  <c r="CA936" i="48" s="1"/>
  <c r="BY936" i="48" s="1" a="1"/>
  <c r="BY936" i="48" s="1"/>
  <c r="CA937" i="48" a="1"/>
  <c r="CA937" i="48" s="1"/>
  <c r="BY937" i="48" s="1" a="1"/>
  <c r="BY937" i="48" s="1"/>
  <c r="CA938" i="48" a="1"/>
  <c r="CA938" i="48" s="1"/>
  <c r="BY938" i="48" s="1" a="1"/>
  <c r="BY938" i="48" s="1"/>
  <c r="CA939" i="48" a="1"/>
  <c r="CA939" i="48" s="1"/>
  <c r="BY939" i="48" s="1" a="1"/>
  <c r="BY939" i="48" s="1"/>
  <c r="CA940" i="48" a="1"/>
  <c r="CA940" i="48" s="1"/>
  <c r="BY940" i="48" s="1" a="1"/>
  <c r="BY940" i="48" s="1"/>
  <c r="CA941" i="48" a="1"/>
  <c r="CA941" i="48" s="1"/>
  <c r="BY941" i="48" s="1" a="1"/>
  <c r="BY941" i="48" s="1"/>
  <c r="CA942" i="48" a="1"/>
  <c r="CA942" i="48" s="1"/>
  <c r="BY942" i="48" s="1" a="1"/>
  <c r="BY942" i="48" s="1"/>
  <c r="CA943" i="48" a="1"/>
  <c r="CA943" i="48" s="1"/>
  <c r="BY943" i="48" s="1" a="1"/>
  <c r="BY943" i="48" s="1"/>
  <c r="CA944" i="48" a="1"/>
  <c r="CA944" i="48" s="1"/>
  <c r="BY944" i="48" s="1" a="1"/>
  <c r="BY944" i="48" s="1"/>
  <c r="CA945" i="48" a="1"/>
  <c r="CA945" i="48" s="1"/>
  <c r="BY945" i="48" s="1" a="1"/>
  <c r="BY945" i="48" s="1"/>
  <c r="CA946" i="48" a="1"/>
  <c r="CA946" i="48" s="1"/>
  <c r="BY946" i="48" s="1" a="1"/>
  <c r="BY946" i="48" s="1"/>
  <c r="CA947" i="48" a="1"/>
  <c r="CA947" i="48" s="1"/>
  <c r="BY947" i="48" s="1" a="1"/>
  <c r="BY947" i="48" s="1"/>
  <c r="CA948" i="48" a="1"/>
  <c r="CA948" i="48" s="1"/>
  <c r="BY948" i="48" s="1" a="1"/>
  <c r="BY948" i="48" s="1"/>
  <c r="CA949" i="48" a="1"/>
  <c r="CA949" i="48" s="1"/>
  <c r="BY949" i="48" s="1" a="1"/>
  <c r="BY949" i="48" s="1"/>
  <c r="CA950" i="48" a="1"/>
  <c r="CA950" i="48" s="1"/>
  <c r="BY950" i="48" s="1" a="1"/>
  <c r="BY950" i="48" s="1"/>
  <c r="CA951" i="48" a="1"/>
  <c r="CA951" i="48" s="1"/>
  <c r="BY951" i="48" s="1" a="1"/>
  <c r="BY951" i="48" s="1"/>
  <c r="CA952" i="48" a="1"/>
  <c r="CA952" i="48" s="1"/>
  <c r="BY952" i="48" s="1" a="1"/>
  <c r="BY952" i="48" s="1"/>
  <c r="CA953" i="48" a="1"/>
  <c r="CA953" i="48" s="1"/>
  <c r="BY953" i="48" s="1" a="1"/>
  <c r="BY953" i="48" s="1"/>
  <c r="CA954" i="48" a="1"/>
  <c r="CA954" i="48" s="1"/>
  <c r="BY954" i="48" s="1" a="1"/>
  <c r="BY954" i="48" s="1"/>
  <c r="CA955" i="48" a="1"/>
  <c r="CA955" i="48" s="1"/>
  <c r="BY955" i="48" s="1" a="1"/>
  <c r="BY955" i="48" s="1"/>
  <c r="CA956" i="48" a="1"/>
  <c r="CA956" i="48" s="1"/>
  <c r="BY956" i="48" s="1" a="1"/>
  <c r="BY956" i="48" s="1"/>
  <c r="CA957" i="48" a="1"/>
  <c r="CA957" i="48" s="1"/>
  <c r="BY957" i="48" s="1" a="1"/>
  <c r="BY957" i="48" s="1"/>
  <c r="CA958" i="48" a="1"/>
  <c r="CA958" i="48" s="1"/>
  <c r="BY958" i="48" s="1" a="1"/>
  <c r="BY958" i="48" s="1"/>
  <c r="CA959" i="48" a="1"/>
  <c r="CA959" i="48" s="1"/>
  <c r="BY959" i="48" s="1" a="1"/>
  <c r="BY959" i="48" s="1"/>
  <c r="CA960" i="48" a="1"/>
  <c r="CA960" i="48" s="1"/>
  <c r="BY960" i="48" s="1" a="1"/>
  <c r="BY960" i="48" s="1"/>
  <c r="CA961" i="48" a="1"/>
  <c r="CA961" i="48" s="1"/>
  <c r="BY961" i="48" s="1" a="1"/>
  <c r="BY961" i="48" s="1"/>
  <c r="CA962" i="48" a="1"/>
  <c r="CA962" i="48" s="1"/>
  <c r="BY962" i="48" s="1" a="1"/>
  <c r="BY962" i="48" s="1"/>
  <c r="CA963" i="48" a="1"/>
  <c r="CA963" i="48" s="1"/>
  <c r="BY963" i="48" s="1" a="1"/>
  <c r="BY963" i="48" s="1"/>
  <c r="CA964" i="48" a="1"/>
  <c r="CA964" i="48" s="1"/>
  <c r="BY964" i="48" s="1" a="1"/>
  <c r="BY964" i="48" s="1"/>
  <c r="CA965" i="48" a="1"/>
  <c r="CA965" i="48" s="1"/>
  <c r="BY965" i="48" s="1" a="1"/>
  <c r="BY965" i="48" s="1"/>
  <c r="CA966" i="48" a="1"/>
  <c r="CA966" i="48" s="1"/>
  <c r="BY966" i="48" s="1" a="1"/>
  <c r="BY966" i="48" s="1"/>
  <c r="CA967" i="48" a="1"/>
  <c r="CA967" i="48" s="1"/>
  <c r="BY967" i="48" s="1" a="1"/>
  <c r="BY967" i="48" s="1"/>
  <c r="CA968" i="48" a="1"/>
  <c r="CA968" i="48" s="1"/>
  <c r="BY968" i="48" s="1" a="1"/>
  <c r="BY968" i="48" s="1"/>
  <c r="CA969" i="48" a="1"/>
  <c r="CA969" i="48" s="1"/>
  <c r="BY969" i="48" s="1" a="1"/>
  <c r="BY969" i="48" s="1"/>
  <c r="CA970" i="48" a="1"/>
  <c r="CA970" i="48" s="1"/>
  <c r="BY970" i="48" s="1" a="1"/>
  <c r="BY970" i="48" s="1"/>
  <c r="CA971" i="48" a="1"/>
  <c r="CA971" i="48" s="1"/>
  <c r="BY971" i="48" s="1" a="1"/>
  <c r="BY971" i="48" s="1"/>
  <c r="CA972" i="48" a="1"/>
  <c r="CA972" i="48" s="1"/>
  <c r="BY972" i="48" s="1" a="1"/>
  <c r="BY972" i="48" s="1"/>
  <c r="CA973" i="48" a="1"/>
  <c r="CA973" i="48" s="1"/>
  <c r="BY973" i="48" s="1" a="1"/>
  <c r="BY973" i="48" s="1"/>
  <c r="CA974" i="48" a="1"/>
  <c r="CA974" i="48" s="1"/>
  <c r="BY974" i="48" s="1" a="1"/>
  <c r="BY974" i="48" s="1"/>
  <c r="CA975" i="48" a="1"/>
  <c r="CA975" i="48" s="1"/>
  <c r="BY975" i="48" s="1" a="1"/>
  <c r="BY975" i="48" s="1"/>
  <c r="CA976" i="48" a="1"/>
  <c r="CA976" i="48" s="1"/>
  <c r="BY976" i="48" s="1" a="1"/>
  <c r="BY976" i="48" s="1"/>
  <c r="CA977" i="48" a="1"/>
  <c r="CA977" i="48" s="1"/>
  <c r="BY977" i="48" s="1" a="1"/>
  <c r="BY977" i="48" s="1"/>
  <c r="CA978" i="48" a="1"/>
  <c r="CA978" i="48" s="1"/>
  <c r="BY978" i="48" s="1" a="1"/>
  <c r="BY978" i="48" s="1"/>
  <c r="CA979" i="48" a="1"/>
  <c r="CA979" i="48" s="1"/>
  <c r="BY979" i="48" s="1" a="1"/>
  <c r="BY979" i="48" s="1"/>
  <c r="CA980" i="48" a="1"/>
  <c r="CA980" i="48" s="1"/>
  <c r="BY980" i="48" s="1" a="1"/>
  <c r="BY980" i="48" s="1"/>
  <c r="CA981" i="48" a="1"/>
  <c r="CA981" i="48" s="1"/>
  <c r="BY981" i="48" s="1" a="1"/>
  <c r="BY981" i="48" s="1"/>
  <c r="CA982" i="48" a="1"/>
  <c r="CA982" i="48" s="1"/>
  <c r="BY982" i="48" s="1" a="1"/>
  <c r="BY982" i="48" s="1"/>
  <c r="CA983" i="48" a="1"/>
  <c r="CA983" i="48" s="1"/>
  <c r="BY983" i="48" s="1" a="1"/>
  <c r="BY983" i="48" s="1"/>
  <c r="CA984" i="48" a="1"/>
  <c r="CA984" i="48" s="1"/>
  <c r="BY984" i="48" s="1" a="1"/>
  <c r="BY984" i="48" s="1"/>
  <c r="CA985" i="48" a="1"/>
  <c r="CA985" i="48" s="1"/>
  <c r="BY985" i="48" s="1" a="1"/>
  <c r="BY985" i="48" s="1"/>
  <c r="CA986" i="48" a="1"/>
  <c r="CA986" i="48" s="1"/>
  <c r="BY986" i="48" s="1" a="1"/>
  <c r="BY986" i="48" s="1"/>
  <c r="CA987" i="48" a="1"/>
  <c r="CA987" i="48" s="1"/>
  <c r="BY987" i="48" s="1" a="1"/>
  <c r="BY987" i="48" s="1"/>
  <c r="CA988" i="48" a="1"/>
  <c r="CA988" i="48" s="1"/>
  <c r="BY988" i="48" s="1" a="1"/>
  <c r="BY988" i="48" s="1"/>
  <c r="CA989" i="48" a="1"/>
  <c r="CA989" i="48" s="1"/>
  <c r="BY989" i="48" s="1" a="1"/>
  <c r="BY989" i="48" s="1"/>
  <c r="CA990" i="48" a="1"/>
  <c r="CA990" i="48" s="1"/>
  <c r="BY990" i="48" s="1" a="1"/>
  <c r="BY990" i="48" s="1"/>
  <c r="CA991" i="48" a="1"/>
  <c r="CA991" i="48" s="1"/>
  <c r="BY991" i="48" s="1" a="1"/>
  <c r="BY991" i="48" s="1"/>
  <c r="CA992" i="48" a="1"/>
  <c r="CA992" i="48" s="1"/>
  <c r="BY992" i="48" s="1" a="1"/>
  <c r="BY992" i="48" s="1"/>
  <c r="CA993" i="48" a="1"/>
  <c r="CA993" i="48" s="1"/>
  <c r="BY993" i="48" s="1" a="1"/>
  <c r="BY993" i="48" s="1"/>
  <c r="CA994" i="48" a="1"/>
  <c r="CA994" i="48" s="1"/>
  <c r="BY994" i="48" s="1" a="1"/>
  <c r="BY994" i="48" s="1"/>
  <c r="CA995" i="48" a="1"/>
  <c r="CA995" i="48" s="1"/>
  <c r="BY995" i="48" s="1" a="1"/>
  <c r="BY995" i="48" s="1"/>
  <c r="CA996" i="48" a="1"/>
  <c r="CA996" i="48" s="1"/>
  <c r="BY996" i="48" s="1" a="1"/>
  <c r="BY996" i="48" s="1"/>
  <c r="CA997" i="48" a="1"/>
  <c r="CA997" i="48" s="1"/>
  <c r="BY997" i="48" s="1" a="1"/>
  <c r="BY997" i="48" s="1"/>
  <c r="CA998" i="48" a="1"/>
  <c r="CA998" i="48" s="1"/>
  <c r="BY998" i="48" s="1" a="1"/>
  <c r="BY998" i="48" s="1"/>
  <c r="CA999" i="48" a="1"/>
  <c r="CA999" i="48" s="1"/>
  <c r="BY999" i="48" s="1" a="1"/>
  <c r="BY999" i="48" s="1"/>
  <c r="CA1000" i="48" a="1"/>
  <c r="CA1000" i="48" s="1"/>
  <c r="BY1000" i="48" s="1" a="1"/>
  <c r="BY1000" i="48" s="1"/>
  <c r="CA1001" i="48" a="1"/>
  <c r="CA1001" i="48" s="1"/>
  <c r="BY1001" i="48" s="1" a="1"/>
  <c r="BY1001" i="48" s="1"/>
  <c r="CA1002" i="48" a="1"/>
  <c r="CA1002" i="48" s="1"/>
  <c r="BY1002" i="48" s="1" a="1"/>
  <c r="BY1002" i="48" s="1"/>
  <c r="CA1003" i="48" a="1"/>
  <c r="CA1003" i="48" s="1"/>
  <c r="BY1003" i="48" s="1" a="1"/>
  <c r="BY1003" i="48" s="1"/>
  <c r="CA1004" i="48" a="1"/>
  <c r="CA1004" i="48" s="1"/>
  <c r="BY1004" i="48" s="1" a="1"/>
  <c r="BY1004" i="48" s="1"/>
  <c r="CA1005" i="48" a="1"/>
  <c r="CA1005" i="48" s="1"/>
  <c r="BY1005" i="48" s="1" a="1"/>
  <c r="BY1005" i="48" s="1"/>
  <c r="CA1006" i="48" a="1"/>
  <c r="CA1006" i="48" s="1"/>
  <c r="BY1006" i="48" s="1" a="1"/>
  <c r="BY1006" i="48" s="1"/>
  <c r="CA1007" i="48" a="1"/>
  <c r="CA1007" i="48" s="1"/>
  <c r="BY1007" i="48" s="1" a="1"/>
  <c r="BY1007" i="48" s="1"/>
  <c r="CA1008" i="48" a="1"/>
  <c r="CA1008" i="48" s="1"/>
  <c r="BY1008" i="48" s="1" a="1"/>
  <c r="BY1008" i="48" s="1"/>
  <c r="CA1009" i="48" a="1"/>
  <c r="CA1009" i="48" s="1"/>
  <c r="BY1009" i="48" s="1" a="1"/>
  <c r="BY1009" i="48" s="1"/>
  <c r="CA1010" i="48" a="1"/>
  <c r="CA1010" i="48" s="1"/>
  <c r="BY1010" i="48" s="1" a="1"/>
  <c r="BY1010" i="48" s="1"/>
  <c r="CA1011" i="48" a="1"/>
  <c r="CA1011" i="48" s="1"/>
  <c r="BY1011" i="48" s="1" a="1"/>
  <c r="BY1011" i="48" s="1"/>
  <c r="CA1012" i="48" a="1"/>
  <c r="CA1012" i="48" s="1"/>
  <c r="BY1012" i="48" s="1" a="1"/>
  <c r="BY1012" i="48" s="1"/>
  <c r="CA1013" i="48" a="1"/>
  <c r="CA1013" i="48" s="1"/>
  <c r="BY1013" i="48" s="1" a="1"/>
  <c r="BY1013" i="48" s="1"/>
  <c r="CA1014" i="48" a="1"/>
  <c r="CA1014" i="48" s="1"/>
  <c r="BY1014" i="48" s="1" a="1"/>
  <c r="BY1014" i="48" s="1"/>
  <c r="CA1015" i="48" a="1"/>
  <c r="CA1015" i="48" s="1"/>
  <c r="BY1015" i="48" s="1" a="1"/>
  <c r="BY1015" i="48" s="1"/>
  <c r="CA1016" i="48" a="1"/>
  <c r="CA1016" i="48" s="1"/>
  <c r="BY1016" i="48" s="1" a="1"/>
  <c r="BY1016" i="48" s="1"/>
  <c r="CA1017" i="48" a="1"/>
  <c r="CA1017" i="48" s="1"/>
  <c r="BY1017" i="48" s="1" a="1"/>
  <c r="BY1017" i="48" s="1"/>
  <c r="CA1018" i="48" a="1"/>
  <c r="CA1018" i="48" s="1"/>
  <c r="BY1018" i="48" s="1" a="1"/>
  <c r="BY1018" i="48" s="1"/>
  <c r="CA1019" i="48" a="1"/>
  <c r="CA1019" i="48" s="1"/>
  <c r="BY1019" i="48" s="1" a="1"/>
  <c r="BY1019" i="48" s="1"/>
  <c r="CA1020" i="48" a="1"/>
  <c r="CA1020" i="48" s="1"/>
  <c r="BY1020" i="48" s="1" a="1"/>
  <c r="BY1020" i="48" s="1"/>
  <c r="CA1021" i="48" a="1"/>
  <c r="CA1021" i="48" s="1"/>
  <c r="BY1021" i="48" s="1" a="1"/>
  <c r="BY1021" i="48" s="1"/>
  <c r="CA1022" i="48" a="1"/>
  <c r="CA1022" i="48" s="1"/>
  <c r="BY1022" i="48" s="1" a="1"/>
  <c r="BY1022" i="48" s="1"/>
  <c r="CA1023" i="48" a="1"/>
  <c r="CA1023" i="48" s="1"/>
  <c r="BY1023" i="48" s="1" a="1"/>
  <c r="BY1023" i="48" s="1"/>
  <c r="CA1024" i="48" a="1"/>
  <c r="CA1024" i="48" s="1"/>
  <c r="BY1024" i="48" s="1" a="1"/>
  <c r="BY1024" i="48" s="1"/>
  <c r="CA1025" i="48" a="1"/>
  <c r="CA1025" i="48" s="1"/>
  <c r="BY1025" i="48" s="1" a="1"/>
  <c r="BY1025" i="48" s="1"/>
  <c r="CA1026" i="48" a="1"/>
  <c r="CA1026" i="48" s="1"/>
  <c r="BY1026" i="48" s="1" a="1"/>
  <c r="BY1026" i="48" s="1"/>
  <c r="CA1027" i="48" a="1"/>
  <c r="CA1027" i="48" s="1"/>
  <c r="BY1027" i="48" s="1" a="1"/>
  <c r="BY1027" i="48" s="1"/>
  <c r="CA1028" i="48" a="1"/>
  <c r="CA1028" i="48" s="1"/>
  <c r="BY1028" i="48" s="1" a="1"/>
  <c r="BY1028" i="48" s="1"/>
  <c r="CA1029" i="48" a="1"/>
  <c r="CA1029" i="48" s="1"/>
  <c r="BY1029" i="48" s="1" a="1"/>
  <c r="BY1029" i="48" s="1"/>
  <c r="CA1030" i="48" a="1"/>
  <c r="CA1030" i="48" s="1"/>
  <c r="BY1030" i="48" s="1" a="1"/>
  <c r="BY1030" i="48" s="1"/>
  <c r="CA1031" i="48" a="1"/>
  <c r="CA1031" i="48" s="1"/>
  <c r="BY1031" i="48" s="1" a="1"/>
  <c r="BY1031" i="48" s="1"/>
  <c r="CA1032" i="48" a="1"/>
  <c r="CA1032" i="48" s="1"/>
  <c r="BY1032" i="48" s="1" a="1"/>
  <c r="BY1032" i="48" s="1"/>
  <c r="CA1033" i="48" a="1"/>
  <c r="CA1033" i="48" s="1"/>
  <c r="BY1033" i="48" s="1" a="1"/>
  <c r="BY1033" i="48" s="1"/>
  <c r="CA1034" i="48" a="1"/>
  <c r="CA1034" i="48" s="1"/>
  <c r="BY1034" i="48" s="1" a="1"/>
  <c r="BY1034" i="48" s="1"/>
  <c r="CA1035" i="48" a="1"/>
  <c r="CA1035" i="48" s="1"/>
  <c r="BY1035" i="48" s="1" a="1"/>
  <c r="BY1035" i="48" s="1"/>
  <c r="CA1036" i="48" a="1"/>
  <c r="CA1036" i="48" s="1"/>
  <c r="BY1036" i="48" s="1" a="1"/>
  <c r="BY1036" i="48" s="1"/>
  <c r="CA1037" i="48" a="1"/>
  <c r="CA1037" i="48" s="1"/>
  <c r="BY1037" i="48" s="1" a="1"/>
  <c r="BY1037" i="48" s="1"/>
  <c r="CA1038" i="48" a="1"/>
  <c r="CA1038" i="48" s="1"/>
  <c r="BY1038" i="48" s="1" a="1"/>
  <c r="BY1038" i="48" s="1"/>
  <c r="CA1039" i="48" a="1"/>
  <c r="CA1039" i="48" s="1"/>
  <c r="BY1039" i="48" s="1" a="1"/>
  <c r="BY1039" i="48" s="1"/>
  <c r="CA1040" i="48" a="1"/>
  <c r="CA1040" i="48" s="1"/>
  <c r="BY1040" i="48" s="1" a="1"/>
  <c r="BY1040" i="48" s="1"/>
  <c r="CA1041" i="48" a="1"/>
  <c r="CA1041" i="48" s="1"/>
  <c r="BY1041" i="48" s="1" a="1"/>
  <c r="BY1041" i="48" s="1"/>
  <c r="CA1042" i="48" a="1"/>
  <c r="CA1042" i="48" s="1"/>
  <c r="BY1042" i="48" s="1" a="1"/>
  <c r="BY1042" i="48" s="1"/>
  <c r="CA1043" i="48" a="1"/>
  <c r="CA1043" i="48" s="1"/>
  <c r="BY1043" i="48" s="1" a="1"/>
  <c r="BY1043" i="48" s="1"/>
  <c r="CA1044" i="48" a="1"/>
  <c r="CA1044" i="48" s="1"/>
  <c r="BY1044" i="48" s="1" a="1"/>
  <c r="BY1044" i="48" s="1"/>
  <c r="CA1045" i="48" a="1"/>
  <c r="CA1045" i="48" s="1"/>
  <c r="BY1045" i="48" s="1" a="1"/>
  <c r="BY1045" i="48" s="1"/>
  <c r="CA1046" i="48" a="1"/>
  <c r="CA1046" i="48" s="1"/>
  <c r="BY1046" i="48" s="1" a="1"/>
  <c r="BY1046" i="48" s="1"/>
  <c r="CA1047" i="48" a="1"/>
  <c r="CA1047" i="48" s="1"/>
  <c r="BY1047" i="48" s="1" a="1"/>
  <c r="BY1047" i="48" s="1"/>
  <c r="CA1048" i="48" a="1"/>
  <c r="CA1048" i="48" s="1"/>
  <c r="BY1048" i="48" s="1" a="1"/>
  <c r="BY1048" i="48" s="1"/>
  <c r="CA1049" i="48" a="1"/>
  <c r="CA1049" i="48" s="1"/>
  <c r="BY1049" i="48" s="1" a="1"/>
  <c r="BY1049" i="48" s="1"/>
  <c r="CA1050" i="48" a="1"/>
  <c r="CA1050" i="48" s="1"/>
  <c r="BY1050" i="48" s="1" a="1"/>
  <c r="BY1050" i="48" s="1"/>
  <c r="CA1051" i="48" a="1"/>
  <c r="CA1051" i="48" s="1"/>
  <c r="BY1051" i="48" s="1" a="1"/>
  <c r="BY1051" i="48" s="1"/>
  <c r="CA1052" i="48" a="1"/>
  <c r="CA1052" i="48" s="1"/>
  <c r="BY1052" i="48" s="1" a="1"/>
  <c r="BY1052" i="48" s="1"/>
  <c r="CA1053" i="48" a="1"/>
  <c r="CA1053" i="48" s="1"/>
  <c r="BY1053" i="48" s="1" a="1"/>
  <c r="BY1053" i="48" s="1"/>
  <c r="CA1054" i="48" a="1"/>
  <c r="CA1054" i="48" s="1"/>
  <c r="BY1054" i="48" s="1" a="1"/>
  <c r="BY1054" i="48" s="1"/>
  <c r="CA1055" i="48" a="1"/>
  <c r="CA1055" i="48" s="1"/>
  <c r="BY1055" i="48" s="1" a="1"/>
  <c r="BY1055" i="48" s="1"/>
  <c r="CA1056" i="48" a="1"/>
  <c r="CA1056" i="48" s="1"/>
  <c r="BY1056" i="48" s="1" a="1"/>
  <c r="BY1056" i="48" s="1"/>
  <c r="CA1057" i="48" a="1"/>
  <c r="CA1057" i="48" s="1"/>
  <c r="BY1057" i="48" s="1" a="1"/>
  <c r="BY1057" i="48" s="1"/>
  <c r="CA1058" i="48" a="1"/>
  <c r="CA1058" i="48" s="1"/>
  <c r="BY1058" i="48" s="1" a="1"/>
  <c r="BY1058" i="48" s="1"/>
  <c r="CA1059" i="48" a="1"/>
  <c r="CA1059" i="48" s="1"/>
  <c r="BY1059" i="48" s="1" a="1"/>
  <c r="BY1059" i="48" s="1"/>
  <c r="CA1060" i="48" a="1"/>
  <c r="CA1060" i="48" s="1"/>
  <c r="BY1060" i="48" s="1" a="1"/>
  <c r="BY1060" i="48" s="1"/>
  <c r="CA1061" i="48" a="1"/>
  <c r="CA1061" i="48" s="1"/>
  <c r="BY1061" i="48" s="1" a="1"/>
  <c r="BY1061" i="48" s="1"/>
  <c r="CA1062" i="48" a="1"/>
  <c r="CA1062" i="48" s="1"/>
  <c r="BY1062" i="48" s="1" a="1"/>
  <c r="BY1062" i="48" s="1"/>
  <c r="CA1063" i="48" a="1"/>
  <c r="CA1063" i="48" s="1"/>
  <c r="BY1063" i="48" s="1" a="1"/>
  <c r="BY1063" i="48" s="1"/>
  <c r="CA1064" i="48" a="1"/>
  <c r="CA1064" i="48" s="1"/>
  <c r="BY1064" i="48" s="1" a="1"/>
  <c r="BY1064" i="48" s="1"/>
  <c r="CA1065" i="48" a="1"/>
  <c r="CA1065" i="48" s="1"/>
  <c r="BY1065" i="48" s="1" a="1"/>
  <c r="BY1065" i="48" s="1"/>
  <c r="CA1066" i="48" a="1"/>
  <c r="CA1066" i="48" s="1"/>
  <c r="BY1066" i="48" s="1" a="1"/>
  <c r="BY1066" i="48" s="1"/>
  <c r="CA1067" i="48" a="1"/>
  <c r="CA1067" i="48" s="1"/>
  <c r="BY1067" i="48" s="1" a="1"/>
  <c r="BY1067" i="48" s="1"/>
  <c r="CA1068" i="48" a="1"/>
  <c r="CA1068" i="48" s="1"/>
  <c r="BY1068" i="48" s="1" a="1"/>
  <c r="BY1068" i="48" s="1"/>
  <c r="CA1069" i="48" a="1"/>
  <c r="CA1069" i="48" s="1"/>
  <c r="BY1069" i="48" s="1" a="1"/>
  <c r="BY1069" i="48" s="1"/>
  <c r="CA1070" i="48" a="1"/>
  <c r="CA1070" i="48" s="1"/>
  <c r="BY1070" i="48" s="1" a="1"/>
  <c r="BY1070" i="48" s="1"/>
  <c r="CA1071" i="48" a="1"/>
  <c r="CA1071" i="48" s="1"/>
  <c r="BY1071" i="48" s="1" a="1"/>
  <c r="BY1071" i="48" s="1"/>
  <c r="CA1072" i="48" a="1"/>
  <c r="CA1072" i="48" s="1"/>
  <c r="BY1072" i="48" s="1" a="1"/>
  <c r="BY1072" i="48" s="1"/>
  <c r="CA1073" i="48" a="1"/>
  <c r="CA1073" i="48" s="1"/>
  <c r="BY1073" i="48" s="1" a="1"/>
  <c r="BY1073" i="48" s="1"/>
  <c r="CA1074" i="48" a="1"/>
  <c r="CA1074" i="48" s="1"/>
  <c r="BY1074" i="48" s="1" a="1"/>
  <c r="BY1074" i="48" s="1"/>
  <c r="CA1075" i="48" a="1"/>
  <c r="CA1075" i="48" s="1"/>
  <c r="BY1075" i="48" s="1" a="1"/>
  <c r="BY1075" i="48" s="1"/>
  <c r="CA1076" i="48" a="1"/>
  <c r="CA1076" i="48" s="1"/>
  <c r="BY1076" i="48" s="1" a="1"/>
  <c r="BY1076" i="48" s="1"/>
  <c r="CA1077" i="48" a="1"/>
  <c r="CA1077" i="48" s="1"/>
  <c r="BY1077" i="48" s="1" a="1"/>
  <c r="BY1077" i="48" s="1"/>
  <c r="CA1078" i="48" a="1"/>
  <c r="CA1078" i="48" s="1"/>
  <c r="BY1078" i="48" s="1" a="1"/>
  <c r="BY1078" i="48" s="1"/>
  <c r="CA1079" i="48" a="1"/>
  <c r="CA1079" i="48" s="1"/>
  <c r="BY1079" i="48" s="1" a="1"/>
  <c r="BY1079" i="48" s="1"/>
  <c r="CA1080" i="48" a="1"/>
  <c r="CA1080" i="48" s="1"/>
  <c r="BY1080" i="48" s="1" a="1"/>
  <c r="BY1080" i="48" s="1"/>
  <c r="CA1081" i="48" a="1"/>
  <c r="CA1081" i="48" s="1"/>
  <c r="BY1081" i="48" s="1" a="1"/>
  <c r="BY1081" i="48" s="1"/>
  <c r="CA1082" i="48" a="1"/>
  <c r="CA1082" i="48" s="1"/>
  <c r="BY1082" i="48" s="1" a="1"/>
  <c r="BY1082" i="48" s="1"/>
  <c r="CA1083" i="48" a="1"/>
  <c r="CA1083" i="48" s="1"/>
  <c r="BY1083" i="48" s="1" a="1"/>
  <c r="BY1083" i="48" s="1"/>
  <c r="CA1084" i="48" a="1"/>
  <c r="CA1084" i="48" s="1"/>
  <c r="BY1084" i="48" s="1" a="1"/>
  <c r="BY1084" i="48" s="1"/>
  <c r="CA1085" i="48" a="1"/>
  <c r="CA1085" i="48" s="1"/>
  <c r="BY1085" i="48" s="1" a="1"/>
  <c r="BY1085" i="48" s="1"/>
  <c r="CA1086" i="48" a="1"/>
  <c r="CA1086" i="48" s="1"/>
  <c r="BY1086" i="48" s="1" a="1"/>
  <c r="BY1086" i="48" s="1"/>
  <c r="CA1087" i="48" a="1"/>
  <c r="CA1087" i="48" s="1"/>
  <c r="BY1087" i="48" s="1" a="1"/>
  <c r="BY1087" i="48" s="1"/>
  <c r="CA1088" i="48" a="1"/>
  <c r="CA1088" i="48" s="1"/>
  <c r="BY1088" i="48" s="1" a="1"/>
  <c r="BY1088" i="48" s="1"/>
  <c r="CA1089" i="48" a="1"/>
  <c r="CA1089" i="48" s="1"/>
  <c r="BY1089" i="48" s="1" a="1"/>
  <c r="BY1089" i="48" s="1"/>
  <c r="CA1090" i="48" a="1"/>
  <c r="CA1090" i="48" s="1"/>
  <c r="BY1090" i="48" s="1" a="1"/>
  <c r="BY1090" i="48" s="1"/>
  <c r="CA1091" i="48" a="1"/>
  <c r="CA1091" i="48" s="1"/>
  <c r="BY1091" i="48" s="1" a="1"/>
  <c r="BY1091" i="48" s="1"/>
  <c r="CA1092" i="48" a="1"/>
  <c r="CA1092" i="48" s="1"/>
  <c r="BY1092" i="48" s="1" a="1"/>
  <c r="BY1092" i="48" s="1"/>
  <c r="CA1093" i="48" a="1"/>
  <c r="CA1093" i="48" s="1"/>
  <c r="BY1093" i="48" s="1" a="1"/>
  <c r="BY1093" i="48" s="1"/>
  <c r="CA1094" i="48" a="1"/>
  <c r="CA1094" i="48" s="1"/>
  <c r="BY1094" i="48" s="1" a="1"/>
  <c r="BY1094" i="48" s="1"/>
  <c r="CA1095" i="48" a="1"/>
  <c r="CA1095" i="48" s="1"/>
  <c r="BY1095" i="48" s="1" a="1"/>
  <c r="BY1095" i="48" s="1"/>
  <c r="CA1096" i="48" a="1"/>
  <c r="CA1096" i="48" s="1"/>
  <c r="BY1096" i="48" s="1" a="1"/>
  <c r="BY1096" i="48" s="1"/>
  <c r="CA1097" i="48" a="1"/>
  <c r="CA1097" i="48" s="1"/>
  <c r="BY1097" i="48" s="1" a="1"/>
  <c r="BY1097" i="48" s="1"/>
  <c r="CA1098" i="48" a="1"/>
  <c r="CA1098" i="48" s="1"/>
  <c r="BY1098" i="48" s="1" a="1"/>
  <c r="BY1098" i="48" s="1"/>
  <c r="CA1099" i="48" a="1"/>
  <c r="CA1099" i="48" s="1"/>
  <c r="BY1099" i="48" s="1" a="1"/>
  <c r="BY1099" i="48" s="1"/>
  <c r="CA1100" i="48" a="1"/>
  <c r="CA1100" i="48" s="1"/>
  <c r="BY1100" i="48" s="1" a="1"/>
  <c r="BY1100" i="48" s="1"/>
  <c r="CA1101" i="48" a="1"/>
  <c r="CA1101" i="48" s="1"/>
  <c r="BY1101" i="48" s="1" a="1"/>
  <c r="BY1101" i="48" s="1"/>
  <c r="CA1102" i="48" a="1"/>
  <c r="CA1102" i="48" s="1"/>
  <c r="BY1102" i="48" s="1" a="1"/>
  <c r="BY1102" i="48" s="1"/>
  <c r="CA1103" i="48" a="1"/>
  <c r="CA1103" i="48" s="1"/>
  <c r="BY1103" i="48" s="1" a="1"/>
  <c r="BY1103" i="48" s="1"/>
  <c r="CA1104" i="48" a="1"/>
  <c r="CA1104" i="48" s="1"/>
  <c r="BY1104" i="48" s="1" a="1"/>
  <c r="BY1104" i="48" s="1"/>
  <c r="CA1105" i="48" a="1"/>
  <c r="CA1105" i="48" s="1"/>
  <c r="BY1105" i="48" s="1" a="1"/>
  <c r="BY1105" i="48" s="1"/>
  <c r="CA1106" i="48" a="1"/>
  <c r="CA1106" i="48" s="1"/>
  <c r="BY1106" i="48" s="1" a="1"/>
  <c r="BY1106" i="48" s="1"/>
  <c r="CA1107" i="48" a="1"/>
  <c r="CA1107" i="48" s="1"/>
  <c r="BY1107" i="48" s="1" a="1"/>
  <c r="BY1107" i="48" s="1"/>
  <c r="CA1108" i="48" a="1"/>
  <c r="CA1108" i="48" s="1"/>
  <c r="BY1108" i="48" s="1" a="1"/>
  <c r="BY1108" i="48" s="1"/>
  <c r="CA1109" i="48" a="1"/>
  <c r="CA1109" i="48" s="1"/>
  <c r="BY1109" i="48" s="1" a="1"/>
  <c r="BY1109" i="48" s="1"/>
  <c r="CA1110" i="48" a="1"/>
  <c r="CA1110" i="48" s="1"/>
  <c r="BY1110" i="48" s="1" a="1"/>
  <c r="BY1110" i="48" s="1"/>
  <c r="CA1111" i="48" a="1"/>
  <c r="CA1111" i="48" s="1"/>
  <c r="BY1111" i="48" s="1" a="1"/>
  <c r="BY1111" i="48" s="1"/>
  <c r="CA1112" i="48" a="1"/>
  <c r="CA1112" i="48" s="1"/>
  <c r="BY1112" i="48" s="1" a="1"/>
  <c r="BY1112" i="48" s="1"/>
  <c r="CA1113" i="48" a="1"/>
  <c r="CA1113" i="48" s="1"/>
  <c r="BY1113" i="48" s="1" a="1"/>
  <c r="BY1113" i="48" s="1"/>
  <c r="CA1114" i="48" a="1"/>
  <c r="CA1114" i="48" s="1"/>
  <c r="BY1114" i="48" s="1" a="1"/>
  <c r="BY1114" i="48" s="1"/>
  <c r="CA1115" i="48" a="1"/>
  <c r="CA1115" i="48" s="1"/>
  <c r="BY1115" i="48" s="1" a="1"/>
  <c r="BY1115" i="48" s="1"/>
  <c r="CA1116" i="48" a="1"/>
  <c r="CA1116" i="48" s="1"/>
  <c r="BY1116" i="48" s="1" a="1"/>
  <c r="BY1116" i="48" s="1"/>
  <c r="CA1117" i="48" a="1"/>
  <c r="CA1117" i="48" s="1"/>
  <c r="BY1117" i="48" s="1" a="1"/>
  <c r="BY1117" i="48" s="1"/>
  <c r="CA1118" i="48" a="1"/>
  <c r="CA1118" i="48" s="1"/>
  <c r="BY1118" i="48" s="1" a="1"/>
  <c r="BY1118" i="48" s="1"/>
  <c r="CA1119" i="48" a="1"/>
  <c r="CA1119" i="48" s="1"/>
  <c r="BY1119" i="48" s="1" a="1"/>
  <c r="BY1119" i="48" s="1"/>
  <c r="CA1120" i="48" a="1"/>
  <c r="CA1120" i="48" s="1"/>
  <c r="BY1120" i="48" s="1" a="1"/>
  <c r="BY1120" i="48" s="1"/>
  <c r="CA1121" i="48" a="1"/>
  <c r="CA1121" i="48" s="1"/>
  <c r="BY1121" i="48" s="1" a="1"/>
  <c r="BY1121" i="48" s="1"/>
  <c r="CA1122" i="48" a="1"/>
  <c r="CA1122" i="48" s="1"/>
  <c r="BY1122" i="48" s="1" a="1"/>
  <c r="BY1122" i="48" s="1"/>
  <c r="CA1123" i="48" a="1"/>
  <c r="CA1123" i="48" s="1"/>
  <c r="BY1123" i="48" s="1" a="1"/>
  <c r="BY1123" i="48" s="1"/>
  <c r="CA1124" i="48" a="1"/>
  <c r="CA1124" i="48" s="1"/>
  <c r="BY1124" i="48" s="1" a="1"/>
  <c r="BY1124" i="48" s="1"/>
  <c r="CA1125" i="48" a="1"/>
  <c r="CA1125" i="48" s="1"/>
  <c r="BY1125" i="48" s="1" a="1"/>
  <c r="BY1125" i="48" s="1"/>
  <c r="CA1126" i="48" a="1"/>
  <c r="CA1126" i="48" s="1"/>
  <c r="BY1126" i="48" s="1" a="1"/>
  <c r="BY1126" i="48" s="1"/>
  <c r="CA1127" i="48" a="1"/>
  <c r="CA1127" i="48" s="1"/>
  <c r="BY1127" i="48" s="1" a="1"/>
  <c r="BY1127" i="48" s="1"/>
  <c r="CA1128" i="48" a="1"/>
  <c r="CA1128" i="48" s="1"/>
  <c r="BY1128" i="48" s="1" a="1"/>
  <c r="BY1128" i="48" s="1"/>
  <c r="CA1129" i="48" a="1"/>
  <c r="CA1129" i="48" s="1"/>
  <c r="BY1129" i="48" s="1" a="1"/>
  <c r="BY1129" i="48" s="1"/>
  <c r="CA1130" i="48" a="1"/>
  <c r="CA1130" i="48" s="1"/>
  <c r="BY1130" i="48" s="1" a="1"/>
  <c r="BY1130" i="48" s="1"/>
  <c r="CA1131" i="48" a="1"/>
  <c r="CA1131" i="48" s="1"/>
  <c r="BY1131" i="48" s="1" a="1"/>
  <c r="BY1131" i="48" s="1"/>
  <c r="CA1132" i="48" a="1"/>
  <c r="CA1132" i="48" s="1"/>
  <c r="BY1132" i="48" s="1" a="1"/>
  <c r="BY1132" i="48" s="1"/>
  <c r="CA1133" i="48" a="1"/>
  <c r="CA1133" i="48" s="1"/>
  <c r="BY1133" i="48" s="1" a="1"/>
  <c r="BY1133" i="48" s="1"/>
  <c r="CA1134" i="48" a="1"/>
  <c r="CA1134" i="48" s="1"/>
  <c r="BY1134" i="48" s="1" a="1"/>
  <c r="BY1134" i="48" s="1"/>
  <c r="CA1135" i="48" a="1"/>
  <c r="CA1135" i="48" s="1"/>
  <c r="BY1135" i="48" s="1" a="1"/>
  <c r="BY1135" i="48" s="1"/>
  <c r="CA1136" i="48" a="1"/>
  <c r="CA1136" i="48" s="1"/>
  <c r="BY1136" i="48" s="1" a="1"/>
  <c r="BY1136" i="48" s="1"/>
  <c r="CA1137" i="48" a="1"/>
  <c r="CA1137" i="48" s="1"/>
  <c r="CA1138" i="48" a="1"/>
  <c r="CA1138" i="48" s="1"/>
  <c r="CA1139" i="48" a="1"/>
  <c r="CA1139" i="48" s="1"/>
  <c r="CA1140" i="48" a="1"/>
  <c r="CA1140" i="48" s="1"/>
  <c r="CA1141" i="48" a="1"/>
  <c r="CA1141" i="48" s="1"/>
  <c r="CA1142" i="48" a="1"/>
  <c r="CA1142" i="48" s="1"/>
  <c r="CA1143" i="48" a="1"/>
  <c r="CA1143" i="48" s="1"/>
  <c r="CA1144" i="48" a="1"/>
  <c r="CA1144" i="48" s="1"/>
  <c r="CA1145" i="48" a="1"/>
  <c r="CA1145" i="48" s="1"/>
  <c r="CA1146" i="48" a="1"/>
  <c r="CA1146" i="48" s="1"/>
  <c r="CA1147" i="48" a="1"/>
  <c r="CA1147" i="48" s="1"/>
  <c r="CA1148" i="48" a="1"/>
  <c r="CA1148" i="48" s="1"/>
  <c r="CA1149" i="48" a="1"/>
  <c r="CA1149" i="48" s="1"/>
  <c r="CA1150" i="48" a="1"/>
  <c r="CA1150" i="48" s="1"/>
  <c r="CA1151" i="48" a="1"/>
  <c r="CA1151" i="48" s="1"/>
  <c r="CA1152" i="48" a="1"/>
  <c r="CA1152" i="48" s="1"/>
  <c r="CA1153" i="48" a="1"/>
  <c r="CA1153" i="48" s="1"/>
  <c r="CA1154" i="48" a="1"/>
  <c r="CA1154" i="48" s="1"/>
  <c r="CA1155" i="48" a="1"/>
  <c r="CA1155" i="48" s="1"/>
  <c r="CA1156" i="48" a="1"/>
  <c r="CA1156" i="48" s="1"/>
  <c r="CA1157" i="48" a="1"/>
  <c r="CA1157" i="48" s="1"/>
  <c r="CA1158" i="48" a="1"/>
  <c r="CA1158" i="48" s="1"/>
  <c r="CA1159" i="48" a="1"/>
  <c r="CA1159" i="48" s="1"/>
  <c r="CA1160" i="48" a="1"/>
  <c r="CA1160" i="48" s="1"/>
  <c r="CA2" i="48" a="1"/>
  <c r="CA2" i="48" s="1"/>
  <c r="BY2" i="48" s="1" a="1"/>
  <c r="BY2" i="48" s="1"/>
  <c r="X7" i="48" a="1"/>
  <c r="X7" i="48" s="1"/>
  <c r="V7" i="48" s="1" a="1"/>
  <c r="V7" i="48" s="1"/>
  <c r="X8" i="48" a="1"/>
  <c r="X8" i="48" s="1"/>
  <c r="V8" i="48" s="1" a="1"/>
  <c r="V8" i="48" s="1"/>
  <c r="X9" i="48" a="1"/>
  <c r="X9" i="48" s="1"/>
  <c r="V9" i="48" s="1" a="1"/>
  <c r="V9" i="48" s="1"/>
  <c r="X10" i="48" a="1"/>
  <c r="X10" i="48" s="1"/>
  <c r="V10" i="48" s="1" a="1"/>
  <c r="V10" i="48" s="1"/>
  <c r="X11" i="48" a="1"/>
  <c r="X11" i="48" s="1"/>
  <c r="V11" i="48" s="1" a="1"/>
  <c r="V11" i="48" s="1"/>
  <c r="X12" i="48" a="1"/>
  <c r="X12" i="48" s="1"/>
  <c r="V12" i="48" s="1" a="1"/>
  <c r="V12" i="48" s="1"/>
  <c r="X13" i="48" a="1"/>
  <c r="X13" i="48" s="1"/>
  <c r="V13" i="48" s="1" a="1"/>
  <c r="V13" i="48" s="1"/>
  <c r="X14" i="48" a="1"/>
  <c r="X14" i="48" s="1"/>
  <c r="V14" i="48" s="1" a="1"/>
  <c r="V14" i="48" s="1"/>
  <c r="X15" i="48" a="1"/>
  <c r="X15" i="48" s="1"/>
  <c r="V15" i="48" s="1" a="1"/>
  <c r="V15" i="48" s="1"/>
  <c r="X16" i="48" a="1"/>
  <c r="X16" i="48" s="1"/>
  <c r="V16" i="48" s="1" a="1"/>
  <c r="V16" i="48" s="1"/>
  <c r="X17" i="48" a="1"/>
  <c r="X17" i="48" s="1"/>
  <c r="V17" i="48" s="1" a="1"/>
  <c r="V17" i="48" s="1"/>
  <c r="X18" i="48" a="1"/>
  <c r="X18" i="48" s="1"/>
  <c r="V18" i="48" s="1" a="1"/>
  <c r="V18" i="48" s="1"/>
  <c r="X19" i="48" a="1"/>
  <c r="X19" i="48" s="1"/>
  <c r="V19" i="48" s="1" a="1"/>
  <c r="V19" i="48" s="1"/>
  <c r="X20" i="48" a="1"/>
  <c r="X20" i="48" s="1"/>
  <c r="V20" i="48" s="1" a="1"/>
  <c r="V20" i="48" s="1"/>
  <c r="X21" i="48" a="1"/>
  <c r="X21" i="48" s="1"/>
  <c r="V21" i="48" s="1" a="1"/>
  <c r="V21" i="48" s="1"/>
  <c r="X22" i="48" a="1"/>
  <c r="X22" i="48" s="1"/>
  <c r="V22" i="48" s="1" a="1"/>
  <c r="V22" i="48" s="1"/>
  <c r="X23" i="48" a="1"/>
  <c r="X23" i="48" s="1"/>
  <c r="V23" i="48" s="1" a="1"/>
  <c r="V23" i="48" s="1"/>
  <c r="X24" i="48" a="1"/>
  <c r="X24" i="48" s="1"/>
  <c r="V24" i="48" s="1" a="1"/>
  <c r="V24" i="48" s="1"/>
  <c r="X25" i="48" a="1"/>
  <c r="X25" i="48" s="1"/>
  <c r="V25" i="48" s="1" a="1"/>
  <c r="V25" i="48" s="1"/>
  <c r="X26" i="48" a="1"/>
  <c r="X26" i="48" s="1"/>
  <c r="V26" i="48" s="1" a="1"/>
  <c r="V26" i="48" s="1"/>
  <c r="X27" i="48" a="1"/>
  <c r="X27" i="48" s="1"/>
  <c r="V27" i="48" s="1" a="1"/>
  <c r="V27" i="48" s="1"/>
  <c r="X28" i="48" a="1"/>
  <c r="X28" i="48" s="1"/>
  <c r="V28" i="48" s="1" a="1"/>
  <c r="V28" i="48" s="1"/>
  <c r="X29" i="48" a="1"/>
  <c r="X29" i="48" s="1"/>
  <c r="V29" i="48" s="1" a="1"/>
  <c r="V29" i="48" s="1"/>
  <c r="X30" i="48" a="1"/>
  <c r="X30" i="48" s="1"/>
  <c r="V30" i="48" s="1" a="1"/>
  <c r="V30" i="48" s="1"/>
  <c r="X31" i="48" a="1"/>
  <c r="X31" i="48" s="1"/>
  <c r="V31" i="48" s="1" a="1"/>
  <c r="V31" i="48" s="1"/>
  <c r="X32" i="48" a="1"/>
  <c r="X32" i="48" s="1"/>
  <c r="V32" i="48" s="1" a="1"/>
  <c r="V32" i="48" s="1"/>
  <c r="X33" i="48" a="1"/>
  <c r="X33" i="48" s="1"/>
  <c r="V33" i="48" s="1" a="1"/>
  <c r="V33" i="48" s="1"/>
  <c r="X34" i="48" a="1"/>
  <c r="X34" i="48" s="1"/>
  <c r="V34" i="48" s="1" a="1"/>
  <c r="V34" i="48" s="1"/>
  <c r="X35" i="48" a="1"/>
  <c r="X35" i="48" s="1"/>
  <c r="V35" i="48" s="1" a="1"/>
  <c r="V35" i="48" s="1"/>
  <c r="X36" i="48" a="1"/>
  <c r="X36" i="48" s="1"/>
  <c r="V36" i="48" s="1" a="1"/>
  <c r="V36" i="48" s="1"/>
  <c r="X37" i="48" a="1"/>
  <c r="X37" i="48" s="1"/>
  <c r="V37" i="48" s="1" a="1"/>
  <c r="V37" i="48" s="1"/>
  <c r="X38" i="48" a="1"/>
  <c r="X38" i="48" s="1"/>
  <c r="V38" i="48" s="1" a="1"/>
  <c r="V38" i="48" s="1"/>
  <c r="X39" i="48" a="1"/>
  <c r="X39" i="48" s="1"/>
  <c r="V39" i="48" s="1" a="1"/>
  <c r="V39" i="48" s="1"/>
  <c r="X40" i="48" a="1"/>
  <c r="X40" i="48" s="1"/>
  <c r="V40" i="48" s="1" a="1"/>
  <c r="V40" i="48" s="1"/>
  <c r="X41" i="48" a="1"/>
  <c r="X41" i="48" s="1"/>
  <c r="V41" i="48" s="1" a="1"/>
  <c r="V41" i="48" s="1"/>
  <c r="X42" i="48" a="1"/>
  <c r="X42" i="48" s="1"/>
  <c r="V42" i="48" s="1" a="1"/>
  <c r="V42" i="48" s="1"/>
  <c r="X43" i="48" a="1"/>
  <c r="X43" i="48" s="1"/>
  <c r="V43" i="48" s="1" a="1"/>
  <c r="V43" i="48" s="1"/>
  <c r="X44" i="48" a="1"/>
  <c r="X44" i="48" s="1"/>
  <c r="V44" i="48" s="1" a="1"/>
  <c r="V44" i="48" s="1"/>
  <c r="X45" i="48" a="1"/>
  <c r="X45" i="48" s="1"/>
  <c r="V45" i="48" s="1" a="1"/>
  <c r="V45" i="48" s="1"/>
  <c r="X46" i="48" a="1"/>
  <c r="X46" i="48" s="1"/>
  <c r="V46" i="48" s="1" a="1"/>
  <c r="V46" i="48" s="1"/>
  <c r="X47" i="48" a="1"/>
  <c r="X47" i="48" s="1"/>
  <c r="V47" i="48" s="1" a="1"/>
  <c r="V47" i="48" s="1"/>
  <c r="X48" i="48" a="1"/>
  <c r="X48" i="48" s="1"/>
  <c r="V48" i="48" s="1" a="1"/>
  <c r="V48" i="48" s="1"/>
  <c r="X49" i="48" a="1"/>
  <c r="X49" i="48" s="1"/>
  <c r="V49" i="48" s="1" a="1"/>
  <c r="V49" i="48" s="1"/>
  <c r="X50" i="48" a="1"/>
  <c r="X50" i="48" s="1"/>
  <c r="V50" i="48" s="1" a="1"/>
  <c r="V50" i="48" s="1"/>
  <c r="X51" i="48" a="1"/>
  <c r="X51" i="48" s="1"/>
  <c r="V51" i="48" s="1" a="1"/>
  <c r="V51" i="48" s="1"/>
  <c r="X52" i="48" a="1"/>
  <c r="X52" i="48" s="1"/>
  <c r="V52" i="48" s="1" a="1"/>
  <c r="V52" i="48" s="1"/>
  <c r="X53" i="48" a="1"/>
  <c r="X53" i="48" s="1"/>
  <c r="V53" i="48" s="1" a="1"/>
  <c r="V53" i="48" s="1"/>
  <c r="X54" i="48" a="1"/>
  <c r="X54" i="48" s="1"/>
  <c r="V54" i="48" s="1" a="1"/>
  <c r="V54" i="48" s="1"/>
  <c r="X55" i="48" a="1"/>
  <c r="X55" i="48" s="1"/>
  <c r="V55" i="48" s="1" a="1"/>
  <c r="V55" i="48" s="1"/>
  <c r="X56" i="48" a="1"/>
  <c r="X56" i="48" s="1"/>
  <c r="V56" i="48" s="1" a="1"/>
  <c r="V56" i="48" s="1"/>
  <c r="X57" i="48" a="1"/>
  <c r="X57" i="48" s="1"/>
  <c r="V57" i="48" s="1" a="1"/>
  <c r="V57" i="48" s="1"/>
  <c r="X58" i="48" a="1"/>
  <c r="X58" i="48" s="1"/>
  <c r="V58" i="48" s="1" a="1"/>
  <c r="V58" i="48" s="1"/>
  <c r="X59" i="48" a="1"/>
  <c r="X59" i="48" s="1"/>
  <c r="V59" i="48" s="1" a="1"/>
  <c r="V59" i="48" s="1"/>
  <c r="X60" i="48" a="1"/>
  <c r="X60" i="48" s="1"/>
  <c r="V60" i="48" s="1" a="1"/>
  <c r="V60" i="48" s="1"/>
  <c r="X61" i="48" a="1"/>
  <c r="X61" i="48" s="1"/>
  <c r="V61" i="48" s="1" a="1"/>
  <c r="V61" i="48" s="1"/>
  <c r="X62" i="48" a="1"/>
  <c r="X62" i="48" s="1"/>
  <c r="V62" i="48" s="1" a="1"/>
  <c r="V62" i="48" s="1"/>
  <c r="X63" i="48" a="1"/>
  <c r="X63" i="48" s="1"/>
  <c r="V63" i="48" s="1" a="1"/>
  <c r="V63" i="48" s="1"/>
  <c r="X64" i="48" a="1"/>
  <c r="X64" i="48" s="1"/>
  <c r="V64" i="48" s="1" a="1"/>
  <c r="V64" i="48" s="1"/>
  <c r="X65" i="48" a="1"/>
  <c r="X65" i="48" s="1"/>
  <c r="V65" i="48" s="1" a="1"/>
  <c r="V65" i="48" s="1"/>
  <c r="X66" i="48" a="1"/>
  <c r="X66" i="48" s="1"/>
  <c r="V66" i="48" s="1" a="1"/>
  <c r="V66" i="48" s="1"/>
  <c r="X67" i="48" a="1"/>
  <c r="X67" i="48" s="1"/>
  <c r="V67" i="48" s="1" a="1"/>
  <c r="V67" i="48" s="1"/>
  <c r="X68" i="48" a="1"/>
  <c r="X68" i="48" s="1"/>
  <c r="V68" i="48" s="1" a="1"/>
  <c r="V68" i="48" s="1"/>
  <c r="X69" i="48" a="1"/>
  <c r="X69" i="48" s="1"/>
  <c r="V69" i="48" s="1" a="1"/>
  <c r="V69" i="48" s="1"/>
  <c r="X70" i="48" a="1"/>
  <c r="X70" i="48" s="1"/>
  <c r="V70" i="48" s="1" a="1"/>
  <c r="V70" i="48" s="1"/>
  <c r="X71" i="48" a="1"/>
  <c r="X71" i="48" s="1"/>
  <c r="V71" i="48" s="1" a="1"/>
  <c r="V71" i="48" s="1"/>
  <c r="X72" i="48" a="1"/>
  <c r="X72" i="48" s="1"/>
  <c r="V72" i="48" s="1" a="1"/>
  <c r="V72" i="48" s="1"/>
  <c r="X73" i="48" a="1"/>
  <c r="X73" i="48" s="1"/>
  <c r="V73" i="48" s="1" a="1"/>
  <c r="V73" i="48" s="1"/>
  <c r="X74" i="48" a="1"/>
  <c r="X74" i="48" s="1"/>
  <c r="V74" i="48" s="1" a="1"/>
  <c r="V74" i="48" s="1"/>
  <c r="X75" i="48" a="1"/>
  <c r="X75" i="48" s="1"/>
  <c r="V75" i="48" s="1" a="1"/>
  <c r="V75" i="48" s="1"/>
  <c r="X76" i="48" a="1"/>
  <c r="X76" i="48" s="1"/>
  <c r="V76" i="48" s="1" a="1"/>
  <c r="V76" i="48" s="1"/>
  <c r="X77" i="48" a="1"/>
  <c r="X77" i="48" s="1"/>
  <c r="V77" i="48" s="1" a="1"/>
  <c r="V77" i="48" s="1"/>
  <c r="X78" i="48" a="1"/>
  <c r="X78" i="48" s="1"/>
  <c r="V78" i="48" s="1" a="1"/>
  <c r="V78" i="48" s="1"/>
  <c r="X79" i="48" a="1"/>
  <c r="X79" i="48" s="1"/>
  <c r="V79" i="48" s="1" a="1"/>
  <c r="V79" i="48" s="1"/>
  <c r="X80" i="48" a="1"/>
  <c r="X80" i="48" s="1"/>
  <c r="V80" i="48" s="1" a="1"/>
  <c r="V80" i="48" s="1"/>
  <c r="X81" i="48" a="1"/>
  <c r="X81" i="48" s="1"/>
  <c r="V81" i="48" s="1" a="1"/>
  <c r="V81" i="48" s="1"/>
  <c r="X82" i="48" a="1"/>
  <c r="X82" i="48" s="1"/>
  <c r="V82" i="48" s="1" a="1"/>
  <c r="V82" i="48" s="1"/>
  <c r="X83" i="48" a="1"/>
  <c r="X83" i="48" s="1"/>
  <c r="V83" i="48" s="1" a="1"/>
  <c r="V83" i="48" s="1"/>
  <c r="X84" i="48" a="1"/>
  <c r="X84" i="48" s="1"/>
  <c r="V84" i="48" s="1" a="1"/>
  <c r="V84" i="48" s="1"/>
  <c r="X85" i="48" a="1"/>
  <c r="X85" i="48" s="1"/>
  <c r="V85" i="48" s="1" a="1"/>
  <c r="V85" i="48" s="1"/>
  <c r="X86" i="48" a="1"/>
  <c r="X86" i="48" s="1"/>
  <c r="V86" i="48" s="1" a="1"/>
  <c r="V86" i="48" s="1"/>
  <c r="X87" i="48" a="1"/>
  <c r="X87" i="48" s="1"/>
  <c r="V87" i="48" s="1" a="1"/>
  <c r="V87" i="48" s="1"/>
  <c r="X88" i="48" a="1"/>
  <c r="X88" i="48" s="1"/>
  <c r="V88" i="48" s="1" a="1"/>
  <c r="V88" i="48" s="1"/>
  <c r="X89" i="48" a="1"/>
  <c r="X89" i="48" s="1"/>
  <c r="V89" i="48" s="1" a="1"/>
  <c r="V89" i="48" s="1"/>
  <c r="X90" i="48" a="1"/>
  <c r="X90" i="48" s="1"/>
  <c r="V90" i="48" s="1" a="1"/>
  <c r="V90" i="48" s="1"/>
  <c r="X91" i="48" a="1"/>
  <c r="X91" i="48" s="1"/>
  <c r="V91" i="48" s="1" a="1"/>
  <c r="V91" i="48" s="1"/>
  <c r="X92" i="48" a="1"/>
  <c r="X92" i="48" s="1"/>
  <c r="V92" i="48" s="1" a="1"/>
  <c r="V92" i="48" s="1"/>
  <c r="X93" i="48" a="1"/>
  <c r="X93" i="48" s="1"/>
  <c r="V93" i="48" s="1" a="1"/>
  <c r="V93" i="48" s="1"/>
  <c r="X94" i="48" a="1"/>
  <c r="X94" i="48" s="1"/>
  <c r="V94" i="48" s="1" a="1"/>
  <c r="V94" i="48" s="1"/>
  <c r="X95" i="48" a="1"/>
  <c r="X95" i="48" s="1"/>
  <c r="V95" i="48" s="1" a="1"/>
  <c r="V95" i="48" s="1"/>
  <c r="X96" i="48" a="1"/>
  <c r="X96" i="48" s="1"/>
  <c r="V96" i="48" s="1" a="1"/>
  <c r="V96" i="48" s="1"/>
  <c r="X97" i="48" a="1"/>
  <c r="X97" i="48" s="1"/>
  <c r="V97" i="48" s="1" a="1"/>
  <c r="V97" i="48" s="1"/>
  <c r="X98" i="48" a="1"/>
  <c r="X98" i="48" s="1"/>
  <c r="V98" i="48" s="1" a="1"/>
  <c r="V98" i="48" s="1"/>
  <c r="X99" i="48" a="1"/>
  <c r="X99" i="48" s="1"/>
  <c r="V99" i="48" s="1" a="1"/>
  <c r="V99" i="48" s="1"/>
  <c r="X100" i="48" a="1"/>
  <c r="X100" i="48" s="1"/>
  <c r="V100" i="48" s="1" a="1"/>
  <c r="V100" i="48" s="1"/>
  <c r="X101" i="48" a="1"/>
  <c r="X101" i="48" s="1"/>
  <c r="V101" i="48" s="1" a="1"/>
  <c r="V101" i="48" s="1"/>
  <c r="X102" i="48" a="1"/>
  <c r="X102" i="48" s="1"/>
  <c r="V102" i="48" s="1" a="1"/>
  <c r="V102" i="48" s="1"/>
  <c r="X103" i="48" a="1"/>
  <c r="X103" i="48" s="1"/>
  <c r="V103" i="48" s="1" a="1"/>
  <c r="V103" i="48" s="1"/>
  <c r="X104" i="48" a="1"/>
  <c r="X104" i="48" s="1"/>
  <c r="V104" i="48" s="1" a="1"/>
  <c r="V104" i="48" s="1"/>
  <c r="X105" i="48" a="1"/>
  <c r="X105" i="48" s="1"/>
  <c r="V105" i="48" s="1" a="1"/>
  <c r="V105" i="48" s="1"/>
  <c r="X106" i="48" a="1"/>
  <c r="X106" i="48" s="1"/>
  <c r="V106" i="48" s="1" a="1"/>
  <c r="V106" i="48" s="1"/>
  <c r="X107" i="48" a="1"/>
  <c r="X107" i="48" s="1"/>
  <c r="V107" i="48" s="1" a="1"/>
  <c r="V107" i="48" s="1"/>
  <c r="X108" i="48" a="1"/>
  <c r="X108" i="48" s="1"/>
  <c r="V108" i="48" s="1" a="1"/>
  <c r="V108" i="48" s="1"/>
  <c r="X109" i="48" a="1"/>
  <c r="X109" i="48" s="1"/>
  <c r="V109" i="48" s="1" a="1"/>
  <c r="V109" i="48" s="1"/>
  <c r="X110" i="48" a="1"/>
  <c r="X110" i="48" s="1"/>
  <c r="V110" i="48" s="1" a="1"/>
  <c r="V110" i="48" s="1"/>
  <c r="X111" i="48" a="1"/>
  <c r="X111" i="48" s="1"/>
  <c r="V111" i="48" s="1" a="1"/>
  <c r="V111" i="48" s="1"/>
  <c r="X112" i="48" a="1"/>
  <c r="X112" i="48" s="1"/>
  <c r="V112" i="48" s="1" a="1"/>
  <c r="V112" i="48" s="1"/>
  <c r="X113" i="48" a="1"/>
  <c r="X113" i="48" s="1"/>
  <c r="V113" i="48" s="1" a="1"/>
  <c r="V113" i="48" s="1"/>
  <c r="X114" i="48" a="1"/>
  <c r="X114" i="48" s="1"/>
  <c r="V114" i="48" s="1" a="1"/>
  <c r="V114" i="48" s="1"/>
  <c r="X115" i="48" a="1"/>
  <c r="X115" i="48" s="1"/>
  <c r="V115" i="48" s="1" a="1"/>
  <c r="V115" i="48" s="1"/>
  <c r="X116" i="48" a="1"/>
  <c r="X116" i="48" s="1"/>
  <c r="V116" i="48" s="1" a="1"/>
  <c r="V116" i="48" s="1"/>
  <c r="X117" i="48" a="1"/>
  <c r="X117" i="48" s="1"/>
  <c r="V117" i="48" s="1" a="1"/>
  <c r="V117" i="48" s="1"/>
  <c r="X118" i="48" a="1"/>
  <c r="X118" i="48" s="1"/>
  <c r="V118" i="48" s="1" a="1"/>
  <c r="V118" i="48" s="1"/>
  <c r="X119" i="48" a="1"/>
  <c r="X119" i="48" s="1"/>
  <c r="V119" i="48" s="1" a="1"/>
  <c r="V119" i="48" s="1"/>
  <c r="X120" i="48" a="1"/>
  <c r="X120" i="48" s="1"/>
  <c r="V120" i="48" s="1" a="1"/>
  <c r="V120" i="48" s="1"/>
  <c r="X121" i="48" a="1"/>
  <c r="X121" i="48" s="1"/>
  <c r="V121" i="48" s="1" a="1"/>
  <c r="V121" i="48" s="1"/>
  <c r="X122" i="48" a="1"/>
  <c r="X122" i="48" s="1"/>
  <c r="V122" i="48" s="1" a="1"/>
  <c r="V122" i="48" s="1"/>
  <c r="X123" i="48" a="1"/>
  <c r="X123" i="48" s="1"/>
  <c r="V123" i="48" s="1" a="1"/>
  <c r="V123" i="48" s="1"/>
  <c r="X124" i="48" a="1"/>
  <c r="X124" i="48" s="1"/>
  <c r="V124" i="48" s="1" a="1"/>
  <c r="V124" i="48" s="1"/>
  <c r="X125" i="48" a="1"/>
  <c r="X125" i="48" s="1"/>
  <c r="V125" i="48" s="1" a="1"/>
  <c r="V125" i="48" s="1"/>
  <c r="X126" i="48" a="1"/>
  <c r="X126" i="48" s="1"/>
  <c r="V126" i="48" s="1" a="1"/>
  <c r="V126" i="48" s="1"/>
  <c r="X127" i="48" a="1"/>
  <c r="X127" i="48" s="1"/>
  <c r="V127" i="48" s="1" a="1"/>
  <c r="V127" i="48" s="1"/>
  <c r="X128" i="48" a="1"/>
  <c r="X128" i="48" s="1"/>
  <c r="V128" i="48" s="1" a="1"/>
  <c r="V128" i="48" s="1"/>
  <c r="X129" i="48" a="1"/>
  <c r="X129" i="48" s="1"/>
  <c r="V129" i="48" s="1" a="1"/>
  <c r="V129" i="48" s="1"/>
  <c r="X130" i="48" a="1"/>
  <c r="X130" i="48" s="1"/>
  <c r="V130" i="48" s="1" a="1"/>
  <c r="V130" i="48" s="1"/>
  <c r="X131" i="48" a="1"/>
  <c r="X131" i="48" s="1"/>
  <c r="V131" i="48" s="1" a="1"/>
  <c r="V131" i="48" s="1"/>
  <c r="X132" i="48" a="1"/>
  <c r="X132" i="48" s="1"/>
  <c r="V132" i="48" s="1" a="1"/>
  <c r="V132" i="48" s="1"/>
  <c r="X133" i="48" a="1"/>
  <c r="X133" i="48" s="1"/>
  <c r="V133" i="48" s="1" a="1"/>
  <c r="V133" i="48" s="1"/>
  <c r="X134" i="48" a="1"/>
  <c r="X134" i="48" s="1"/>
  <c r="V134" i="48" s="1" a="1"/>
  <c r="V134" i="48" s="1"/>
  <c r="X135" i="48" a="1"/>
  <c r="X135" i="48" s="1"/>
  <c r="V135" i="48" s="1" a="1"/>
  <c r="V135" i="48" s="1"/>
  <c r="X136" i="48" a="1"/>
  <c r="X136" i="48" s="1"/>
  <c r="V136" i="48" s="1" a="1"/>
  <c r="V136" i="48" s="1"/>
  <c r="X137" i="48" a="1"/>
  <c r="X137" i="48" s="1"/>
  <c r="V137" i="48" s="1" a="1"/>
  <c r="V137" i="48" s="1"/>
  <c r="X138" i="48" a="1"/>
  <c r="X138" i="48" s="1"/>
  <c r="V138" i="48" s="1" a="1"/>
  <c r="V138" i="48" s="1"/>
  <c r="X139" i="48" a="1"/>
  <c r="X139" i="48" s="1"/>
  <c r="V139" i="48" s="1" a="1"/>
  <c r="V139" i="48" s="1"/>
  <c r="X140" i="48" a="1"/>
  <c r="X140" i="48" s="1"/>
  <c r="V140" i="48" s="1" a="1"/>
  <c r="V140" i="48" s="1"/>
  <c r="X141" i="48" a="1"/>
  <c r="X141" i="48" s="1"/>
  <c r="V141" i="48" s="1" a="1"/>
  <c r="V141" i="48" s="1"/>
  <c r="X142" i="48" a="1"/>
  <c r="X142" i="48" s="1"/>
  <c r="V142" i="48" s="1" a="1"/>
  <c r="V142" i="48" s="1"/>
  <c r="X143" i="48" a="1"/>
  <c r="X143" i="48" s="1"/>
  <c r="V143" i="48" s="1" a="1"/>
  <c r="V143" i="48" s="1"/>
  <c r="X144" i="48" a="1"/>
  <c r="X144" i="48" s="1"/>
  <c r="V144" i="48" s="1" a="1"/>
  <c r="V144" i="48" s="1"/>
  <c r="X145" i="48" a="1"/>
  <c r="X145" i="48" s="1"/>
  <c r="V145" i="48" s="1" a="1"/>
  <c r="V145" i="48" s="1"/>
  <c r="X146" i="48" a="1"/>
  <c r="X146" i="48" s="1"/>
  <c r="V146" i="48" s="1" a="1"/>
  <c r="V146" i="48" s="1"/>
  <c r="X147" i="48" a="1"/>
  <c r="X147" i="48" s="1"/>
  <c r="V147" i="48" s="1" a="1"/>
  <c r="V147" i="48" s="1"/>
  <c r="X148" i="48" a="1"/>
  <c r="X148" i="48" s="1"/>
  <c r="V148" i="48" s="1" a="1"/>
  <c r="V148" i="48" s="1"/>
  <c r="X149" i="48" a="1"/>
  <c r="X149" i="48" s="1"/>
  <c r="V149" i="48" s="1" a="1"/>
  <c r="V149" i="48" s="1"/>
  <c r="X150" i="48" a="1"/>
  <c r="X150" i="48" s="1"/>
  <c r="V150" i="48" s="1" a="1"/>
  <c r="V150" i="48" s="1"/>
  <c r="X151" i="48" a="1"/>
  <c r="X151" i="48" s="1"/>
  <c r="V151" i="48" s="1" a="1"/>
  <c r="V151" i="48" s="1"/>
  <c r="X152" i="48" a="1"/>
  <c r="X152" i="48" s="1"/>
  <c r="V152" i="48" s="1" a="1"/>
  <c r="V152" i="48" s="1"/>
  <c r="X153" i="48" a="1"/>
  <c r="X153" i="48" s="1"/>
  <c r="V153" i="48" s="1" a="1"/>
  <c r="V153" i="48" s="1"/>
  <c r="X154" i="48" a="1"/>
  <c r="X154" i="48" s="1"/>
  <c r="V154" i="48" s="1" a="1"/>
  <c r="V154" i="48" s="1"/>
  <c r="X155" i="48" a="1"/>
  <c r="X155" i="48" s="1"/>
  <c r="V155" i="48" s="1" a="1"/>
  <c r="V155" i="48" s="1"/>
  <c r="X156" i="48" a="1"/>
  <c r="X156" i="48" s="1"/>
  <c r="V156" i="48" s="1" a="1"/>
  <c r="V156" i="48" s="1"/>
  <c r="X157" i="48" a="1"/>
  <c r="X157" i="48" s="1"/>
  <c r="V157" i="48" s="1" a="1"/>
  <c r="V157" i="48" s="1"/>
  <c r="X158" i="48" a="1"/>
  <c r="X158" i="48" s="1"/>
  <c r="V158" i="48" s="1" a="1"/>
  <c r="V158" i="48" s="1"/>
  <c r="X159" i="48" a="1"/>
  <c r="X159" i="48" s="1"/>
  <c r="V159" i="48" s="1" a="1"/>
  <c r="V159" i="48" s="1"/>
  <c r="X160" i="48" a="1"/>
  <c r="X160" i="48" s="1"/>
  <c r="V160" i="48" s="1" a="1"/>
  <c r="V160" i="48" s="1"/>
  <c r="X161" i="48" a="1"/>
  <c r="X161" i="48" s="1"/>
  <c r="V161" i="48" s="1" a="1"/>
  <c r="V161" i="48" s="1"/>
  <c r="X162" i="48" a="1"/>
  <c r="X162" i="48" s="1"/>
  <c r="V162" i="48" s="1" a="1"/>
  <c r="V162" i="48" s="1"/>
  <c r="X163" i="48" a="1"/>
  <c r="X163" i="48" s="1"/>
  <c r="V163" i="48" s="1" a="1"/>
  <c r="V163" i="48" s="1"/>
  <c r="X164" i="48" a="1"/>
  <c r="X164" i="48" s="1"/>
  <c r="V164" i="48" s="1" a="1"/>
  <c r="V164" i="48" s="1"/>
  <c r="X165" i="48" a="1"/>
  <c r="X165" i="48" s="1"/>
  <c r="V165" i="48" s="1" a="1"/>
  <c r="V165" i="48" s="1"/>
  <c r="X166" i="48" a="1"/>
  <c r="X166" i="48" s="1"/>
  <c r="V166" i="48" s="1" a="1"/>
  <c r="V166" i="48" s="1"/>
  <c r="X167" i="48" a="1"/>
  <c r="X167" i="48" s="1"/>
  <c r="V167" i="48" s="1" a="1"/>
  <c r="V167" i="48" s="1"/>
  <c r="X168" i="48" a="1"/>
  <c r="X168" i="48" s="1"/>
  <c r="V168" i="48" s="1" a="1"/>
  <c r="V168" i="48" s="1"/>
  <c r="X169" i="48" a="1"/>
  <c r="X169" i="48" s="1"/>
  <c r="V169" i="48" s="1" a="1"/>
  <c r="V169" i="48" s="1"/>
  <c r="X170" i="48" a="1"/>
  <c r="X170" i="48" s="1"/>
  <c r="V170" i="48" s="1" a="1"/>
  <c r="V170" i="48" s="1"/>
  <c r="X171" i="48" a="1"/>
  <c r="X171" i="48" s="1"/>
  <c r="V171" i="48" s="1" a="1"/>
  <c r="V171" i="48" s="1"/>
  <c r="X172" i="48" a="1"/>
  <c r="X172" i="48" s="1"/>
  <c r="V172" i="48" s="1" a="1"/>
  <c r="V172" i="48" s="1"/>
  <c r="X173" i="48" a="1"/>
  <c r="X173" i="48" s="1"/>
  <c r="V173" i="48" s="1" a="1"/>
  <c r="V173" i="48" s="1"/>
  <c r="X174" i="48" a="1"/>
  <c r="X174" i="48" s="1"/>
  <c r="V174" i="48" s="1" a="1"/>
  <c r="V174" i="48" s="1"/>
  <c r="X175" i="48" a="1"/>
  <c r="X175" i="48" s="1"/>
  <c r="V175" i="48" s="1" a="1"/>
  <c r="V175" i="48" s="1"/>
  <c r="X176" i="48" a="1"/>
  <c r="X176" i="48" s="1"/>
  <c r="V176" i="48" s="1" a="1"/>
  <c r="V176" i="48" s="1"/>
  <c r="X177" i="48" a="1"/>
  <c r="X177" i="48" s="1"/>
  <c r="V177" i="48" s="1" a="1"/>
  <c r="V177" i="48" s="1"/>
  <c r="X178" i="48" a="1"/>
  <c r="X178" i="48" s="1"/>
  <c r="V178" i="48" s="1" a="1"/>
  <c r="V178" i="48" s="1"/>
  <c r="X179" i="48" a="1"/>
  <c r="X179" i="48" s="1"/>
  <c r="V179" i="48" s="1" a="1"/>
  <c r="V179" i="48" s="1"/>
  <c r="X180" i="48" a="1"/>
  <c r="X180" i="48" s="1"/>
  <c r="V180" i="48" s="1" a="1"/>
  <c r="V180" i="48" s="1"/>
  <c r="X181" i="48" a="1"/>
  <c r="X181" i="48" s="1"/>
  <c r="V181" i="48" s="1" a="1"/>
  <c r="V181" i="48" s="1"/>
  <c r="X182" i="48" a="1"/>
  <c r="X182" i="48" s="1"/>
  <c r="V182" i="48" s="1" a="1"/>
  <c r="V182" i="48" s="1"/>
  <c r="X183" i="48" a="1"/>
  <c r="X183" i="48" s="1"/>
  <c r="V183" i="48" s="1" a="1"/>
  <c r="V183" i="48" s="1"/>
  <c r="X184" i="48" a="1"/>
  <c r="X184" i="48" s="1"/>
  <c r="V184" i="48" s="1" a="1"/>
  <c r="V184" i="48" s="1"/>
  <c r="X185" i="48" a="1"/>
  <c r="X185" i="48" s="1"/>
  <c r="V185" i="48" s="1" a="1"/>
  <c r="V185" i="48" s="1"/>
  <c r="X186" i="48" a="1"/>
  <c r="X186" i="48" s="1"/>
  <c r="V186" i="48" s="1" a="1"/>
  <c r="V186" i="48" s="1"/>
  <c r="X187" i="48" a="1"/>
  <c r="X187" i="48" s="1"/>
  <c r="V187" i="48" s="1" a="1"/>
  <c r="V187" i="48" s="1"/>
  <c r="X188" i="48" a="1"/>
  <c r="X188" i="48" s="1"/>
  <c r="V188" i="48" s="1" a="1"/>
  <c r="V188" i="48" s="1"/>
  <c r="X189" i="48" a="1"/>
  <c r="X189" i="48" s="1"/>
  <c r="V189" i="48" s="1" a="1"/>
  <c r="V189" i="48" s="1"/>
  <c r="X190" i="48" a="1"/>
  <c r="X190" i="48" s="1"/>
  <c r="V190" i="48" s="1" a="1"/>
  <c r="V190" i="48" s="1"/>
  <c r="X191" i="48" a="1"/>
  <c r="X191" i="48" s="1"/>
  <c r="V191" i="48" s="1" a="1"/>
  <c r="V191" i="48" s="1"/>
  <c r="X192" i="48" a="1"/>
  <c r="X192" i="48" s="1"/>
  <c r="V192" i="48" s="1" a="1"/>
  <c r="V192" i="48" s="1"/>
  <c r="X193" i="48" a="1"/>
  <c r="X193" i="48" s="1"/>
  <c r="V193" i="48" s="1" a="1"/>
  <c r="V193" i="48" s="1"/>
  <c r="X194" i="48" a="1"/>
  <c r="X194" i="48" s="1"/>
  <c r="V194" i="48" s="1" a="1"/>
  <c r="V194" i="48" s="1"/>
  <c r="X195" i="48" a="1"/>
  <c r="X195" i="48" s="1"/>
  <c r="V195" i="48" s="1" a="1"/>
  <c r="V195" i="48" s="1"/>
  <c r="X196" i="48" a="1"/>
  <c r="X196" i="48" s="1"/>
  <c r="V196" i="48" s="1" a="1"/>
  <c r="V196" i="48" s="1"/>
  <c r="X197" i="48" a="1"/>
  <c r="X197" i="48" s="1"/>
  <c r="V197" i="48" s="1" a="1"/>
  <c r="V197" i="48" s="1"/>
  <c r="X198" i="48" a="1"/>
  <c r="X198" i="48" s="1"/>
  <c r="V198" i="48" s="1" a="1"/>
  <c r="V198" i="48" s="1"/>
  <c r="X199" i="48" a="1"/>
  <c r="X199" i="48" s="1"/>
  <c r="V199" i="48" s="1" a="1"/>
  <c r="V199" i="48" s="1"/>
  <c r="X200" i="48" a="1"/>
  <c r="X200" i="48" s="1"/>
  <c r="V200" i="48" s="1" a="1"/>
  <c r="V200" i="48" s="1"/>
  <c r="X201" i="48" a="1"/>
  <c r="X201" i="48" s="1"/>
  <c r="V201" i="48" s="1" a="1"/>
  <c r="V201" i="48" s="1"/>
  <c r="X202" i="48" a="1"/>
  <c r="X202" i="48" s="1"/>
  <c r="V202" i="48" s="1" a="1"/>
  <c r="V202" i="48" s="1"/>
  <c r="X203" i="48" a="1"/>
  <c r="X203" i="48" s="1"/>
  <c r="V203" i="48" s="1" a="1"/>
  <c r="V203" i="48" s="1"/>
  <c r="X204" i="48" a="1"/>
  <c r="X204" i="48" s="1"/>
  <c r="V204" i="48" s="1" a="1"/>
  <c r="V204" i="48" s="1"/>
  <c r="X205" i="48" a="1"/>
  <c r="X205" i="48" s="1"/>
  <c r="V205" i="48" s="1" a="1"/>
  <c r="V205" i="48" s="1"/>
  <c r="X206" i="48" a="1"/>
  <c r="X206" i="48" s="1"/>
  <c r="V206" i="48" s="1" a="1"/>
  <c r="V206" i="48" s="1"/>
  <c r="X207" i="48" a="1"/>
  <c r="X207" i="48" s="1"/>
  <c r="V207" i="48" s="1" a="1"/>
  <c r="V207" i="48" s="1"/>
  <c r="X208" i="48" a="1"/>
  <c r="X208" i="48" s="1"/>
  <c r="V208" i="48" s="1" a="1"/>
  <c r="V208" i="48" s="1"/>
  <c r="X209" i="48" a="1"/>
  <c r="X209" i="48" s="1"/>
  <c r="V209" i="48" s="1" a="1"/>
  <c r="V209" i="48" s="1"/>
  <c r="X210" i="48" a="1"/>
  <c r="X210" i="48" s="1"/>
  <c r="V210" i="48" s="1" a="1"/>
  <c r="V210" i="48" s="1"/>
  <c r="X211" i="48" a="1"/>
  <c r="X211" i="48" s="1"/>
  <c r="V211" i="48" s="1" a="1"/>
  <c r="V211" i="48" s="1"/>
  <c r="X212" i="48" a="1"/>
  <c r="X212" i="48" s="1"/>
  <c r="V212" i="48" s="1" a="1"/>
  <c r="V212" i="48" s="1"/>
  <c r="X213" i="48" a="1"/>
  <c r="X213" i="48" s="1"/>
  <c r="V213" i="48" s="1" a="1"/>
  <c r="V213" i="48" s="1"/>
  <c r="X214" i="48" a="1"/>
  <c r="X214" i="48" s="1"/>
  <c r="V214" i="48" s="1" a="1"/>
  <c r="V214" i="48" s="1"/>
  <c r="X215" i="48" a="1"/>
  <c r="X215" i="48" s="1"/>
  <c r="V215" i="48" s="1" a="1"/>
  <c r="V215" i="48" s="1"/>
  <c r="X216" i="48" a="1"/>
  <c r="X216" i="48" s="1"/>
  <c r="V216" i="48" s="1" a="1"/>
  <c r="V216" i="48" s="1"/>
  <c r="X217" i="48" a="1"/>
  <c r="X217" i="48" s="1"/>
  <c r="V217" i="48" s="1" a="1"/>
  <c r="V217" i="48" s="1"/>
  <c r="X218" i="48" a="1"/>
  <c r="X218" i="48" s="1"/>
  <c r="V218" i="48" s="1" a="1"/>
  <c r="V218" i="48" s="1"/>
  <c r="X219" i="48" a="1"/>
  <c r="X219" i="48" s="1"/>
  <c r="V219" i="48" s="1" a="1"/>
  <c r="V219" i="48" s="1"/>
  <c r="X220" i="48" a="1"/>
  <c r="X220" i="48" s="1"/>
  <c r="V220" i="48" s="1" a="1"/>
  <c r="V220" i="48" s="1"/>
  <c r="X221" i="48" a="1"/>
  <c r="X221" i="48" s="1"/>
  <c r="V221" i="48" s="1" a="1"/>
  <c r="V221" i="48" s="1"/>
  <c r="X222" i="48" a="1"/>
  <c r="X222" i="48" s="1"/>
  <c r="V222" i="48" s="1" a="1"/>
  <c r="V222" i="48" s="1"/>
  <c r="X223" i="48" a="1"/>
  <c r="X223" i="48" s="1"/>
  <c r="V223" i="48" s="1" a="1"/>
  <c r="V223" i="48" s="1"/>
  <c r="X224" i="48" a="1"/>
  <c r="X224" i="48" s="1"/>
  <c r="V224" i="48" s="1" a="1"/>
  <c r="V224" i="48" s="1"/>
  <c r="X225" i="48" a="1"/>
  <c r="X225" i="48" s="1"/>
  <c r="V225" i="48" s="1" a="1"/>
  <c r="V225" i="48" s="1"/>
  <c r="X226" i="48" a="1"/>
  <c r="X226" i="48" s="1"/>
  <c r="V226" i="48" s="1" a="1"/>
  <c r="V226" i="48" s="1"/>
  <c r="X227" i="48" a="1"/>
  <c r="X227" i="48" s="1"/>
  <c r="V227" i="48" s="1" a="1"/>
  <c r="V227" i="48" s="1"/>
  <c r="X228" i="48" a="1"/>
  <c r="X228" i="48" s="1"/>
  <c r="V228" i="48" s="1" a="1"/>
  <c r="V228" i="48" s="1"/>
  <c r="X229" i="48" a="1"/>
  <c r="X229" i="48" s="1"/>
  <c r="V229" i="48" s="1" a="1"/>
  <c r="V229" i="48" s="1"/>
  <c r="X230" i="48" a="1"/>
  <c r="X230" i="48" s="1"/>
  <c r="V230" i="48" s="1" a="1"/>
  <c r="V230" i="48" s="1"/>
  <c r="X231" i="48" a="1"/>
  <c r="X231" i="48" s="1"/>
  <c r="V231" i="48" s="1" a="1"/>
  <c r="V231" i="48" s="1"/>
  <c r="X232" i="48" a="1"/>
  <c r="X232" i="48" s="1"/>
  <c r="V232" i="48" s="1" a="1"/>
  <c r="V232" i="48" s="1"/>
  <c r="X233" i="48" a="1"/>
  <c r="X233" i="48" s="1"/>
  <c r="V233" i="48" s="1" a="1"/>
  <c r="V233" i="48" s="1"/>
  <c r="X234" i="48" a="1"/>
  <c r="X234" i="48" s="1"/>
  <c r="V234" i="48" s="1" a="1"/>
  <c r="V234" i="48" s="1"/>
  <c r="X235" i="48" a="1"/>
  <c r="X235" i="48" s="1"/>
  <c r="V235" i="48" s="1" a="1"/>
  <c r="V235" i="48" s="1"/>
  <c r="X236" i="48" a="1"/>
  <c r="X236" i="48" s="1"/>
  <c r="V236" i="48" s="1" a="1"/>
  <c r="V236" i="48" s="1"/>
  <c r="X237" i="48" a="1"/>
  <c r="X237" i="48" s="1"/>
  <c r="V237" i="48" s="1" a="1"/>
  <c r="V237" i="48" s="1"/>
  <c r="X238" i="48" a="1"/>
  <c r="X238" i="48" s="1"/>
  <c r="V238" i="48" s="1" a="1"/>
  <c r="V238" i="48" s="1"/>
  <c r="X239" i="48" a="1"/>
  <c r="X239" i="48" s="1"/>
  <c r="V239" i="48" s="1" a="1"/>
  <c r="V239" i="48" s="1"/>
  <c r="X240" i="48" a="1"/>
  <c r="X240" i="48" s="1"/>
  <c r="V240" i="48" s="1" a="1"/>
  <c r="V240" i="48" s="1"/>
  <c r="X241" i="48" a="1"/>
  <c r="X241" i="48" s="1"/>
  <c r="V241" i="48" s="1" a="1"/>
  <c r="V241" i="48" s="1"/>
  <c r="X242" i="48" a="1"/>
  <c r="X242" i="48" s="1"/>
  <c r="V242" i="48" s="1" a="1"/>
  <c r="V242" i="48" s="1"/>
  <c r="X243" i="48" a="1"/>
  <c r="X243" i="48" s="1"/>
  <c r="V243" i="48" s="1" a="1"/>
  <c r="V243" i="48" s="1"/>
  <c r="X244" i="48" a="1"/>
  <c r="X244" i="48" s="1"/>
  <c r="V244" i="48" s="1" a="1"/>
  <c r="V244" i="48" s="1"/>
  <c r="X245" i="48" a="1"/>
  <c r="X245" i="48" s="1"/>
  <c r="V245" i="48" s="1" a="1"/>
  <c r="V245" i="48" s="1"/>
  <c r="X246" i="48" a="1"/>
  <c r="X246" i="48" s="1"/>
  <c r="V246" i="48" s="1" a="1"/>
  <c r="V246" i="48" s="1"/>
  <c r="X247" i="48" a="1"/>
  <c r="X247" i="48" s="1"/>
  <c r="V247" i="48" s="1" a="1"/>
  <c r="V247" i="48" s="1"/>
  <c r="X248" i="48" a="1"/>
  <c r="X248" i="48" s="1"/>
  <c r="V248" i="48" s="1" a="1"/>
  <c r="V248" i="48" s="1"/>
  <c r="X249" i="48" a="1"/>
  <c r="X249" i="48" s="1"/>
  <c r="V249" i="48" s="1" a="1"/>
  <c r="V249" i="48" s="1"/>
  <c r="X250" i="48" a="1"/>
  <c r="X250" i="48" s="1"/>
  <c r="V250" i="48" s="1" a="1"/>
  <c r="V250" i="48" s="1"/>
  <c r="X251" i="48" a="1"/>
  <c r="X251" i="48" s="1"/>
  <c r="V251" i="48" s="1" a="1"/>
  <c r="V251" i="48" s="1"/>
  <c r="X252" i="48" a="1"/>
  <c r="X252" i="48" s="1"/>
  <c r="V252" i="48" s="1" a="1"/>
  <c r="V252" i="48" s="1"/>
  <c r="X253" i="48" a="1"/>
  <c r="X253" i="48" s="1"/>
  <c r="V253" i="48" s="1" a="1"/>
  <c r="V253" i="48" s="1"/>
  <c r="X254" i="48" a="1"/>
  <c r="X254" i="48" s="1"/>
  <c r="V254" i="48" s="1" a="1"/>
  <c r="V254" i="48" s="1"/>
  <c r="X255" i="48" a="1"/>
  <c r="X255" i="48" s="1"/>
  <c r="V255" i="48" s="1" a="1"/>
  <c r="V255" i="48" s="1"/>
  <c r="X256" i="48" a="1"/>
  <c r="X256" i="48" s="1"/>
  <c r="V256" i="48" s="1" a="1"/>
  <c r="V256" i="48" s="1"/>
  <c r="X257" i="48" a="1"/>
  <c r="X257" i="48" s="1"/>
  <c r="V257" i="48" s="1" a="1"/>
  <c r="V257" i="48" s="1"/>
  <c r="X258" i="48" a="1"/>
  <c r="X258" i="48" s="1"/>
  <c r="V258" i="48" s="1" a="1"/>
  <c r="V258" i="48" s="1"/>
  <c r="X259" i="48" a="1"/>
  <c r="X259" i="48" s="1"/>
  <c r="V259" i="48" s="1" a="1"/>
  <c r="V259" i="48" s="1"/>
  <c r="X260" i="48" a="1"/>
  <c r="X260" i="48" s="1"/>
  <c r="V260" i="48" s="1" a="1"/>
  <c r="V260" i="48" s="1"/>
  <c r="X261" i="48" a="1"/>
  <c r="X261" i="48" s="1"/>
  <c r="V261" i="48" s="1" a="1"/>
  <c r="V261" i="48" s="1"/>
  <c r="X262" i="48" a="1"/>
  <c r="X262" i="48" s="1"/>
  <c r="V262" i="48" s="1" a="1"/>
  <c r="V262" i="48" s="1"/>
  <c r="X263" i="48" a="1"/>
  <c r="X263" i="48" s="1"/>
  <c r="V263" i="48" s="1" a="1"/>
  <c r="V263" i="48" s="1"/>
  <c r="X264" i="48" a="1"/>
  <c r="X264" i="48" s="1"/>
  <c r="V264" i="48" s="1" a="1"/>
  <c r="V264" i="48" s="1"/>
  <c r="X265" i="48" a="1"/>
  <c r="X265" i="48" s="1"/>
  <c r="V265" i="48" s="1" a="1"/>
  <c r="V265" i="48" s="1"/>
  <c r="X266" i="48" a="1"/>
  <c r="X266" i="48" s="1"/>
  <c r="V266" i="48" s="1" a="1"/>
  <c r="V266" i="48" s="1"/>
  <c r="X267" i="48" a="1"/>
  <c r="X267" i="48" s="1"/>
  <c r="V267" i="48" s="1" a="1"/>
  <c r="V267" i="48" s="1"/>
  <c r="X268" i="48" a="1"/>
  <c r="X268" i="48" s="1"/>
  <c r="V268" i="48" s="1" a="1"/>
  <c r="V268" i="48" s="1"/>
  <c r="X269" i="48" a="1"/>
  <c r="X269" i="48" s="1"/>
  <c r="V269" i="48" s="1" a="1"/>
  <c r="V269" i="48" s="1"/>
  <c r="X270" i="48" a="1"/>
  <c r="X270" i="48" s="1"/>
  <c r="V270" i="48" s="1" a="1"/>
  <c r="V270" i="48" s="1"/>
  <c r="X271" i="48" a="1"/>
  <c r="X271" i="48" s="1"/>
  <c r="V271" i="48" s="1" a="1"/>
  <c r="V271" i="48" s="1"/>
  <c r="X272" i="48" a="1"/>
  <c r="X272" i="48" s="1"/>
  <c r="V272" i="48" s="1" a="1"/>
  <c r="V272" i="48" s="1"/>
  <c r="X273" i="48" a="1"/>
  <c r="X273" i="48" s="1"/>
  <c r="V273" i="48" s="1" a="1"/>
  <c r="V273" i="48" s="1"/>
  <c r="X274" i="48" a="1"/>
  <c r="X274" i="48" s="1"/>
  <c r="V274" i="48" s="1" a="1"/>
  <c r="V274" i="48" s="1"/>
  <c r="X275" i="48" a="1"/>
  <c r="X275" i="48" s="1"/>
  <c r="V275" i="48" s="1" a="1"/>
  <c r="V275" i="48" s="1"/>
  <c r="X276" i="48" a="1"/>
  <c r="X276" i="48" s="1"/>
  <c r="V276" i="48" s="1" a="1"/>
  <c r="V276" i="48" s="1"/>
  <c r="X277" i="48" a="1"/>
  <c r="X277" i="48" s="1"/>
  <c r="V277" i="48" s="1" a="1"/>
  <c r="V277" i="48" s="1"/>
  <c r="X278" i="48" a="1"/>
  <c r="X278" i="48" s="1"/>
  <c r="V278" i="48" s="1" a="1"/>
  <c r="V278" i="48" s="1"/>
  <c r="X279" i="48" a="1"/>
  <c r="X279" i="48" s="1"/>
  <c r="V279" i="48" s="1" a="1"/>
  <c r="V279" i="48" s="1"/>
  <c r="X280" i="48" a="1"/>
  <c r="X280" i="48" s="1"/>
  <c r="V280" i="48" s="1" a="1"/>
  <c r="V280" i="48" s="1"/>
  <c r="X281" i="48" a="1"/>
  <c r="X281" i="48" s="1"/>
  <c r="V281" i="48" s="1" a="1"/>
  <c r="V281" i="48" s="1"/>
  <c r="X282" i="48" a="1"/>
  <c r="X282" i="48" s="1"/>
  <c r="V282" i="48" s="1" a="1"/>
  <c r="V282" i="48" s="1"/>
  <c r="X283" i="48" a="1"/>
  <c r="X283" i="48" s="1"/>
  <c r="V283" i="48" s="1" a="1"/>
  <c r="V283" i="48" s="1"/>
  <c r="X284" i="48" a="1"/>
  <c r="X284" i="48" s="1"/>
  <c r="V284" i="48" s="1" a="1"/>
  <c r="V284" i="48" s="1"/>
  <c r="X285" i="48" a="1"/>
  <c r="X285" i="48" s="1"/>
  <c r="V285" i="48" s="1" a="1"/>
  <c r="V285" i="48" s="1"/>
  <c r="X286" i="48" a="1"/>
  <c r="X286" i="48" s="1"/>
  <c r="V286" i="48" s="1" a="1"/>
  <c r="V286" i="48" s="1"/>
  <c r="X287" i="48" a="1"/>
  <c r="X287" i="48" s="1"/>
  <c r="V287" i="48" s="1" a="1"/>
  <c r="V287" i="48" s="1"/>
  <c r="X288" i="48" a="1"/>
  <c r="X288" i="48" s="1"/>
  <c r="V288" i="48" s="1" a="1"/>
  <c r="V288" i="48" s="1"/>
  <c r="X289" i="48" a="1"/>
  <c r="X289" i="48" s="1"/>
  <c r="V289" i="48" s="1" a="1"/>
  <c r="V289" i="48" s="1"/>
  <c r="X290" i="48" a="1"/>
  <c r="X290" i="48" s="1"/>
  <c r="V290" i="48" s="1" a="1"/>
  <c r="V290" i="48" s="1"/>
  <c r="X291" i="48" a="1"/>
  <c r="X291" i="48" s="1"/>
  <c r="V291" i="48" s="1" a="1"/>
  <c r="V291" i="48" s="1"/>
  <c r="X292" i="48" a="1"/>
  <c r="X292" i="48" s="1"/>
  <c r="V292" i="48" s="1" a="1"/>
  <c r="V292" i="48" s="1"/>
  <c r="X293" i="48" a="1"/>
  <c r="X293" i="48" s="1"/>
  <c r="V293" i="48" s="1" a="1"/>
  <c r="V293" i="48" s="1"/>
  <c r="X294" i="48" a="1"/>
  <c r="X294" i="48" s="1"/>
  <c r="V294" i="48" s="1" a="1"/>
  <c r="V294" i="48" s="1"/>
  <c r="X295" i="48" a="1"/>
  <c r="X295" i="48" s="1"/>
  <c r="V295" i="48" s="1" a="1"/>
  <c r="V295" i="48" s="1"/>
  <c r="X296" i="48" a="1"/>
  <c r="X296" i="48" s="1"/>
  <c r="V296" i="48" s="1" a="1"/>
  <c r="V296" i="48" s="1"/>
  <c r="X297" i="48" a="1"/>
  <c r="X297" i="48" s="1"/>
  <c r="V297" i="48" s="1" a="1"/>
  <c r="V297" i="48" s="1"/>
  <c r="X298" i="48" a="1"/>
  <c r="X298" i="48" s="1"/>
  <c r="V298" i="48" s="1" a="1"/>
  <c r="V298" i="48" s="1"/>
  <c r="X299" i="48" a="1"/>
  <c r="X299" i="48" s="1"/>
  <c r="V299" i="48" s="1" a="1"/>
  <c r="V299" i="48" s="1"/>
  <c r="X300" i="48" a="1"/>
  <c r="X300" i="48" s="1"/>
  <c r="V300" i="48" s="1" a="1"/>
  <c r="V300" i="48" s="1"/>
  <c r="X301" i="48" a="1"/>
  <c r="X301" i="48" s="1"/>
  <c r="V301" i="48" s="1" a="1"/>
  <c r="V301" i="48" s="1"/>
  <c r="X302" i="48" a="1"/>
  <c r="X302" i="48" s="1"/>
  <c r="V302" i="48" s="1" a="1"/>
  <c r="V302" i="48" s="1"/>
  <c r="X303" i="48" a="1"/>
  <c r="X303" i="48" s="1"/>
  <c r="V303" i="48" s="1" a="1"/>
  <c r="V303" i="48" s="1"/>
  <c r="X304" i="48" a="1"/>
  <c r="X304" i="48" s="1"/>
  <c r="V304" i="48" s="1" a="1"/>
  <c r="V304" i="48" s="1"/>
  <c r="X305" i="48" a="1"/>
  <c r="X305" i="48" s="1"/>
  <c r="V305" i="48" s="1" a="1"/>
  <c r="V305" i="48" s="1"/>
  <c r="X306" i="48" a="1"/>
  <c r="X306" i="48" s="1"/>
  <c r="V306" i="48" s="1" a="1"/>
  <c r="V306" i="48" s="1"/>
  <c r="X307" i="48" a="1"/>
  <c r="X307" i="48" s="1"/>
  <c r="V307" i="48" s="1" a="1"/>
  <c r="V307" i="48" s="1"/>
  <c r="X308" i="48" a="1"/>
  <c r="X308" i="48" s="1"/>
  <c r="V308" i="48" s="1" a="1"/>
  <c r="V308" i="48" s="1"/>
  <c r="X309" i="48" a="1"/>
  <c r="X309" i="48" s="1"/>
  <c r="V309" i="48" s="1" a="1"/>
  <c r="V309" i="48" s="1"/>
  <c r="X310" i="48" a="1"/>
  <c r="X310" i="48" s="1"/>
  <c r="V310" i="48" s="1" a="1"/>
  <c r="V310" i="48" s="1"/>
  <c r="X311" i="48" a="1"/>
  <c r="X311" i="48" s="1"/>
  <c r="V311" i="48" s="1" a="1"/>
  <c r="V311" i="48" s="1"/>
  <c r="X312" i="48" a="1"/>
  <c r="X312" i="48" s="1"/>
  <c r="V312" i="48" s="1" a="1"/>
  <c r="V312" i="48" s="1"/>
  <c r="X313" i="48" a="1"/>
  <c r="X313" i="48" s="1"/>
  <c r="V313" i="48" s="1" a="1"/>
  <c r="V313" i="48" s="1"/>
  <c r="X314" i="48" a="1"/>
  <c r="X314" i="48" s="1"/>
  <c r="V314" i="48" s="1" a="1"/>
  <c r="V314" i="48" s="1"/>
  <c r="X315" i="48" a="1"/>
  <c r="X315" i="48" s="1"/>
  <c r="V315" i="48" s="1" a="1"/>
  <c r="V315" i="48" s="1"/>
  <c r="X316" i="48" a="1"/>
  <c r="X316" i="48" s="1"/>
  <c r="V316" i="48" s="1" a="1"/>
  <c r="V316" i="48" s="1"/>
  <c r="X317" i="48" a="1"/>
  <c r="X317" i="48" s="1"/>
  <c r="V317" i="48" s="1" a="1"/>
  <c r="V317" i="48" s="1"/>
  <c r="X318" i="48" a="1"/>
  <c r="X318" i="48" s="1"/>
  <c r="V318" i="48" s="1" a="1"/>
  <c r="V318" i="48" s="1"/>
  <c r="X319" i="48" a="1"/>
  <c r="X319" i="48" s="1"/>
  <c r="V319" i="48" s="1" a="1"/>
  <c r="V319" i="48" s="1"/>
  <c r="X320" i="48" a="1"/>
  <c r="X320" i="48" s="1"/>
  <c r="V320" i="48" s="1" a="1"/>
  <c r="V320" i="48" s="1"/>
  <c r="X321" i="48" a="1"/>
  <c r="X321" i="48" s="1"/>
  <c r="V321" i="48" s="1" a="1"/>
  <c r="V321" i="48" s="1"/>
  <c r="X322" i="48" a="1"/>
  <c r="X322" i="48" s="1"/>
  <c r="V322" i="48" s="1" a="1"/>
  <c r="V322" i="48" s="1"/>
  <c r="X323" i="48" a="1"/>
  <c r="X323" i="48" s="1"/>
  <c r="V323" i="48" s="1" a="1"/>
  <c r="V323" i="48" s="1"/>
  <c r="X324" i="48" a="1"/>
  <c r="X324" i="48" s="1"/>
  <c r="V324" i="48" s="1" a="1"/>
  <c r="V324" i="48" s="1"/>
  <c r="X325" i="48" a="1"/>
  <c r="X325" i="48" s="1"/>
  <c r="V325" i="48" s="1" a="1"/>
  <c r="V325" i="48" s="1"/>
  <c r="X326" i="48" a="1"/>
  <c r="X326" i="48" s="1"/>
  <c r="V326" i="48" s="1" a="1"/>
  <c r="V326" i="48" s="1"/>
  <c r="X327" i="48" a="1"/>
  <c r="X327" i="48" s="1"/>
  <c r="V327" i="48" s="1" a="1"/>
  <c r="V327" i="48" s="1"/>
  <c r="X328" i="48" a="1"/>
  <c r="X328" i="48" s="1"/>
  <c r="V328" i="48" s="1" a="1"/>
  <c r="V328" i="48" s="1"/>
  <c r="X329" i="48" a="1"/>
  <c r="X329" i="48" s="1"/>
  <c r="V329" i="48" s="1" a="1"/>
  <c r="V329" i="48" s="1"/>
  <c r="X330" i="48" a="1"/>
  <c r="X330" i="48" s="1"/>
  <c r="V330" i="48" s="1" a="1"/>
  <c r="V330" i="48" s="1"/>
  <c r="X331" i="48" a="1"/>
  <c r="X331" i="48" s="1"/>
  <c r="V331" i="48" s="1" a="1"/>
  <c r="V331" i="48" s="1"/>
  <c r="X332" i="48" a="1"/>
  <c r="X332" i="48" s="1"/>
  <c r="V332" i="48" s="1" a="1"/>
  <c r="V332" i="48" s="1"/>
  <c r="X333" i="48" a="1"/>
  <c r="X333" i="48" s="1"/>
  <c r="V333" i="48" s="1" a="1"/>
  <c r="V333" i="48" s="1"/>
  <c r="X334" i="48" a="1"/>
  <c r="X334" i="48" s="1"/>
  <c r="V334" i="48" s="1" a="1"/>
  <c r="V334" i="48" s="1"/>
  <c r="X335" i="48" a="1"/>
  <c r="X335" i="48" s="1"/>
  <c r="V335" i="48" s="1" a="1"/>
  <c r="V335" i="48" s="1"/>
  <c r="X336" i="48" a="1"/>
  <c r="X336" i="48" s="1"/>
  <c r="V336" i="48" s="1" a="1"/>
  <c r="V336" i="48" s="1"/>
  <c r="X337" i="48" a="1"/>
  <c r="X337" i="48" s="1"/>
  <c r="V337" i="48" s="1" a="1"/>
  <c r="V337" i="48" s="1"/>
  <c r="X338" i="48" a="1"/>
  <c r="X338" i="48" s="1"/>
  <c r="V338" i="48" s="1" a="1"/>
  <c r="V338" i="48" s="1"/>
  <c r="X339" i="48" a="1"/>
  <c r="X339" i="48" s="1"/>
  <c r="V339" i="48" s="1" a="1"/>
  <c r="V339" i="48" s="1"/>
  <c r="X340" i="48" a="1"/>
  <c r="X340" i="48" s="1"/>
  <c r="V340" i="48" s="1" a="1"/>
  <c r="V340" i="48" s="1"/>
  <c r="X341" i="48" a="1"/>
  <c r="X341" i="48" s="1"/>
  <c r="V341" i="48" s="1" a="1"/>
  <c r="V341" i="48" s="1"/>
  <c r="X342" i="48" a="1"/>
  <c r="X342" i="48" s="1"/>
  <c r="V342" i="48" s="1" a="1"/>
  <c r="V342" i="48" s="1"/>
  <c r="X343" i="48" a="1"/>
  <c r="X343" i="48" s="1"/>
  <c r="V343" i="48" s="1" a="1"/>
  <c r="V343" i="48" s="1"/>
  <c r="X344" i="48" a="1"/>
  <c r="X344" i="48" s="1"/>
  <c r="V344" i="48" s="1" a="1"/>
  <c r="V344" i="48" s="1"/>
  <c r="X345" i="48" a="1"/>
  <c r="X345" i="48" s="1"/>
  <c r="V345" i="48" s="1" a="1"/>
  <c r="V345" i="48" s="1"/>
  <c r="X346" i="48" a="1"/>
  <c r="X346" i="48" s="1"/>
  <c r="V346" i="48" s="1" a="1"/>
  <c r="V346" i="48" s="1"/>
  <c r="X347" i="48" a="1"/>
  <c r="X347" i="48" s="1"/>
  <c r="V347" i="48" s="1" a="1"/>
  <c r="V347" i="48" s="1"/>
  <c r="X348" i="48" a="1"/>
  <c r="X348" i="48" s="1"/>
  <c r="V348" i="48" s="1" a="1"/>
  <c r="V348" i="48" s="1"/>
  <c r="X349" i="48" a="1"/>
  <c r="X349" i="48" s="1"/>
  <c r="V349" i="48" s="1" a="1"/>
  <c r="V349" i="48" s="1"/>
  <c r="X350" i="48" a="1"/>
  <c r="X350" i="48" s="1"/>
  <c r="V350" i="48" s="1" a="1"/>
  <c r="V350" i="48" s="1"/>
  <c r="X351" i="48" a="1"/>
  <c r="X351" i="48" s="1"/>
  <c r="V351" i="48" s="1" a="1"/>
  <c r="V351" i="48" s="1"/>
  <c r="X352" i="48" a="1"/>
  <c r="X352" i="48" s="1"/>
  <c r="V352" i="48" s="1" a="1"/>
  <c r="V352" i="48" s="1"/>
  <c r="X353" i="48" a="1"/>
  <c r="X353" i="48" s="1"/>
  <c r="V353" i="48" s="1" a="1"/>
  <c r="V353" i="48" s="1"/>
  <c r="X354" i="48" a="1"/>
  <c r="X354" i="48" s="1"/>
  <c r="V354" i="48" s="1" a="1"/>
  <c r="V354" i="48" s="1"/>
  <c r="X355" i="48" a="1"/>
  <c r="X355" i="48" s="1"/>
  <c r="V355" i="48" s="1" a="1"/>
  <c r="V355" i="48" s="1"/>
  <c r="X356" i="48" a="1"/>
  <c r="X356" i="48" s="1"/>
  <c r="V356" i="48" s="1" a="1"/>
  <c r="V356" i="48" s="1"/>
  <c r="X357" i="48" a="1"/>
  <c r="X357" i="48" s="1"/>
  <c r="V357" i="48" s="1" a="1"/>
  <c r="V357" i="48" s="1"/>
  <c r="X358" i="48" a="1"/>
  <c r="X358" i="48" s="1"/>
  <c r="V358" i="48" s="1" a="1"/>
  <c r="V358" i="48" s="1"/>
  <c r="X359" i="48" a="1"/>
  <c r="X359" i="48" s="1"/>
  <c r="V359" i="48" s="1" a="1"/>
  <c r="V359" i="48" s="1"/>
  <c r="X360" i="48" a="1"/>
  <c r="X360" i="48" s="1"/>
  <c r="V360" i="48" s="1" a="1"/>
  <c r="V360" i="48" s="1"/>
  <c r="X361" i="48" a="1"/>
  <c r="X361" i="48" s="1"/>
  <c r="V361" i="48" s="1" a="1"/>
  <c r="V361" i="48" s="1"/>
  <c r="X362" i="48" a="1"/>
  <c r="X362" i="48" s="1"/>
  <c r="V362" i="48" s="1" a="1"/>
  <c r="V362" i="48" s="1"/>
  <c r="X363" i="48" a="1"/>
  <c r="X363" i="48" s="1"/>
  <c r="V363" i="48" s="1" a="1"/>
  <c r="V363" i="48" s="1"/>
  <c r="X364" i="48" a="1"/>
  <c r="X364" i="48" s="1"/>
  <c r="V364" i="48" s="1" a="1"/>
  <c r="V364" i="48" s="1"/>
  <c r="X365" i="48" a="1"/>
  <c r="X365" i="48" s="1"/>
  <c r="V365" i="48" s="1" a="1"/>
  <c r="V365" i="48" s="1"/>
  <c r="X366" i="48" a="1"/>
  <c r="X366" i="48" s="1"/>
  <c r="V366" i="48" s="1" a="1"/>
  <c r="V366" i="48" s="1"/>
  <c r="X367" i="48" a="1"/>
  <c r="X367" i="48" s="1"/>
  <c r="V367" i="48" s="1" a="1"/>
  <c r="V367" i="48" s="1"/>
  <c r="X368" i="48" a="1"/>
  <c r="X368" i="48" s="1"/>
  <c r="V368" i="48" s="1" a="1"/>
  <c r="V368" i="48" s="1"/>
  <c r="X369" i="48" a="1"/>
  <c r="X369" i="48" s="1"/>
  <c r="V369" i="48" s="1" a="1"/>
  <c r="V369" i="48" s="1"/>
  <c r="X370" i="48" a="1"/>
  <c r="X370" i="48" s="1"/>
  <c r="V370" i="48" s="1" a="1"/>
  <c r="V370" i="48" s="1"/>
  <c r="X371" i="48" a="1"/>
  <c r="X371" i="48" s="1"/>
  <c r="V371" i="48" s="1" a="1"/>
  <c r="V371" i="48" s="1"/>
  <c r="X372" i="48" a="1"/>
  <c r="X372" i="48" s="1"/>
  <c r="V372" i="48" s="1" a="1"/>
  <c r="V372" i="48" s="1"/>
  <c r="X373" i="48" a="1"/>
  <c r="X373" i="48" s="1"/>
  <c r="V373" i="48" s="1" a="1"/>
  <c r="V373" i="48" s="1"/>
  <c r="X374" i="48" a="1"/>
  <c r="X374" i="48" s="1"/>
  <c r="V374" i="48" s="1" a="1"/>
  <c r="V374" i="48" s="1"/>
  <c r="X375" i="48" a="1"/>
  <c r="X375" i="48" s="1"/>
  <c r="V375" i="48" s="1" a="1"/>
  <c r="V375" i="48" s="1"/>
  <c r="X376" i="48" a="1"/>
  <c r="X376" i="48" s="1"/>
  <c r="V376" i="48" s="1" a="1"/>
  <c r="V376" i="48" s="1"/>
  <c r="X377" i="48" a="1"/>
  <c r="X377" i="48" s="1"/>
  <c r="V377" i="48" s="1" a="1"/>
  <c r="V377" i="48" s="1"/>
  <c r="X378" i="48" a="1"/>
  <c r="X378" i="48" s="1"/>
  <c r="V378" i="48" s="1" a="1"/>
  <c r="V378" i="48" s="1"/>
  <c r="X379" i="48" a="1"/>
  <c r="X379" i="48" s="1"/>
  <c r="V379" i="48" s="1" a="1"/>
  <c r="V379" i="48" s="1"/>
  <c r="X380" i="48" a="1"/>
  <c r="X380" i="48" s="1"/>
  <c r="V380" i="48" s="1" a="1"/>
  <c r="V380" i="48" s="1"/>
  <c r="X381" i="48" a="1"/>
  <c r="X381" i="48" s="1"/>
  <c r="V381" i="48" s="1" a="1"/>
  <c r="V381" i="48" s="1"/>
  <c r="X382" i="48" a="1"/>
  <c r="X382" i="48" s="1"/>
  <c r="V382" i="48" s="1" a="1"/>
  <c r="V382" i="48" s="1"/>
  <c r="X383" i="48" a="1"/>
  <c r="X383" i="48" s="1"/>
  <c r="V383" i="48" s="1" a="1"/>
  <c r="V383" i="48" s="1"/>
  <c r="X384" i="48" a="1"/>
  <c r="X384" i="48" s="1"/>
  <c r="V384" i="48" s="1" a="1"/>
  <c r="V384" i="48" s="1"/>
  <c r="X385" i="48" a="1"/>
  <c r="X385" i="48" s="1"/>
  <c r="V385" i="48" s="1" a="1"/>
  <c r="V385" i="48" s="1"/>
  <c r="X386" i="48" a="1"/>
  <c r="X386" i="48" s="1"/>
  <c r="V386" i="48" s="1" a="1"/>
  <c r="V386" i="48" s="1"/>
  <c r="X387" i="48" a="1"/>
  <c r="X387" i="48" s="1"/>
  <c r="V387" i="48" s="1" a="1"/>
  <c r="V387" i="48" s="1"/>
  <c r="X388" i="48" a="1"/>
  <c r="X388" i="48" s="1"/>
  <c r="V388" i="48" s="1" a="1"/>
  <c r="V388" i="48" s="1"/>
  <c r="X389" i="48" a="1"/>
  <c r="X389" i="48" s="1"/>
  <c r="V389" i="48" s="1" a="1"/>
  <c r="V389" i="48" s="1"/>
  <c r="X390" i="48" a="1"/>
  <c r="X390" i="48" s="1"/>
  <c r="V390" i="48" s="1" a="1"/>
  <c r="V390" i="48" s="1"/>
  <c r="X391" i="48" a="1"/>
  <c r="X391" i="48" s="1"/>
  <c r="V391" i="48" s="1" a="1"/>
  <c r="V391" i="48" s="1"/>
  <c r="X392" i="48" a="1"/>
  <c r="X392" i="48" s="1"/>
  <c r="V392" i="48" s="1" a="1"/>
  <c r="V392" i="48" s="1"/>
  <c r="X393" i="48" a="1"/>
  <c r="X393" i="48" s="1"/>
  <c r="V393" i="48" s="1" a="1"/>
  <c r="V393" i="48" s="1"/>
  <c r="X394" i="48" a="1"/>
  <c r="X394" i="48" s="1"/>
  <c r="V394" i="48" s="1" a="1"/>
  <c r="V394" i="48" s="1"/>
  <c r="X395" i="48" a="1"/>
  <c r="X395" i="48" s="1"/>
  <c r="V395" i="48" s="1" a="1"/>
  <c r="V395" i="48" s="1"/>
  <c r="X396" i="48" a="1"/>
  <c r="X396" i="48" s="1"/>
  <c r="V396" i="48" s="1" a="1"/>
  <c r="V396" i="48" s="1"/>
  <c r="X397" i="48" a="1"/>
  <c r="X397" i="48" s="1"/>
  <c r="V397" i="48" s="1" a="1"/>
  <c r="V397" i="48" s="1"/>
  <c r="X398" i="48" a="1"/>
  <c r="X398" i="48" s="1"/>
  <c r="V398" i="48" s="1" a="1"/>
  <c r="V398" i="48" s="1"/>
  <c r="X399" i="48" a="1"/>
  <c r="X399" i="48" s="1"/>
  <c r="V399" i="48" s="1" a="1"/>
  <c r="V399" i="48" s="1"/>
  <c r="X400" i="48" a="1"/>
  <c r="X400" i="48" s="1"/>
  <c r="V400" i="48" s="1" a="1"/>
  <c r="V400" i="48" s="1"/>
  <c r="X401" i="48" a="1"/>
  <c r="X401" i="48" s="1"/>
  <c r="V401" i="48" s="1" a="1"/>
  <c r="V401" i="48" s="1"/>
  <c r="X402" i="48" a="1"/>
  <c r="X402" i="48" s="1"/>
  <c r="V402" i="48" s="1" a="1"/>
  <c r="V402" i="48" s="1"/>
  <c r="X403" i="48" a="1"/>
  <c r="X403" i="48" s="1"/>
  <c r="V403" i="48" s="1" a="1"/>
  <c r="V403" i="48" s="1"/>
  <c r="X404" i="48" a="1"/>
  <c r="X404" i="48" s="1"/>
  <c r="V404" i="48" s="1" a="1"/>
  <c r="V404" i="48" s="1"/>
  <c r="X405" i="48" a="1"/>
  <c r="X405" i="48" s="1"/>
  <c r="V405" i="48" s="1" a="1"/>
  <c r="V405" i="48" s="1"/>
  <c r="X406" i="48" a="1"/>
  <c r="X406" i="48" s="1"/>
  <c r="V406" i="48" s="1" a="1"/>
  <c r="V406" i="48" s="1"/>
  <c r="X407" i="48" a="1"/>
  <c r="X407" i="48" s="1"/>
  <c r="V407" i="48" s="1" a="1"/>
  <c r="V407" i="48" s="1"/>
  <c r="X408" i="48" a="1"/>
  <c r="X408" i="48" s="1"/>
  <c r="V408" i="48" s="1" a="1"/>
  <c r="V408" i="48" s="1"/>
  <c r="X409" i="48" a="1"/>
  <c r="X409" i="48" s="1"/>
  <c r="V409" i="48" s="1" a="1"/>
  <c r="V409" i="48" s="1"/>
  <c r="X410" i="48" a="1"/>
  <c r="X410" i="48" s="1"/>
  <c r="V410" i="48" s="1" a="1"/>
  <c r="V410" i="48" s="1"/>
  <c r="X411" i="48" a="1"/>
  <c r="X411" i="48" s="1"/>
  <c r="V411" i="48" s="1" a="1"/>
  <c r="V411" i="48" s="1"/>
  <c r="X412" i="48" a="1"/>
  <c r="X412" i="48" s="1"/>
  <c r="V412" i="48" s="1" a="1"/>
  <c r="V412" i="48" s="1"/>
  <c r="X413" i="48" a="1"/>
  <c r="X413" i="48" s="1"/>
  <c r="V413" i="48" s="1" a="1"/>
  <c r="V413" i="48" s="1"/>
  <c r="X414" i="48" a="1"/>
  <c r="X414" i="48" s="1"/>
  <c r="V414" i="48" s="1" a="1"/>
  <c r="V414" i="48" s="1"/>
  <c r="X415" i="48" a="1"/>
  <c r="X415" i="48" s="1"/>
  <c r="V415" i="48" s="1" a="1"/>
  <c r="V415" i="48" s="1"/>
  <c r="X416" i="48" a="1"/>
  <c r="X416" i="48" s="1"/>
  <c r="V416" i="48" s="1" a="1"/>
  <c r="V416" i="48" s="1"/>
  <c r="X417" i="48" a="1"/>
  <c r="X417" i="48" s="1"/>
  <c r="V417" i="48" s="1" a="1"/>
  <c r="V417" i="48" s="1"/>
  <c r="X418" i="48" a="1"/>
  <c r="X418" i="48" s="1"/>
  <c r="V418" i="48" s="1" a="1"/>
  <c r="V418" i="48" s="1"/>
  <c r="X419" i="48" a="1"/>
  <c r="X419" i="48" s="1"/>
  <c r="V419" i="48" s="1" a="1"/>
  <c r="V419" i="48" s="1"/>
  <c r="X420" i="48" a="1"/>
  <c r="X420" i="48" s="1"/>
  <c r="V420" i="48" s="1" a="1"/>
  <c r="V420" i="48" s="1"/>
  <c r="X421" i="48" a="1"/>
  <c r="X421" i="48" s="1"/>
  <c r="V421" i="48" s="1" a="1"/>
  <c r="V421" i="48" s="1"/>
  <c r="X422" i="48" a="1"/>
  <c r="X422" i="48" s="1"/>
  <c r="V422" i="48" s="1" a="1"/>
  <c r="V422" i="48" s="1"/>
  <c r="X423" i="48" a="1"/>
  <c r="X423" i="48" s="1"/>
  <c r="V423" i="48" s="1" a="1"/>
  <c r="V423" i="48" s="1"/>
  <c r="X424" i="48" a="1"/>
  <c r="X424" i="48" s="1"/>
  <c r="V424" i="48" s="1" a="1"/>
  <c r="V424" i="48" s="1"/>
  <c r="X425" i="48" a="1"/>
  <c r="X425" i="48" s="1"/>
  <c r="V425" i="48" s="1" a="1"/>
  <c r="V425" i="48" s="1"/>
  <c r="X426" i="48" a="1"/>
  <c r="X426" i="48" s="1"/>
  <c r="V426" i="48" s="1" a="1"/>
  <c r="V426" i="48" s="1"/>
  <c r="X427" i="48" a="1"/>
  <c r="X427" i="48" s="1"/>
  <c r="V427" i="48" s="1" a="1"/>
  <c r="V427" i="48" s="1"/>
  <c r="X428" i="48" a="1"/>
  <c r="X428" i="48" s="1"/>
  <c r="V428" i="48" s="1" a="1"/>
  <c r="V428" i="48" s="1"/>
  <c r="X429" i="48" a="1"/>
  <c r="X429" i="48" s="1"/>
  <c r="V429" i="48" s="1" a="1"/>
  <c r="V429" i="48" s="1"/>
  <c r="X430" i="48" a="1"/>
  <c r="X430" i="48" s="1"/>
  <c r="V430" i="48" s="1" a="1"/>
  <c r="V430" i="48" s="1"/>
  <c r="X431" i="48" a="1"/>
  <c r="X431" i="48" s="1"/>
  <c r="V431" i="48" s="1" a="1"/>
  <c r="V431" i="48" s="1"/>
  <c r="X432" i="48" a="1"/>
  <c r="X432" i="48" s="1"/>
  <c r="V432" i="48" s="1" a="1"/>
  <c r="V432" i="48" s="1"/>
  <c r="X433" i="48" a="1"/>
  <c r="X433" i="48" s="1"/>
  <c r="V433" i="48" s="1" a="1"/>
  <c r="V433" i="48" s="1"/>
  <c r="X434" i="48" a="1"/>
  <c r="X434" i="48" s="1"/>
  <c r="V434" i="48" s="1" a="1"/>
  <c r="V434" i="48" s="1"/>
  <c r="X435" i="48" a="1"/>
  <c r="X435" i="48" s="1"/>
  <c r="V435" i="48" s="1" a="1"/>
  <c r="V435" i="48" s="1"/>
  <c r="X436" i="48" a="1"/>
  <c r="X436" i="48" s="1"/>
  <c r="V436" i="48" s="1" a="1"/>
  <c r="V436" i="48" s="1"/>
  <c r="X437" i="48" a="1"/>
  <c r="X437" i="48" s="1"/>
  <c r="V437" i="48" s="1" a="1"/>
  <c r="V437" i="48" s="1"/>
  <c r="X438" i="48" a="1"/>
  <c r="X438" i="48" s="1"/>
  <c r="V438" i="48" s="1" a="1"/>
  <c r="V438" i="48" s="1"/>
  <c r="X439" i="48" a="1"/>
  <c r="X439" i="48" s="1"/>
  <c r="V439" i="48" s="1" a="1"/>
  <c r="V439" i="48" s="1"/>
  <c r="X440" i="48" a="1"/>
  <c r="X440" i="48" s="1"/>
  <c r="V440" i="48" s="1" a="1"/>
  <c r="V440" i="48" s="1"/>
  <c r="X441" i="48" a="1"/>
  <c r="X441" i="48" s="1"/>
  <c r="V441" i="48" s="1" a="1"/>
  <c r="V441" i="48" s="1"/>
  <c r="X442" i="48" a="1"/>
  <c r="X442" i="48" s="1"/>
  <c r="V442" i="48" s="1" a="1"/>
  <c r="V442" i="48" s="1"/>
  <c r="X443" i="48" a="1"/>
  <c r="X443" i="48" s="1"/>
  <c r="V443" i="48" s="1" a="1"/>
  <c r="V443" i="48" s="1"/>
  <c r="X444" i="48" a="1"/>
  <c r="X444" i="48" s="1"/>
  <c r="V444" i="48" s="1" a="1"/>
  <c r="V444" i="48" s="1"/>
  <c r="X445" i="48" a="1"/>
  <c r="X445" i="48" s="1"/>
  <c r="V445" i="48" s="1" a="1"/>
  <c r="V445" i="48" s="1"/>
  <c r="X446" i="48" a="1"/>
  <c r="X446" i="48" s="1"/>
  <c r="V446" i="48" s="1" a="1"/>
  <c r="V446" i="48" s="1"/>
  <c r="X447" i="48" a="1"/>
  <c r="X447" i="48" s="1"/>
  <c r="V447" i="48" s="1" a="1"/>
  <c r="V447" i="48" s="1"/>
  <c r="X448" i="48" a="1"/>
  <c r="X448" i="48" s="1"/>
  <c r="V448" i="48" s="1" a="1"/>
  <c r="V448" i="48" s="1"/>
  <c r="X449" i="48" a="1"/>
  <c r="X449" i="48" s="1"/>
  <c r="V449" i="48" s="1" a="1"/>
  <c r="V449" i="48" s="1"/>
  <c r="X450" i="48" a="1"/>
  <c r="X450" i="48" s="1"/>
  <c r="V450" i="48" s="1" a="1"/>
  <c r="V450" i="48" s="1"/>
  <c r="X451" i="48" a="1"/>
  <c r="X451" i="48" s="1"/>
  <c r="V451" i="48" s="1" a="1"/>
  <c r="V451" i="48" s="1"/>
  <c r="X452" i="48" a="1"/>
  <c r="X452" i="48" s="1"/>
  <c r="V452" i="48" s="1" a="1"/>
  <c r="V452" i="48" s="1"/>
  <c r="X453" i="48" a="1"/>
  <c r="X453" i="48" s="1"/>
  <c r="V453" i="48" s="1" a="1"/>
  <c r="V453" i="48" s="1"/>
  <c r="X454" i="48" a="1"/>
  <c r="X454" i="48" s="1"/>
  <c r="V454" i="48" s="1" a="1"/>
  <c r="V454" i="48" s="1"/>
  <c r="X455" i="48" a="1"/>
  <c r="X455" i="48" s="1"/>
  <c r="V455" i="48" s="1" a="1"/>
  <c r="V455" i="48" s="1"/>
  <c r="X456" i="48" a="1"/>
  <c r="X456" i="48" s="1"/>
  <c r="V456" i="48" s="1" a="1"/>
  <c r="V456" i="48" s="1"/>
  <c r="X457" i="48" a="1"/>
  <c r="X457" i="48" s="1"/>
  <c r="V457" i="48" s="1" a="1"/>
  <c r="V457" i="48" s="1"/>
  <c r="X458" i="48" a="1"/>
  <c r="X458" i="48" s="1"/>
  <c r="V458" i="48" s="1" a="1"/>
  <c r="V458" i="48" s="1"/>
  <c r="X459" i="48" a="1"/>
  <c r="X459" i="48" s="1"/>
  <c r="V459" i="48" s="1" a="1"/>
  <c r="V459" i="48" s="1"/>
  <c r="X460" i="48" a="1"/>
  <c r="X460" i="48" s="1"/>
  <c r="V460" i="48" s="1" a="1"/>
  <c r="V460" i="48" s="1"/>
  <c r="X461" i="48" a="1"/>
  <c r="X461" i="48" s="1"/>
  <c r="V461" i="48" s="1" a="1"/>
  <c r="V461" i="48" s="1"/>
  <c r="X462" i="48" a="1"/>
  <c r="X462" i="48" s="1"/>
  <c r="V462" i="48" s="1" a="1"/>
  <c r="V462" i="48" s="1"/>
  <c r="X463" i="48" a="1"/>
  <c r="X463" i="48" s="1"/>
  <c r="V463" i="48" s="1" a="1"/>
  <c r="V463" i="48" s="1"/>
  <c r="X464" i="48" a="1"/>
  <c r="X464" i="48" s="1"/>
  <c r="V464" i="48" s="1" a="1"/>
  <c r="V464" i="48" s="1"/>
  <c r="X465" i="48" a="1"/>
  <c r="X465" i="48" s="1"/>
  <c r="V465" i="48" s="1" a="1"/>
  <c r="V465" i="48" s="1"/>
  <c r="X466" i="48" a="1"/>
  <c r="X466" i="48" s="1"/>
  <c r="V466" i="48" s="1" a="1"/>
  <c r="V466" i="48" s="1"/>
  <c r="X467" i="48" a="1"/>
  <c r="X467" i="48" s="1"/>
  <c r="V467" i="48" s="1" a="1"/>
  <c r="V467" i="48" s="1"/>
  <c r="X468" i="48" a="1"/>
  <c r="X468" i="48" s="1"/>
  <c r="V468" i="48" s="1" a="1"/>
  <c r="V468" i="48" s="1"/>
  <c r="X469" i="48" a="1"/>
  <c r="X469" i="48" s="1"/>
  <c r="V469" i="48" s="1" a="1"/>
  <c r="V469" i="48" s="1"/>
  <c r="X470" i="48" a="1"/>
  <c r="X470" i="48" s="1"/>
  <c r="V470" i="48" s="1" a="1"/>
  <c r="V470" i="48" s="1"/>
  <c r="X471" i="48" a="1"/>
  <c r="X471" i="48" s="1"/>
  <c r="V471" i="48" s="1" a="1"/>
  <c r="V471" i="48" s="1"/>
  <c r="X472" i="48" a="1"/>
  <c r="X472" i="48" s="1"/>
  <c r="V472" i="48" s="1" a="1"/>
  <c r="V472" i="48" s="1"/>
  <c r="X473" i="48" a="1"/>
  <c r="X473" i="48" s="1"/>
  <c r="V473" i="48" s="1" a="1"/>
  <c r="V473" i="48" s="1"/>
  <c r="X474" i="48" a="1"/>
  <c r="X474" i="48" s="1"/>
  <c r="V474" i="48" s="1" a="1"/>
  <c r="V474" i="48" s="1"/>
  <c r="X475" i="48" a="1"/>
  <c r="X475" i="48" s="1"/>
  <c r="V475" i="48" s="1" a="1"/>
  <c r="V475" i="48" s="1"/>
  <c r="X476" i="48" a="1"/>
  <c r="X476" i="48" s="1"/>
  <c r="V476" i="48" s="1" a="1"/>
  <c r="V476" i="48" s="1"/>
  <c r="X477" i="48" a="1"/>
  <c r="X477" i="48" s="1"/>
  <c r="V477" i="48" s="1" a="1"/>
  <c r="V477" i="48" s="1"/>
  <c r="X478" i="48" a="1"/>
  <c r="X478" i="48" s="1"/>
  <c r="V478" i="48" s="1" a="1"/>
  <c r="V478" i="48" s="1"/>
  <c r="X479" i="48" a="1"/>
  <c r="X479" i="48" s="1"/>
  <c r="V479" i="48" s="1" a="1"/>
  <c r="V479" i="48" s="1"/>
  <c r="X480" i="48" a="1"/>
  <c r="X480" i="48" s="1"/>
  <c r="V480" i="48" s="1" a="1"/>
  <c r="V480" i="48" s="1"/>
  <c r="X481" i="48" a="1"/>
  <c r="X481" i="48" s="1"/>
  <c r="V481" i="48" s="1" a="1"/>
  <c r="V481" i="48" s="1"/>
  <c r="X482" i="48" a="1"/>
  <c r="X482" i="48" s="1"/>
  <c r="V482" i="48" s="1" a="1"/>
  <c r="V482" i="48" s="1"/>
  <c r="X483" i="48" a="1"/>
  <c r="X483" i="48" s="1"/>
  <c r="V483" i="48" s="1" a="1"/>
  <c r="V483" i="48" s="1"/>
  <c r="X484" i="48" a="1"/>
  <c r="X484" i="48" s="1"/>
  <c r="V484" i="48" s="1" a="1"/>
  <c r="V484" i="48" s="1"/>
  <c r="X485" i="48" a="1"/>
  <c r="X485" i="48" s="1"/>
  <c r="V485" i="48" s="1" a="1"/>
  <c r="V485" i="48" s="1"/>
  <c r="X486" i="48" a="1"/>
  <c r="X486" i="48" s="1"/>
  <c r="V486" i="48" s="1" a="1"/>
  <c r="V486" i="48" s="1"/>
  <c r="X487" i="48" a="1"/>
  <c r="X487" i="48" s="1"/>
  <c r="V487" i="48" s="1" a="1"/>
  <c r="V487" i="48" s="1"/>
  <c r="X488" i="48" a="1"/>
  <c r="X488" i="48" s="1"/>
  <c r="V488" i="48" s="1" a="1"/>
  <c r="V488" i="48" s="1"/>
  <c r="X489" i="48" a="1"/>
  <c r="X489" i="48" s="1"/>
  <c r="V489" i="48" s="1" a="1"/>
  <c r="V489" i="48" s="1"/>
  <c r="X490" i="48" a="1"/>
  <c r="X490" i="48" s="1"/>
  <c r="V490" i="48" s="1" a="1"/>
  <c r="V490" i="48" s="1"/>
  <c r="X491" i="48" a="1"/>
  <c r="X491" i="48" s="1"/>
  <c r="V491" i="48" s="1" a="1"/>
  <c r="V491" i="48" s="1"/>
  <c r="X492" i="48" a="1"/>
  <c r="X492" i="48" s="1"/>
  <c r="V492" i="48" s="1" a="1"/>
  <c r="V492" i="48" s="1"/>
  <c r="X493" i="48" a="1"/>
  <c r="X493" i="48" s="1"/>
  <c r="V493" i="48" s="1" a="1"/>
  <c r="V493" i="48" s="1"/>
  <c r="X494" i="48" a="1"/>
  <c r="X494" i="48" s="1"/>
  <c r="V494" i="48" s="1" a="1"/>
  <c r="V494" i="48" s="1"/>
  <c r="X495" i="48" a="1"/>
  <c r="X495" i="48" s="1"/>
  <c r="V495" i="48" s="1" a="1"/>
  <c r="V495" i="48" s="1"/>
  <c r="X496" i="48" a="1"/>
  <c r="X496" i="48" s="1"/>
  <c r="V496" i="48" s="1" a="1"/>
  <c r="V496" i="48" s="1"/>
  <c r="X497" i="48" a="1"/>
  <c r="X497" i="48" s="1"/>
  <c r="V497" i="48" s="1" a="1"/>
  <c r="V497" i="48" s="1"/>
  <c r="X498" i="48" a="1"/>
  <c r="X498" i="48" s="1"/>
  <c r="V498" i="48" s="1" a="1"/>
  <c r="V498" i="48" s="1"/>
  <c r="X499" i="48" a="1"/>
  <c r="X499" i="48" s="1"/>
  <c r="V499" i="48" s="1" a="1"/>
  <c r="V499" i="48" s="1"/>
  <c r="X500" i="48" a="1"/>
  <c r="X500" i="48" s="1"/>
  <c r="V500" i="48" s="1" a="1"/>
  <c r="V500" i="48" s="1"/>
  <c r="X501" i="48" a="1"/>
  <c r="X501" i="48" s="1"/>
  <c r="V501" i="48" s="1" a="1"/>
  <c r="V501" i="48" s="1"/>
  <c r="X502" i="48" a="1"/>
  <c r="X502" i="48" s="1"/>
  <c r="V502" i="48" s="1" a="1"/>
  <c r="V502" i="48" s="1"/>
  <c r="X503" i="48" a="1"/>
  <c r="X503" i="48" s="1"/>
  <c r="V503" i="48" s="1" a="1"/>
  <c r="V503" i="48" s="1"/>
  <c r="X504" i="48" a="1"/>
  <c r="X504" i="48" s="1"/>
  <c r="V504" i="48" s="1" a="1"/>
  <c r="V504" i="48" s="1"/>
  <c r="X505" i="48" a="1"/>
  <c r="X505" i="48" s="1"/>
  <c r="V505" i="48" s="1" a="1"/>
  <c r="V505" i="48" s="1"/>
  <c r="X506" i="48" a="1"/>
  <c r="X506" i="48" s="1"/>
  <c r="V506" i="48" s="1" a="1"/>
  <c r="V506" i="48" s="1"/>
  <c r="X507" i="48" a="1"/>
  <c r="X507" i="48" s="1"/>
  <c r="V507" i="48" s="1" a="1"/>
  <c r="V507" i="48" s="1"/>
  <c r="X508" i="48" a="1"/>
  <c r="X508" i="48" s="1"/>
  <c r="V508" i="48" s="1" a="1"/>
  <c r="V508" i="48" s="1"/>
  <c r="X509" i="48" a="1"/>
  <c r="X509" i="48" s="1"/>
  <c r="V509" i="48" s="1" a="1"/>
  <c r="V509" i="48" s="1"/>
  <c r="X510" i="48" a="1"/>
  <c r="X510" i="48" s="1"/>
  <c r="V510" i="48" s="1" a="1"/>
  <c r="V510" i="48" s="1"/>
  <c r="X511" i="48" a="1"/>
  <c r="X511" i="48" s="1"/>
  <c r="V511" i="48" s="1" a="1"/>
  <c r="V511" i="48" s="1"/>
  <c r="X512" i="48" a="1"/>
  <c r="X512" i="48" s="1"/>
  <c r="V512" i="48" s="1" a="1"/>
  <c r="V512" i="48" s="1"/>
  <c r="X513" i="48" a="1"/>
  <c r="X513" i="48" s="1"/>
  <c r="V513" i="48" s="1" a="1"/>
  <c r="V513" i="48" s="1"/>
  <c r="X514" i="48" a="1"/>
  <c r="X514" i="48" s="1"/>
  <c r="V514" i="48" s="1" a="1"/>
  <c r="V514" i="48" s="1"/>
  <c r="X515" i="48" a="1"/>
  <c r="X515" i="48" s="1"/>
  <c r="V515" i="48" s="1" a="1"/>
  <c r="V515" i="48" s="1"/>
  <c r="X516" i="48" a="1"/>
  <c r="X516" i="48" s="1"/>
  <c r="V516" i="48" s="1" a="1"/>
  <c r="V516" i="48" s="1"/>
  <c r="X517" i="48" a="1"/>
  <c r="X517" i="48" s="1"/>
  <c r="V517" i="48" s="1" a="1"/>
  <c r="V517" i="48" s="1"/>
  <c r="X518" i="48" a="1"/>
  <c r="X518" i="48" s="1"/>
  <c r="V518" i="48" s="1" a="1"/>
  <c r="V518" i="48" s="1"/>
  <c r="X519" i="48" a="1"/>
  <c r="X519" i="48" s="1"/>
  <c r="V519" i="48" s="1" a="1"/>
  <c r="V519" i="48" s="1"/>
  <c r="X520" i="48" a="1"/>
  <c r="X520" i="48" s="1"/>
  <c r="V520" i="48" s="1" a="1"/>
  <c r="V520" i="48" s="1"/>
  <c r="X521" i="48" a="1"/>
  <c r="X521" i="48" s="1"/>
  <c r="V521" i="48" s="1" a="1"/>
  <c r="V521" i="48" s="1"/>
  <c r="X522" i="48" a="1"/>
  <c r="X522" i="48" s="1"/>
  <c r="V522" i="48" s="1" a="1"/>
  <c r="V522" i="48" s="1"/>
  <c r="X523" i="48" a="1"/>
  <c r="X523" i="48" s="1"/>
  <c r="V523" i="48" s="1" a="1"/>
  <c r="V523" i="48" s="1"/>
  <c r="X524" i="48" a="1"/>
  <c r="X524" i="48" s="1"/>
  <c r="V524" i="48" s="1" a="1"/>
  <c r="V524" i="48" s="1"/>
  <c r="X525" i="48" a="1"/>
  <c r="X525" i="48" s="1"/>
  <c r="V525" i="48" s="1" a="1"/>
  <c r="V525" i="48" s="1"/>
  <c r="X526" i="48" a="1"/>
  <c r="X526" i="48" s="1"/>
  <c r="V526" i="48" s="1" a="1"/>
  <c r="V526" i="48" s="1"/>
  <c r="X527" i="48" a="1"/>
  <c r="X527" i="48" s="1"/>
  <c r="V527" i="48" s="1" a="1"/>
  <c r="V527" i="48" s="1"/>
  <c r="X528" i="48" a="1"/>
  <c r="X528" i="48" s="1"/>
  <c r="V528" i="48" s="1" a="1"/>
  <c r="V528" i="48" s="1"/>
  <c r="X529" i="48" a="1"/>
  <c r="X529" i="48" s="1"/>
  <c r="V529" i="48" s="1" a="1"/>
  <c r="V529" i="48" s="1"/>
  <c r="X530" i="48" a="1"/>
  <c r="X530" i="48" s="1"/>
  <c r="V530" i="48" s="1" a="1"/>
  <c r="V530" i="48" s="1"/>
  <c r="X531" i="48" a="1"/>
  <c r="X531" i="48" s="1"/>
  <c r="V531" i="48" s="1" a="1"/>
  <c r="V531" i="48" s="1"/>
  <c r="X532" i="48" a="1"/>
  <c r="X532" i="48" s="1"/>
  <c r="V532" i="48" s="1" a="1"/>
  <c r="V532" i="48" s="1"/>
  <c r="X533" i="48" a="1"/>
  <c r="X533" i="48" s="1"/>
  <c r="V533" i="48" s="1" a="1"/>
  <c r="V533" i="48" s="1"/>
  <c r="X534" i="48" a="1"/>
  <c r="X534" i="48" s="1"/>
  <c r="V534" i="48" s="1" a="1"/>
  <c r="V534" i="48" s="1"/>
  <c r="X535" i="48" a="1"/>
  <c r="X535" i="48" s="1"/>
  <c r="V535" i="48" s="1" a="1"/>
  <c r="V535" i="48" s="1"/>
  <c r="X536" i="48" a="1"/>
  <c r="X536" i="48" s="1"/>
  <c r="V536" i="48" s="1" a="1"/>
  <c r="V536" i="48" s="1"/>
  <c r="X537" i="48" a="1"/>
  <c r="X537" i="48" s="1"/>
  <c r="V537" i="48" s="1" a="1"/>
  <c r="V537" i="48" s="1"/>
  <c r="X538" i="48" a="1"/>
  <c r="X538" i="48" s="1"/>
  <c r="V538" i="48" s="1" a="1"/>
  <c r="V538" i="48" s="1"/>
  <c r="X539" i="48" a="1"/>
  <c r="X539" i="48" s="1"/>
  <c r="V539" i="48" s="1" a="1"/>
  <c r="V539" i="48" s="1"/>
  <c r="X540" i="48" a="1"/>
  <c r="X540" i="48" s="1"/>
  <c r="V540" i="48" s="1" a="1"/>
  <c r="V540" i="48" s="1"/>
  <c r="X541" i="48" a="1"/>
  <c r="X541" i="48" s="1"/>
  <c r="V541" i="48" s="1" a="1"/>
  <c r="V541" i="48" s="1"/>
  <c r="X542" i="48" a="1"/>
  <c r="X542" i="48" s="1"/>
  <c r="V542" i="48" s="1" a="1"/>
  <c r="V542" i="48" s="1"/>
  <c r="X543" i="48" a="1"/>
  <c r="X543" i="48" s="1"/>
  <c r="V543" i="48" s="1" a="1"/>
  <c r="V543" i="48" s="1"/>
  <c r="X544" i="48" a="1"/>
  <c r="X544" i="48" s="1"/>
  <c r="V544" i="48" s="1" a="1"/>
  <c r="V544" i="48" s="1"/>
  <c r="X545" i="48" a="1"/>
  <c r="X545" i="48" s="1"/>
  <c r="V545" i="48" s="1" a="1"/>
  <c r="V545" i="48" s="1"/>
  <c r="X546" i="48" a="1"/>
  <c r="X546" i="48" s="1"/>
  <c r="V546" i="48" s="1" a="1"/>
  <c r="V546" i="48" s="1"/>
  <c r="X547" i="48" a="1"/>
  <c r="X547" i="48" s="1"/>
  <c r="V547" i="48" s="1" a="1"/>
  <c r="V547" i="48" s="1"/>
  <c r="X548" i="48" a="1"/>
  <c r="X548" i="48" s="1"/>
  <c r="V548" i="48" s="1" a="1"/>
  <c r="V548" i="48" s="1"/>
  <c r="X549" i="48" a="1"/>
  <c r="X549" i="48" s="1"/>
  <c r="V549" i="48" s="1" a="1"/>
  <c r="V549" i="48" s="1"/>
  <c r="X550" i="48" a="1"/>
  <c r="X550" i="48" s="1"/>
  <c r="V550" i="48" s="1" a="1"/>
  <c r="V550" i="48" s="1"/>
  <c r="X551" i="48" a="1"/>
  <c r="X551" i="48" s="1"/>
  <c r="V551" i="48" s="1" a="1"/>
  <c r="V551" i="48" s="1"/>
  <c r="X552" i="48" a="1"/>
  <c r="X552" i="48" s="1"/>
  <c r="V552" i="48" s="1" a="1"/>
  <c r="V552" i="48" s="1"/>
  <c r="X553" i="48" a="1"/>
  <c r="X553" i="48" s="1"/>
  <c r="V553" i="48" s="1" a="1"/>
  <c r="V553" i="48" s="1"/>
  <c r="X554" i="48" a="1"/>
  <c r="X554" i="48" s="1"/>
  <c r="X555" i="48" a="1"/>
  <c r="X555" i="48" s="1"/>
  <c r="X556" i="48" a="1"/>
  <c r="X556" i="48" s="1"/>
  <c r="X2" i="48" a="1"/>
  <c r="X2" i="48" s="1"/>
  <c r="V2" i="48" s="1" a="1"/>
  <c r="V2" i="48" s="1"/>
  <c r="AD16" i="1" l="1"/>
  <c r="AK13" i="1" a="1"/>
  <c r="AK13" i="1" s="1"/>
  <c r="Y13" i="1" a="1"/>
  <c r="Y13" i="1" s="1"/>
  <c r="Y19" i="1" a="1"/>
  <c r="Y19" i="1" s="1"/>
  <c r="AK19" i="1" a="1"/>
  <c r="AK19" i="1" s="1"/>
  <c r="Y10" i="1" a="1"/>
  <c r="Y10" i="1" s="1"/>
  <c r="AK10" i="1" a="1"/>
  <c r="AK10" i="1" s="1"/>
  <c r="Y18" i="1" a="1"/>
  <c r="Y18" i="1" s="1"/>
  <c r="AK18" i="1" a="1"/>
  <c r="AK18" i="1" s="1"/>
  <c r="Y9" i="1" a="1"/>
  <c r="Y9" i="1" s="1"/>
  <c r="AK9" i="1" a="1"/>
  <c r="AK9" i="1" s="1"/>
  <c r="Y17" i="1" a="1"/>
  <c r="Y17" i="1" s="1"/>
  <c r="AK17" i="1" a="1"/>
  <c r="AK17" i="1" s="1"/>
  <c r="AK24" i="1" a="1"/>
  <c r="AK24" i="1" s="1"/>
  <c r="Y24" i="1" a="1"/>
  <c r="Y24" i="1" s="1"/>
  <c r="Y23" i="1" a="1"/>
  <c r="Y23" i="1" s="1"/>
  <c r="AK23" i="1" a="1"/>
  <c r="AK23" i="1" s="1"/>
  <c r="AK14" i="1" a="1"/>
  <c r="AK14" i="1" s="1"/>
  <c r="Y14" i="1" a="1"/>
  <c r="Y14" i="1" s="1"/>
  <c r="AK15" i="1" a="1"/>
  <c r="AK15" i="1" s="1"/>
  <c r="AK22" i="1" a="1"/>
  <c r="AK22" i="1" s="1"/>
  <c r="Y22" i="1" a="1"/>
  <c r="Y22" i="1" s="1"/>
  <c r="Y12" i="1" a="1"/>
  <c r="Y12" i="1" s="1"/>
  <c r="AK12" i="1" a="1"/>
  <c r="AK12" i="1" s="1"/>
  <c r="Y21" i="1" a="1"/>
  <c r="Y21" i="1" s="1"/>
  <c r="AK21" i="1" a="1"/>
  <c r="AK21" i="1" s="1"/>
  <c r="Y20" i="1" a="1"/>
  <c r="Y20" i="1" s="1"/>
  <c r="AK20" i="1" a="1"/>
  <c r="AK20" i="1" s="1"/>
  <c r="AK11" i="1" a="1"/>
  <c r="AK11" i="1" s="1"/>
  <c r="Y11" i="1" a="1"/>
  <c r="Y11" i="1" s="1"/>
  <c r="AJ21" i="1" a="1"/>
  <c r="AJ21" i="1" s="1"/>
  <c r="AI21" i="1" a="1"/>
  <c r="AI21" i="1" s="1"/>
  <c r="AI12" i="1" a="1"/>
  <c r="AI12" i="1" s="1"/>
  <c r="AJ12" i="1" a="1"/>
  <c r="AJ12" i="1" s="1"/>
  <c r="AJ20" i="1" a="1"/>
  <c r="AJ20" i="1" s="1"/>
  <c r="AI20" i="1" a="1"/>
  <c r="AI20" i="1" s="1"/>
  <c r="AI18" i="1" a="1"/>
  <c r="AI18" i="1" s="1"/>
  <c r="AJ18" i="1" a="1"/>
  <c r="AJ18" i="1" s="1"/>
  <c r="AJ9" i="1" a="1"/>
  <c r="AJ9" i="1" s="1"/>
  <c r="AI9" i="1" a="1"/>
  <c r="AI9" i="1" s="1"/>
  <c r="AJ13" i="1" a="1"/>
  <c r="AJ13" i="1" s="1"/>
  <c r="AI13" i="1" a="1"/>
  <c r="AI13" i="1" s="1"/>
  <c r="AJ10" i="1" a="1"/>
  <c r="AJ10" i="1" s="1"/>
  <c r="AI10" i="1" a="1"/>
  <c r="AI10" i="1" s="1"/>
  <c r="AI17" i="1" a="1"/>
  <c r="AI17" i="1" s="1"/>
  <c r="AJ17" i="1" a="1"/>
  <c r="AJ17" i="1" s="1"/>
  <c r="AJ19" i="1" a="1"/>
  <c r="AJ19" i="1" s="1"/>
  <c r="AI19" i="1" a="1"/>
  <c r="AI19" i="1" s="1"/>
  <c r="AI24" i="1" a="1"/>
  <c r="AI24" i="1" s="1"/>
  <c r="AJ24" i="1" a="1"/>
  <c r="AJ24" i="1" s="1"/>
  <c r="AI15" i="1" a="1"/>
  <c r="AI15" i="1" s="1"/>
  <c r="AJ15" i="1" a="1"/>
  <c r="AJ15" i="1" s="1"/>
  <c r="AI22" i="1" a="1"/>
  <c r="AI22" i="1" s="1"/>
  <c r="AJ22" i="1" a="1"/>
  <c r="AJ22" i="1" s="1"/>
  <c r="AI11" i="1" a="1"/>
  <c r="AI11" i="1" s="1"/>
  <c r="AJ11" i="1" a="1"/>
  <c r="AJ11" i="1" s="1"/>
  <c r="AI23" i="1" a="1"/>
  <c r="AI23" i="1" s="1"/>
  <c r="AJ23" i="1" a="1"/>
  <c r="AJ23" i="1" s="1"/>
  <c r="AI14" i="1" a="1"/>
  <c r="AI14" i="1" s="1"/>
  <c r="AJ14" i="1" a="1"/>
  <c r="AJ14" i="1" s="1"/>
  <c r="Z17" i="1" a="1"/>
  <c r="Z17" i="1" s="1"/>
  <c r="Z23" i="1" a="1"/>
  <c r="Z23" i="1" s="1"/>
  <c r="Z14" i="1" a="1"/>
  <c r="Z14" i="1" s="1"/>
  <c r="Z22" i="1" a="1"/>
  <c r="Z22" i="1" s="1"/>
  <c r="Z13" i="1" a="1"/>
  <c r="Z13" i="1" s="1"/>
  <c r="Z21" i="1" a="1"/>
  <c r="Z21" i="1" s="1"/>
  <c r="Z12" i="1" a="1"/>
  <c r="Z12" i="1" s="1"/>
  <c r="Z15" i="1" a="1"/>
  <c r="Z15" i="1" s="1"/>
  <c r="Z20" i="1" a="1"/>
  <c r="Z20" i="1" s="1"/>
  <c r="Z11" i="1" a="1"/>
  <c r="Z11" i="1" s="1"/>
  <c r="Z24" i="1" a="1"/>
  <c r="Z24" i="1" s="1"/>
  <c r="Z19" i="1" a="1"/>
  <c r="Z19" i="1" s="1"/>
  <c r="Z10" i="1" a="1"/>
  <c r="Z10" i="1" s="1"/>
  <c r="Z18" i="1" a="1"/>
  <c r="Z18" i="1" s="1"/>
  <c r="Z9" i="1" a="1"/>
  <c r="Z9" i="1" s="1"/>
  <c r="AH13" i="1" a="1"/>
  <c r="AH13" i="1" s="1"/>
  <c r="AG13" i="1" a="1"/>
  <c r="AG13" i="1" s="1"/>
  <c r="AH20" i="1" a="1"/>
  <c r="AH20" i="1" s="1"/>
  <c r="AG20" i="1" a="1"/>
  <c r="AG20" i="1" s="1"/>
  <c r="AH11" i="1" a="1"/>
  <c r="AH11" i="1" s="1"/>
  <c r="AG11" i="1" a="1"/>
  <c r="AG11" i="1" s="1"/>
  <c r="AH22" i="1" a="1"/>
  <c r="AH22" i="1" s="1"/>
  <c r="AG22" i="1" a="1"/>
  <c r="AG22" i="1" s="1"/>
  <c r="AH19" i="1" a="1"/>
  <c r="AH19" i="1" s="1"/>
  <c r="AG19" i="1" a="1"/>
  <c r="AG19" i="1" s="1"/>
  <c r="AH10" i="1" a="1"/>
  <c r="AH10" i="1" s="1"/>
  <c r="AG10" i="1" a="1"/>
  <c r="AG10" i="1" s="1"/>
  <c r="AH23" i="1" a="1"/>
  <c r="AH23" i="1" s="1"/>
  <c r="AG23" i="1" a="1"/>
  <c r="AG23" i="1" s="1"/>
  <c r="AG12" i="1" a="1"/>
  <c r="AG12" i="1" s="1"/>
  <c r="AH12" i="1" a="1"/>
  <c r="AH12" i="1" s="1"/>
  <c r="AH18" i="1" a="1"/>
  <c r="AH18" i="1" s="1"/>
  <c r="AG18" i="1" a="1"/>
  <c r="AG18" i="1" s="1"/>
  <c r="AH9" i="1" a="1"/>
  <c r="AH9" i="1" s="1"/>
  <c r="AG9" i="1" a="1"/>
  <c r="AG9" i="1" s="1"/>
  <c r="AG21" i="1" a="1"/>
  <c r="AG21" i="1" s="1"/>
  <c r="AH21" i="1" a="1"/>
  <c r="AH21" i="1" s="1"/>
  <c r="AH17" i="1" a="1"/>
  <c r="AH17" i="1" s="1"/>
  <c r="AG17" i="1" a="1"/>
  <c r="AG17" i="1" s="1"/>
  <c r="AG15" i="1" a="1"/>
  <c r="AG15" i="1" s="1"/>
  <c r="AH15" i="1" a="1"/>
  <c r="AH15" i="1" s="1"/>
  <c r="AG24" i="1" a="1"/>
  <c r="AG24" i="1" s="1"/>
  <c r="AH24" i="1" a="1"/>
  <c r="AH24" i="1" s="1"/>
  <c r="AH14" i="1" a="1"/>
  <c r="AH14" i="1" s="1"/>
  <c r="AG14" i="1" a="1"/>
  <c r="AG14" i="1" s="1"/>
  <c r="AA9" i="1" a="1"/>
  <c r="AA9" i="1" s="1"/>
  <c r="AC26" i="1"/>
  <c r="AB26" i="1"/>
  <c r="AC25" i="1"/>
  <c r="AD25" i="1" s="1"/>
  <c r="X22" i="1" a="1"/>
  <c r="X22" i="1" s="1"/>
  <c r="X21" i="1" a="1"/>
  <c r="X21" i="1" s="1"/>
  <c r="X12" i="1" a="1"/>
  <c r="X12" i="1" s="1"/>
  <c r="X13" i="1" a="1"/>
  <c r="X13" i="1" s="1"/>
  <c r="X20" i="1" a="1"/>
  <c r="X20" i="1" s="1"/>
  <c r="X11" i="1" a="1"/>
  <c r="X11" i="1" s="1"/>
  <c r="X19" i="1" a="1"/>
  <c r="X19" i="1" s="1"/>
  <c r="X10" i="1" a="1"/>
  <c r="X10" i="1" s="1"/>
  <c r="X18" i="1" a="1"/>
  <c r="X18" i="1" s="1"/>
  <c r="X9" i="1" a="1"/>
  <c r="X9" i="1" s="1"/>
  <c r="X17" i="1" a="1"/>
  <c r="X17" i="1" s="1"/>
  <c r="X24" i="1" a="1"/>
  <c r="X24" i="1" s="1"/>
  <c r="X15" i="1" a="1"/>
  <c r="X15" i="1" s="1"/>
  <c r="X23" i="1" a="1"/>
  <c r="X23" i="1" s="1"/>
  <c r="X14" i="1" a="1"/>
  <c r="X14" i="1" s="1"/>
  <c r="B26" i="10" a="1"/>
  <c r="B26" i="10" s="1"/>
  <c r="B25" i="10" a="1"/>
  <c r="B25" i="10" s="1"/>
  <c r="AD26" i="1" l="1"/>
  <c r="AB12" i="1"/>
  <c r="AB21" i="1"/>
  <c r="AB11" i="1"/>
  <c r="AB13" i="1"/>
  <c r="AB9" i="1"/>
  <c r="AB10" i="1"/>
  <c r="AB18" i="1"/>
  <c r="AB14" i="1"/>
  <c r="AB17" i="1"/>
  <c r="AB19" i="1"/>
  <c r="AB22" i="1"/>
  <c r="AB20" i="1"/>
  <c r="AF24" i="1" l="1" a="1"/>
  <c r="AF24" i="1" s="1"/>
  <c r="AA24" i="1" a="1"/>
  <c r="AA24" i="1" s="1"/>
  <c r="AF22" i="1" a="1"/>
  <c r="AF22" i="1" s="1"/>
  <c r="AA22" i="1" a="1"/>
  <c r="AA22" i="1" s="1"/>
  <c r="AB24" i="1" l="1"/>
  <c r="AC24" i="1"/>
  <c r="AC22" i="1"/>
  <c r="AD22" i="1" s="1"/>
  <c r="AD24" i="1" l="1"/>
  <c r="AF18" i="1" a="1"/>
  <c r="AF18" i="1" s="1"/>
  <c r="AF20" i="1" a="1"/>
  <c r="AF20" i="1" s="1"/>
  <c r="AA20" i="1" a="1"/>
  <c r="AA20" i="1" s="1"/>
  <c r="AA18" i="1" a="1"/>
  <c r="AA18" i="1" s="1"/>
  <c r="AC18" i="1" l="1"/>
  <c r="AD18" i="1" s="1"/>
  <c r="AC20" i="1"/>
  <c r="AD20" i="1" s="1"/>
  <c r="AF10" i="1" l="1" a="1"/>
  <c r="AF10" i="1" s="1"/>
  <c r="AF14" i="1" a="1"/>
  <c r="AF14" i="1" s="1"/>
  <c r="AF12" i="1" a="1"/>
  <c r="AF12" i="1" s="1"/>
  <c r="AA10" i="1" a="1"/>
  <c r="AA10" i="1" s="1"/>
  <c r="AA14" i="1" a="1"/>
  <c r="AA14" i="1" s="1"/>
  <c r="AA12" i="1" a="1"/>
  <c r="AA12" i="1" s="1"/>
  <c r="AC14" i="1" l="1"/>
  <c r="AD14" i="1" s="1"/>
  <c r="AC10" i="1"/>
  <c r="AD10" i="1" s="1"/>
  <c r="AC12" i="1"/>
  <c r="AD12" i="1" s="1"/>
  <c r="AF23" i="1" a="1"/>
  <c r="AF23" i="1" s="1"/>
  <c r="AF21" i="1" a="1"/>
  <c r="AF21" i="1" s="1"/>
  <c r="AF19" i="1" a="1"/>
  <c r="AF19" i="1" s="1"/>
  <c r="AF17" i="1" a="1"/>
  <c r="AF17" i="1" s="1"/>
  <c r="AF11" i="1" a="1"/>
  <c r="AF11" i="1" s="1"/>
  <c r="AF9" i="1" a="1"/>
  <c r="AF9" i="1" s="1"/>
  <c r="AF13" i="1" a="1"/>
  <c r="AF13" i="1" s="1"/>
  <c r="AF15" i="1" a="1"/>
  <c r="AF15" i="1" s="1"/>
  <c r="AA15" i="1" a="1"/>
  <c r="AA15" i="1" s="1"/>
  <c r="AA13" i="1" a="1"/>
  <c r="AA13" i="1" s="1"/>
  <c r="AA19" i="1" a="1"/>
  <c r="AA19" i="1" s="1"/>
  <c r="AA23" i="1" a="1"/>
  <c r="AA23" i="1" s="1"/>
  <c r="AA17" i="1" a="1"/>
  <c r="AA17" i="1" s="1"/>
  <c r="AA21" i="1" a="1"/>
  <c r="AA21" i="1" s="1"/>
  <c r="AA11" i="1" a="1"/>
  <c r="AA11" i="1" s="1"/>
  <c r="K3" i="13"/>
  <c r="K4" i="13"/>
  <c r="AF4" i="13" a="1"/>
  <c r="AF4" i="13" s="1"/>
  <c r="AF3" i="13" a="1"/>
  <c r="AF3" i="13" s="1"/>
  <c r="O4" i="13" a="1"/>
  <c r="O4" i="13" s="1"/>
  <c r="J3" i="13"/>
  <c r="J4" i="13"/>
  <c r="O3" i="13" a="1"/>
  <c r="O3" i="13" s="1"/>
  <c r="AB15" i="1" l="1"/>
  <c r="AC17" i="1"/>
  <c r="AD17" i="1" s="1"/>
  <c r="AC23" i="1"/>
  <c r="AC19" i="1"/>
  <c r="AD19" i="1" s="1"/>
  <c r="AC9" i="1"/>
  <c r="AD9" i="1" s="1"/>
  <c r="AC13" i="1"/>
  <c r="AD13" i="1" s="1"/>
  <c r="AC11" i="1"/>
  <c r="AD11" i="1" s="1"/>
  <c r="AC15" i="1"/>
  <c r="AC21" i="1"/>
  <c r="AD21" i="1" s="1"/>
  <c r="AD15" i="1" l="1"/>
  <c r="AB23" i="1"/>
  <c r="AD2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68AF430-D07A-40AA-8746-7AEBA2CC4BEF}" keepAlive="1" name="查询 - _cvm地域" description="与工作簿中“_cvm地域”查询的连接。" type="5" refreshedVersion="0" background="1">
    <dbPr connection="Provider=Microsoft.Mashup.OleDb.1;Data Source=$Workbook$;Location=_cvm地域;Extended Properties=&quot;&quot;" command="SELECT * FROM [_cvm地域]"/>
  </connection>
  <connection id="2" xr16:uid="{2F3735DB-3B2C-4205-91F2-A42E7D22A4B0}" keepAlive="1" name="查询 - _cvm地域-Cpu" description="与工作簿中“_cvm地域-Cpu”查询的连接。" type="5" refreshedVersion="7" background="1" saveData="1">
    <dbPr connection="Provider=Microsoft.Mashup.OleDb.1;Data Source=$Workbook$;Location=_cvm地域-Cpu;Extended Properties=&quot;&quot;" command="SELECT * FROM [_cvm地域-Cpu]"/>
  </connection>
  <connection id="3" xr16:uid="{43B1BD66-7F6D-40B2-952E-E241D299DC39}" keepAlive="1" name="查询 - _cvm地域-Cpu-内存" description="与工作簿中“_cvm地域-Cpu-内存”查询的连接。" type="5" refreshedVersion="7" background="1" saveData="1">
    <dbPr connection="Provider=Microsoft.Mashup.OleDb.1;Data Source=$Workbook$;Location=_cvm地域-Cpu-内存;Extended Properties=&quot;&quot;" command="SELECT * FROM [_cvm地域-Cpu-内存]"/>
  </connection>
  <connection id="4" xr16:uid="{24897EEB-D610-4022-89E5-1E1123BC303B}" keepAlive="1" name="查询 - _cvm地域-机型" description="与工作簿中“_cvm地域-机型”查询的连接。" type="5" refreshedVersion="7" background="1" saveData="1">
    <dbPr connection="Provider=Microsoft.Mashup.OleDb.1;Data Source=$Workbook$;Location=_cvm地域-机型;Extended Properties=&quot;&quot;" command="SELECT * FROM [_cvm地域-机型]"/>
  </connection>
  <connection id="5" xr16:uid="{5D133A6C-74B3-45E8-8332-C65D53988F38}" keepAlive="1" name="查询 - _cvm地域-机型-Cpu" description="与工作簿中“_cvm地域-机型-Cpu”查询的连接。" type="5" refreshedVersion="0" background="1">
    <dbPr connection="Provider=Microsoft.Mashup.OleDb.1;Data Source=$Workbook$;Location=_cvm地域-机型-Cpu;Extended Properties=&quot;&quot;" command="SELECT * FROM [_cvm地域-机型-Cpu]"/>
  </connection>
  <connection id="6" xr16:uid="{2EDA0430-1294-4509-8A71-B9D3A7BA447C}" keepAlive="1" name="查询 - _cvm地域-机型-内存" description="与工作簿中“_cvm地域-机型-内存”查询的连接。" type="5" refreshedVersion="7" background="1" saveData="1">
    <dbPr connection="Provider=Microsoft.Mashup.OleDb.1;Data Source=$Workbook$;Location=_cvm地域-机型-内存;Extended Properties=&quot;&quot;" command="SELECT * FROM [_cvm地域-机型-内存]"/>
  </connection>
  <connection id="7" xr16:uid="{A811BB86-F450-415E-86B6-2A7E976EA714}" keepAlive="1" name="查询 - _cvm地域-内存" description="与工作簿中“_cvm地域-内存”查询的连接。" type="5" refreshedVersion="7" background="1" saveData="1">
    <dbPr connection="Provider=Microsoft.Mashup.OleDb.1;Data Source=$Workbook$;Location=_cvm地域-内存;Extended Properties=&quot;&quot;" command="SELECT * FROM [_cvm地域-内存]"/>
  </connection>
  <connection id="8"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9"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10"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11" xr16:uid="{1D92B620-B83D-4462-ADCE-B6B344227B50}" keepAlive="1" name="查询 - cvm(1)" description="与工作簿中“cvm”查询的连接。" type="5" refreshedVersion="7" background="1" saveData="1">
    <dbPr connection="Provider=Microsoft.Mashup.OleDb.1;Data Source=$Workbook$;Location=cvm;Extended Properties=&quot;&quot;" command="SELECT * FROM [cvm]"/>
  </connection>
  <connection id="12" xr16:uid="{9DC2F633-CB65-4F05-8F75-9B1A4740CA4E}" keepAlive="1" name="查询 - cvmCpu选项表" description="与工作簿中“cvmCpu选项表”查询的连接。" type="5" refreshedVersion="7" background="1" saveData="1">
    <dbPr connection="Provider=Microsoft.Mashup.OleDb.1;Data Source=$Workbook$;Location=cvmCpu选项表;Extended Properties=&quot;&quot;" command="SELECT * FROM [cvmCpu选项表]"/>
  </connection>
  <connection id="13" xr16:uid="{00000000-0015-0000-FFFF-FFFF0C000000}" keepAlive="1" name="查询 - cvm-old" description="与工作簿中“cvm-old”查询的连接。" type="5" refreshedVersion="7" background="1" saveData="1">
    <dbPr connection="Provider=Microsoft.Mashup.OleDb.1;Data Source=$Workbook$;Location=cvm-old;Extended Properties=&quot;&quot;" command="SELECT * FROM [cvm-old]"/>
  </connection>
  <connection id="14" xr16:uid="{00000000-0015-0000-FFFF-FFFF0F000000}" keepAlive="1" name="查询 - cvm机型-CPUold" description="与工作簿中“cvm机型-CPUold”查询的连接。" type="5" refreshedVersion="7" background="1" saveData="1">
    <dbPr connection="Provider=Microsoft.Mashup.OleDb.1;Data Source=$Workbook$;Location=cvm机型-CPUold;Extended Properties=&quot;&quot;" command="SELECT * FROM [cvm机型-CPUold]"/>
  </connection>
  <connection id="15" xr16:uid="{00000000-0015-0000-FFFF-FFFF0D000000}" keepAlive="1" name="查询 - cvm机型old" description="与工作簿中“cvm机型old”查询的连接。" type="5" refreshedVersion="7" background="1" saveData="1">
    <dbPr connection="Provider=Microsoft.Mashup.OleDb.1;Data Source=$Workbook$;Location=cvm机型old;Extended Properties=&quot;&quot;" command="SELECT * FROM [cvm机型old]"/>
  </connection>
  <connection id="16" xr16:uid="{BF8A90D1-F298-4909-9582-B92552C61A94}" keepAlive="1" name="查询 - cvm机型选项表" description="与工作簿中“cvm机型选项表”查询的连接。" type="5" refreshedVersion="7" background="1" saveData="1">
    <dbPr connection="Provider=Microsoft.Mashup.OleDb.1;Data Source=$Workbook$;Location=cvm机型选项表;Extended Properties=&quot;&quot;" command="SELECT * FROM [cvm机型选项表]"/>
  </connection>
  <connection id="17" xr16:uid="{B45E1BA7-83F6-4495-B957-3C361516B4B3}" keepAlive="1" name="查询 - cvm内存选项表" description="与工作簿中“cvm内存选项表”查询的连接。" type="5" refreshedVersion="7" background="1" saveData="1">
    <dbPr connection="Provider=Microsoft.Mashup.OleDb.1;Data Source=$Workbook$;Location=cvm内存选项表;Extended Properties=&quot;&quot;" command="SELECT * FROM [cvm内存选项表]"/>
  </connection>
  <connection id="18"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19"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20"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21"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22" xr16:uid="{30724D50-2D9A-4609-ABB6-64CDD029645E}" keepAlive="1" name="查询 - 版本" description="与工作簿中“版本”查询的连接。" type="5" refreshedVersion="0" background="1" saveData="1">
    <dbPr connection="Provider=Microsoft.Mashup.OleDb.1;Data Source=$Workbook$;Location=版本;Extended Properties=&quot;&quot;" command="SELECT * FROM [版本]"/>
  </connection>
  <connection id="23"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5"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5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futureMetadata>
  <cellMetadata count="1">
    <bk>
      <rc t="1" v="0"/>
    </bk>
  </cellMetadata>
  <valueMetadata count="145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valueMetadata>
</metadata>
</file>

<file path=xl/sharedStrings.xml><?xml version="1.0" encoding="utf-8"?>
<sst xmlns="http://schemas.openxmlformats.org/spreadsheetml/2006/main" count="11966" uniqueCount="3354">
  <si>
    <t>按部门&amp;项目汇总</t>
    <phoneticPr fontId="1" type="noConversion"/>
  </si>
  <si>
    <t>行标签</t>
  </si>
  <si>
    <t>求和项:数量</t>
  </si>
  <si>
    <t>平均值项:折扣率</t>
  </si>
  <si>
    <t>求和项:折后总费用</t>
  </si>
  <si>
    <t>技术部</t>
  </si>
  <si>
    <t>商城</t>
  </si>
  <si>
    <t>生产</t>
  </si>
  <si>
    <t>总计</t>
  </si>
  <si>
    <t>按产品汇总</t>
    <phoneticPr fontId="1" type="noConversion"/>
  </si>
  <si>
    <t>NAT 网关</t>
  </si>
  <si>
    <t>VPN 连接</t>
  </si>
  <si>
    <t>负载均衡</t>
  </si>
  <si>
    <t>共享带宽包</t>
  </si>
  <si>
    <t>腾讯数字农村</t>
  </si>
  <si>
    <t>云服务器</t>
  </si>
  <si>
    <t>云数据库 MySQL</t>
  </si>
  <si>
    <t>云数据库 Redis</t>
  </si>
  <si>
    <t>专线接入-高速上云</t>
  </si>
  <si>
    <t>报价地域</t>
    <phoneticPr fontId="1" type="noConversion"/>
  </si>
  <si>
    <t>上海</t>
  </si>
  <si>
    <t>指定价</t>
    <phoneticPr fontId="1" type="noConversion"/>
  </si>
  <si>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</si>
  <si>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</si>
  <si>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</si>
  <si>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</si>
  <si>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</si>
  <si>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</si>
  <si>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</si>
  <si>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CLB</t>
    <phoneticPr fontId="1" type="noConversion"/>
  </si>
  <si>
    <t>业务属性</t>
    <phoneticPr fontId="1" type="noConversion"/>
  </si>
  <si>
    <t>指定价报价器</t>
    <phoneticPr fontId="1" type="noConversion"/>
  </si>
  <si>
    <t>核</t>
  </si>
  <si>
    <t>GB</t>
    <phoneticPr fontId="1" type="noConversion"/>
  </si>
  <si>
    <t>GB</t>
  </si>
  <si>
    <t>array</t>
  </si>
  <si>
    <t>部门</t>
    <phoneticPr fontId="1" type="noConversion"/>
  </si>
  <si>
    <t>环境</t>
    <phoneticPr fontId="1" type="noConversion"/>
  </si>
  <si>
    <t>项目</t>
    <phoneticPr fontId="1" type="noConversion"/>
  </si>
  <si>
    <t>模块</t>
    <phoneticPr fontId="1" type="noConversion"/>
  </si>
  <si>
    <t>选择产品</t>
    <phoneticPr fontId="1" type="noConversion"/>
  </si>
  <si>
    <t>产品链接</t>
    <phoneticPr fontId="1" type="noConversion"/>
  </si>
  <si>
    <t>产品配置</t>
    <phoneticPr fontId="1" type="noConversion"/>
  </si>
  <si>
    <t>数量</t>
    <phoneticPr fontId="1" type="noConversion"/>
  </si>
  <si>
    <t>折扣率</t>
  </si>
  <si>
    <t>采购月数</t>
    <phoneticPr fontId="1" type="noConversion"/>
  </si>
  <si>
    <t>折前月单价</t>
    <phoneticPr fontId="1" type="noConversion"/>
  </si>
  <si>
    <t>折后总费用</t>
    <phoneticPr fontId="1" type="noConversion"/>
  </si>
  <si>
    <t>指定月单价</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</si>
  <si>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</si>
  <si>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</si>
  <si>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</si>
  <si>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</si>
  <si>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</si>
  <si>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</si>
  <si>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CDB硬盘</t>
  </si>
  <si>
    <t>CRS分片容量</t>
    <phoneticPr fontId="1" type="noConversion"/>
  </si>
  <si>
    <t>产品标识</t>
    <phoneticPr fontId="1" type="noConversion"/>
  </si>
  <si>
    <t>报价器</t>
    <phoneticPr fontId="1" type="noConversion"/>
  </si>
  <si>
    <t>cvmcpu列表</t>
    <phoneticPr fontId="1" type="noConversion"/>
  </si>
  <si>
    <t>cvm内存列表</t>
    <phoneticPr fontId="1" type="noConversion"/>
  </si>
  <si>
    <t>crs分片数量列表</t>
  </si>
  <si>
    <t>crs分片容量列表</t>
  </si>
  <si>
    <t>微服务</t>
  </si>
  <si>
    <t>计算→ 云服务器→ CVM</t>
  </si>
  <si>
    <t>内存型 M6</t>
  </si>
  <si>
    <t>数据库</t>
    <phoneticPr fontId="1" type="noConversion"/>
  </si>
  <si>
    <t>数据库→ 云数据库 MySQL→ CDB</t>
  </si>
  <si>
    <t>8核32000MB内存</t>
  </si>
  <si>
    <t>数据库→ 云数据库 Redis→ CRS</t>
  </si>
  <si>
    <t>内存版（标准架构）</t>
  </si>
  <si>
    <t>边界网关</t>
  </si>
  <si>
    <t>网络与CDN→ 负载均衡→ CLB</t>
  </si>
  <si>
    <t>网络与CDN→ VPN 连接→ VPN</t>
  </si>
  <si>
    <t>20Mbps</t>
  </si>
  <si>
    <t>网络与CDN→ NAT 网关→ NAT</t>
  </si>
  <si>
    <t>中型（最大 300 万连接数）</t>
  </si>
  <si>
    <t>上海周浦IDC到腾讯云专线</t>
  </si>
  <si>
    <t>网络与CDN→ 专线接入-高速上云→ DC/CAS</t>
  </si>
  <si>
    <t>同城 30M</t>
  </si>
  <si>
    <t>公网出口</t>
    <phoneticPr fontId="1" type="noConversion"/>
  </si>
  <si>
    <t>网络与CDN→ 共享带宽包→ BWP</t>
  </si>
  <si>
    <t>行业应用→ 腾讯数字农村→ TDC</t>
  </si>
  <si>
    <t>产品</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</si>
  <si>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</si>
  <si>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</si>
  <si>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</si>
  <si>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</si>
  <si>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</si>
  <si>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</si>
  <si>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</si>
  <si>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</si>
  <si>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</si>
  <si>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</si>
  <si>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</si>
  <si>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</si>
  <si>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</si>
  <si>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ecm</t>
  </si>
  <si>
    <t>https://cloud.tencent.com/product/ecm</t>
  </si>
  <si>
    <t>计算→ 边缘计算机器→ ECM</t>
  </si>
  <si>
    <t>物联网边缘计算平台</t>
  </si>
  <si>
    <t>安全、稳定、弹性的边缘计算服务</t>
  </si>
  <si>
    <t>iecp</t>
  </si>
  <si>
    <t>https://cloud.tencent.com/product/iecp</t>
  </si>
  <si>
    <t>计算→ 物联网边缘计算平台→ IECP</t>
  </si>
  <si>
    <t>常用</t>
  </si>
  <si>
    <t>安全稳定，高弹性的计算服务</t>
  </si>
  <si>
    <t>cvm</t>
  </si>
  <si>
    <t>https://cloud.tencent.com/product/cvm</t>
  </si>
  <si>
    <t>轻量应用服务器</t>
  </si>
  <si>
    <t>开箱即用，轻量应用场景首选</t>
  </si>
  <si>
    <t>lighthouse</t>
  </si>
  <si>
    <t>https://cloud.tencent.com/product/lighthouse</t>
  </si>
  <si>
    <t>计算→ 轻量应用服务器→ LIGHTHOUSE</t>
  </si>
  <si>
    <t>GPU 云服务器</t>
  </si>
  <si>
    <t>高密度计算服务器</t>
  </si>
  <si>
    <t>gpu</t>
  </si>
  <si>
    <t>https://cloud.tencent.com/product/gpu</t>
  </si>
  <si>
    <t>计算→ GPU 云服务器→ GPU</t>
  </si>
  <si>
    <t>专用宿主机</t>
  </si>
  <si>
    <t>独享云主机资源</t>
  </si>
  <si>
    <t>cdh</t>
  </si>
  <si>
    <t>https://cloud.tencent.com/product/cdh</t>
  </si>
  <si>
    <t>计算→ 专用宿主机→ CDH</t>
  </si>
  <si>
    <t>黑石物理服务器2.0</t>
  </si>
  <si>
    <t>独享高性能物理服务器租赁服务</t>
  </si>
  <si>
    <t>cpm</t>
  </si>
  <si>
    <t>https://cloud.tencent.com/product/cpm</t>
  </si>
  <si>
    <t>计算→ 黑石物理服务器2.0→ CPM</t>
  </si>
  <si>
    <t>云托付物理服务器</t>
  </si>
  <si>
    <t>客户自有服务器上云，资源独享，全量云能力</t>
  </si>
  <si>
    <t>chc</t>
  </si>
  <si>
    <t>https://cloud.tencent.com/product/chc</t>
  </si>
  <si>
    <t>计算→ 云托付物理服务器→ CHC</t>
  </si>
  <si>
    <t>弹性伸缩</t>
  </si>
  <si>
    <t>免费</t>
  </si>
  <si>
    <t>高效的低成本计算资源管理策略</t>
  </si>
  <si>
    <t>as</t>
  </si>
  <si>
    <t>https://cloud.tencent.com/product/as</t>
  </si>
  <si>
    <t>计算→ 弹性伸缩→ AS</t>
  </si>
  <si>
    <t>批量计算</t>
  </si>
  <si>
    <t>智能调度任意规模并行批处理作业</t>
  </si>
  <si>
    <t>batch</t>
  </si>
  <si>
    <t>https://cloud.tencent.com/product/batch</t>
  </si>
  <si>
    <t>计算→ 批量计算→ BATCH</t>
  </si>
  <si>
    <t>本地专用集群</t>
  </si>
  <si>
    <t>可部署到本地的公有云基础设施</t>
  </si>
  <si>
    <t>cdc</t>
  </si>
  <si>
    <t>https://cloud.tencent.com/product/cdc</t>
  </si>
  <si>
    <t>计算→ 本地专用集群→ CDC</t>
  </si>
  <si>
    <t>边缘可用区</t>
  </si>
  <si>
    <t>低延时、广覆盖、少成本的边缘云计算服务</t>
  </si>
  <si>
    <t>edgezone</t>
  </si>
  <si>
    <t>https://cloud.tencent.com/product/edgezone</t>
  </si>
  <si>
    <t>计算→ 边缘可用区→ EDGEZONE</t>
  </si>
  <si>
    <t>自动化助手</t>
  </si>
  <si>
    <t>高效安全的云服务器原生运维部署工具</t>
  </si>
  <si>
    <t>tat</t>
  </si>
  <si>
    <t>https://cloud.tencent.com/product/tat</t>
  </si>
  <si>
    <t>计算→ 自动化助手→ TAT</t>
  </si>
  <si>
    <t>量子技术</t>
  </si>
  <si>
    <t>抗量子签名服务</t>
  </si>
  <si>
    <t>能抵抗量子计算攻击的高性能签名服务</t>
  </si>
  <si>
    <t>pqss</t>
  </si>
  <si>
    <t>https://cloud.tencent.com/product/pqss</t>
  </si>
  <si>
    <t>计算→ 抗量子签名服务→ PQSS</t>
  </si>
  <si>
    <t>存储</t>
  </si>
  <si>
    <t>存储数据服务</t>
  </si>
  <si>
    <t>智能媒资托管</t>
  </si>
  <si>
    <t>图片类应用一站式解决方案</t>
  </si>
  <si>
    <t>smh</t>
  </si>
  <si>
    <t>https://cloud.tencent.com/product/smh</t>
  </si>
  <si>
    <t>存储→ 智能媒资托管→ SMH</t>
  </si>
  <si>
    <t>数据协作平台</t>
  </si>
  <si>
    <t>安全稳定、便捷易用的云上数据订阅服务</t>
  </si>
  <si>
    <t>dsp</t>
  </si>
  <si>
    <t>https://cloud.tencent.com/product/dsp</t>
  </si>
  <si>
    <t>存储→ 数据协作平台→ DSP</t>
  </si>
  <si>
    <t>混合云存储</t>
  </si>
  <si>
    <t>存储网关</t>
  </si>
  <si>
    <t>混合云存储服务</t>
  </si>
  <si>
    <t>csg</t>
  </si>
  <si>
    <t>https://cloud.tencent.com/product/csg</t>
  </si>
  <si>
    <t>存储→ 存储网关→ CSG</t>
  </si>
  <si>
    <t>存储一体机</t>
  </si>
  <si>
    <t>与腾讯云互通的云下部署存储产品</t>
  </si>
  <si>
    <t>tstor</t>
  </si>
  <si>
    <t>https://cloud.tencent.com/product/tstor</t>
  </si>
  <si>
    <t>存储→ 存储一体机→ TSTOR</t>
  </si>
  <si>
    <t>备份一体机</t>
  </si>
  <si>
    <t>融合备份和存储于一体</t>
  </si>
  <si>
    <t>tstorb2000</t>
  </si>
  <si>
    <t>https://cloud.tencent.com/product/tstorb2000</t>
  </si>
  <si>
    <t>存储→ 备份一体机→ TSTORB2000</t>
  </si>
  <si>
    <t>基础存储服务</t>
  </si>
  <si>
    <t>对象存储</t>
  </si>
  <si>
    <t>安全稳定、便捷易用、低成本的海量云端存储服务</t>
  </si>
  <si>
    <t>cos</t>
  </si>
  <si>
    <t>https://cloud.tencent.com/product/cos</t>
  </si>
  <si>
    <t>存储→ 对象存储→ COS</t>
  </si>
  <si>
    <t>云硬盘</t>
  </si>
  <si>
    <t>持久性数据块存储设备</t>
  </si>
  <si>
    <t>cbs</t>
  </si>
  <si>
    <t>https://cloud.tencent.com/product/cbs</t>
  </si>
  <si>
    <t>存储→ 云硬盘→ CBS</t>
  </si>
  <si>
    <t>文件存储</t>
  </si>
  <si>
    <t>可共享的文件存储服务</t>
  </si>
  <si>
    <t>cfs</t>
  </si>
  <si>
    <t>https://cloud.tencent.com/product/cfs</t>
  </si>
  <si>
    <t>存储→ 文件存储→ CFS</t>
  </si>
  <si>
    <t>归档存储</t>
  </si>
  <si>
    <t>离线归档存储服务</t>
  </si>
  <si>
    <t>cas</t>
  </si>
  <si>
    <t>https://cloud.tencent.com/product/cas</t>
  </si>
  <si>
    <t>存储→ 归档存储→ CAS</t>
  </si>
  <si>
    <t>云 HDFS</t>
  </si>
  <si>
    <t>标准 HDFS 访问协议、强一致性的存储服务</t>
  </si>
  <si>
    <t>chdfs</t>
  </si>
  <si>
    <t>https://cloud.tencent.com/product/chdfs</t>
  </si>
  <si>
    <t>存储→ 云 HDFS→ CHDFS</t>
  </si>
  <si>
    <t>数据处理与分析</t>
  </si>
  <si>
    <t>数据万象</t>
  </si>
  <si>
    <t>高效、全面的图片鉴定和识别服务</t>
  </si>
  <si>
    <t>ci</t>
  </si>
  <si>
    <t>https://cloud.tencent.com/product/ci</t>
  </si>
  <si>
    <t>存储→ 数据万象→ CI</t>
  </si>
  <si>
    <t>日志服务</t>
  </si>
  <si>
    <t>一站式日志数据解决方案</t>
  </si>
  <si>
    <t>cls</t>
  </si>
  <si>
    <t>https://cloud.tencent.com/product/cls</t>
  </si>
  <si>
    <t>存储→ 日志服务→ CLS</t>
  </si>
  <si>
    <t>数据迁移</t>
  </si>
  <si>
    <t>迁移服务平台</t>
  </si>
  <si>
    <t>帮助用户轻松迁移</t>
  </si>
  <si>
    <t>msp</t>
  </si>
  <si>
    <t>https://cloud.tencent.com/product/msp</t>
  </si>
  <si>
    <t>存储→ 迁移服务平台→ MSP</t>
  </si>
  <si>
    <t>云数据迁移</t>
  </si>
  <si>
    <t>TB/PB 级数据迁移上云</t>
  </si>
  <si>
    <t>cdm</t>
  </si>
  <si>
    <t>https://cloud.tencent.com/product/cdm</t>
  </si>
  <si>
    <t>存储→ 云数据迁移→ CDM</t>
  </si>
  <si>
    <t>智能存储</t>
  </si>
  <si>
    <t>明瞳智控</t>
  </si>
  <si>
    <t>监控设备一站式存储分析解决方案</t>
  </si>
  <si>
    <t>iss</t>
  </si>
  <si>
    <t>https://cloud.tencent.com/product/iss</t>
  </si>
  <si>
    <t>存储→ 明瞳智控→ ISS</t>
  </si>
  <si>
    <t>数据库</t>
  </si>
  <si>
    <t>NoSQL 数据库</t>
  </si>
  <si>
    <t>高性能、低延迟、可伸缩的 Redis 数据库</t>
  </si>
  <si>
    <t>crs</t>
  </si>
  <si>
    <t>https://cloud.tencent.com/product/crs</t>
  </si>
  <si>
    <t>云数据库 MongoDB</t>
  </si>
  <si>
    <t>高性能、分布式的 MongoDB 数据库</t>
  </si>
  <si>
    <t>mongodb</t>
  </si>
  <si>
    <t>https://cloud.tencent.com/product/mongodb</t>
  </si>
  <si>
    <t>数据库→ 云数据库 MongoDB→ MONGODB</t>
  </si>
  <si>
    <t>云数据库 Memcached</t>
  </si>
  <si>
    <t>高性能、高可靠的 Memcahed 数据库</t>
  </si>
  <si>
    <t>cmem</t>
  </si>
  <si>
    <t>https://cloud.tencent.com/product/cmem</t>
  </si>
  <si>
    <t>数据库→ 云数据库 Memcached→ CMEM</t>
  </si>
  <si>
    <t>时序数据库 CTSDB</t>
  </si>
  <si>
    <t>支持超高并发写入的时序数据库服务</t>
  </si>
  <si>
    <t>ctsdb</t>
  </si>
  <si>
    <t>https://cloud.tencent.com/product/ctsdb</t>
  </si>
  <si>
    <t>数据库→ 时序数据库 CTSDB→ CTSDB</t>
  </si>
  <si>
    <t>游戏数据库 TcaplusDB</t>
  </si>
  <si>
    <t>专为游戏设计的 NoSQL 数据存储服务</t>
  </si>
  <si>
    <t>tcaplusdb</t>
  </si>
  <si>
    <t>https://cloud.tencent.com/product/tcaplusdb</t>
  </si>
  <si>
    <t>数据库→ 游戏数据库 TcaplusDB→ TCAPLUSDB</t>
  </si>
  <si>
    <t>云数据库 Tendis</t>
  </si>
  <si>
    <t>兼容 Redis 协议的大容量 KV 存储服务</t>
  </si>
  <si>
    <t>tendis</t>
  </si>
  <si>
    <t>https://cloud.tencent.com/product/tendis</t>
  </si>
  <si>
    <t>数据库→ 云数据库 Tendis→ TENDIS</t>
  </si>
  <si>
    <t>图数据库 KonisGraph</t>
  </si>
  <si>
    <t>海量图数据存储、实时查询及可视化服务</t>
  </si>
  <si>
    <t>konisgraph</t>
  </si>
  <si>
    <t>https://cloud.tencent.com/product/konisgraph</t>
  </si>
  <si>
    <t>数据库→ 图数据库 KonisGraph→ KONISGRAPH</t>
  </si>
  <si>
    <t>关系型数据库</t>
  </si>
  <si>
    <t>高性能、高可靠、灵活的数据库托管服务</t>
  </si>
  <si>
    <t>cdb</t>
  </si>
  <si>
    <t>https://cloud.tencent.com/product/cdb</t>
  </si>
  <si>
    <t>云数据库 SQL Server</t>
  </si>
  <si>
    <t>正版授权 SQL Server 云数据库</t>
  </si>
  <si>
    <t>sqlserver</t>
  </si>
  <si>
    <t>https://cloud.tencent.com/product/sqlserver</t>
  </si>
  <si>
    <t>数据库→ 云数据库 SQL Server→ SQLSERVER</t>
  </si>
  <si>
    <t>云数据库 PostgreSQL</t>
  </si>
  <si>
    <t>支持空间地理信息处理的开源数据库</t>
  </si>
  <si>
    <t>postgres</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</si>
  <si>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</si>
  <si>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</si>
  <si>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</si>
  <si>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</si>
  <si>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</si>
  <si>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tda</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</si>
  <si>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</si>
  <si>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</si>
  <si>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</si>
  <si>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</si>
  <si>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txln</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</si>
  <si>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</si>
  <si>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</si>
  <si>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</si>
  <si>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</si>
  <si>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</si>
  <si>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</si>
  <si>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</si>
  <si>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</si>
  <si>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</si>
  <si>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</si>
  <si>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</si>
  <si>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数据库→ TDSQL PostgreSQL 版→ TBASE</t>
  </si>
  <si>
    <t>数据库 SaaS 工具</t>
  </si>
  <si>
    <t>数据传输服务</t>
  </si>
  <si>
    <t>数据无缝传输和迁移，无宕机时间</t>
  </si>
  <si>
    <t>dts</t>
  </si>
  <si>
    <t>https://cloud.tencent.com/product/dts</t>
  </si>
  <si>
    <t>数据库→ 数据传输服务→ DTS</t>
  </si>
  <si>
    <t>数据库专家服务</t>
  </si>
  <si>
    <t>专业、高效的数据库服务</t>
  </si>
  <si>
    <t>des</t>
  </si>
  <si>
    <t>https://cloud.tencent.com/product/des</t>
  </si>
  <si>
    <t>数据库→ 数据库专家服务→ DES</t>
  </si>
  <si>
    <t>腾讯云图</t>
  </si>
  <si>
    <t>一站式数据可视化展示平台</t>
  </si>
  <si>
    <t>tcv</t>
  </si>
  <si>
    <t>https://cloud.tencent.com/product/tcv</t>
  </si>
  <si>
    <t>数据库→ 腾讯云图→ TCV</t>
  </si>
  <si>
    <t>数据库智能管家 DBbrain</t>
  </si>
  <si>
    <t>基本免费</t>
  </si>
  <si>
    <t>数据库性能优化、管理和安全防护云服务</t>
  </si>
  <si>
    <t>dbbrain</t>
  </si>
  <si>
    <t>https://cloud.tencent.com/product/dbbrain</t>
  </si>
  <si>
    <t>数据库→ 数据库智能管家 DBbrain→ DBBRAIN</t>
  </si>
  <si>
    <t>数据库软硬一体</t>
  </si>
  <si>
    <t>数据库一体机 TData</t>
  </si>
  <si>
    <t>面向 OLTP、OLAP 及混合场景的数据库</t>
  </si>
  <si>
    <t>tdata</t>
  </si>
  <si>
    <t>https://cloud.tencent.com/product/tdata</t>
  </si>
  <si>
    <t>数据库→ 数据库一体机 TData→ TDATA</t>
  </si>
  <si>
    <t>云数据库独享集群</t>
  </si>
  <si>
    <t>独享资源、安全灵活的云上数据库服务</t>
  </si>
  <si>
    <t>dbdc</t>
  </si>
  <si>
    <t>https://cloud.tencent.com/product/dbdc</t>
  </si>
  <si>
    <t>数据库→ 云数据库独享集群→ DBDC</t>
  </si>
  <si>
    <t>大数据</t>
  </si>
  <si>
    <t>数据分析</t>
  </si>
  <si>
    <t>弹性 MapReduce</t>
  </si>
  <si>
    <t>安全、灵活的云端托管 Hadoop 服务</t>
  </si>
  <si>
    <t>emr</t>
  </si>
  <si>
    <t>https://cloud.tencent.com/product/emr</t>
  </si>
  <si>
    <t>大数据→ 弹性 MapReduce→ EMR</t>
  </si>
  <si>
    <t>Elasticsearch Service</t>
  </si>
  <si>
    <t>开箱即用的云端 Elasticsearch 服务</t>
  </si>
  <si>
    <t>es</t>
  </si>
  <si>
    <t>https://cloud.tencent.com/product/es</t>
  </si>
  <si>
    <t>大数据→ Elasticsearch Service→ ES</t>
  </si>
  <si>
    <t>流计算 Oceanus</t>
  </si>
  <si>
    <t>云端的流式数据汇聚、计算服务</t>
  </si>
  <si>
    <t>oceanus</t>
  </si>
  <si>
    <t>https://cloud.tencent.com/product/oceanus</t>
  </si>
  <si>
    <t>大数据→ 流计算 Oceanus→ OCEANUS</t>
  </si>
  <si>
    <t>云数据仓库 PostgreSQL</t>
  </si>
  <si>
    <t>云数据仓库兼容 Greenplum 开源数据仓库,是一种基于 MPP（大规模并行处理）架构的数仓服务</t>
  </si>
  <si>
    <t>cdwpg</t>
  </si>
  <si>
    <t>https://cloud.tencent.com/product/cdwpg</t>
  </si>
  <si>
    <t>大数据→ 云数据仓库 PostgreSQL→ CDWPG</t>
  </si>
  <si>
    <t>云数据仓库 ClickHouse</t>
  </si>
  <si>
    <t>优异查询性能，多维度，多模式分析时可以在亚秒级内响应</t>
  </si>
  <si>
    <t>cdwch</t>
  </si>
  <si>
    <t>https://cloud.tencent.com/product/cdwch</t>
  </si>
  <si>
    <t>大数据→ 云数据仓库 ClickHouse→ CDWCH</t>
  </si>
  <si>
    <t>云数据仓库 Doris</t>
  </si>
  <si>
    <t>基于 MPP（大规模并行处理）架构，支持标准 SQL 语言，兼容 MySQL 协议，支持对 PB 级的海量数据进行高并发查询</t>
  </si>
  <si>
    <t>cdwdoris</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</si>
  <si>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</si>
  <si>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</si>
  <si>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</si>
  <si>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</si>
  <si>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</si>
  <si>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</si>
  <si>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</si>
  <si>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</si>
  <si>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</si>
  <si>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</si>
  <si>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</si>
  <si>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大数据→ 数据湖构建 DLF→ DLF</t>
  </si>
  <si>
    <t>商业智能分析 BI</t>
  </si>
  <si>
    <t>新一代敏捷型 BI SAAS 服务</t>
  </si>
  <si>
    <t>bi</t>
  </si>
  <si>
    <t>https://cloud.tencent.com/product/bi</t>
  </si>
  <si>
    <t>大数据→ 商业智能分析 BI→ BI</t>
  </si>
  <si>
    <t>数据开发与治理</t>
  </si>
  <si>
    <t>大数据处理套件</t>
  </si>
  <si>
    <t>安全、易用的一站式大数据处理平台</t>
  </si>
  <si>
    <t>tbds</t>
  </si>
  <si>
    <t>https://cloud.tencent.com/product/tbds</t>
  </si>
  <si>
    <t>大数据→ 大数据处理套件→ TBDS</t>
  </si>
  <si>
    <t>数据开发平台 WeData</t>
  </si>
  <si>
    <t>云端的一站式数据协作开发平台</t>
  </si>
  <si>
    <t>wedata</t>
  </si>
  <si>
    <t>https://cloud.tencent.com/product/wedata</t>
  </si>
  <si>
    <t>大数据→ 数据开发平台 WeData→ WEDATA</t>
  </si>
  <si>
    <t>数据生态产品与服务</t>
  </si>
  <si>
    <t>智能数据分析</t>
  </si>
  <si>
    <t>基于云端大数据架构的用户行为分析平台</t>
  </si>
  <si>
    <t>ida</t>
  </si>
  <si>
    <t>https://cloud.tencent.com/product/ida</t>
  </si>
  <si>
    <t>大数据→ 智能数据分析→ IDA</t>
  </si>
  <si>
    <t>产业分析</t>
  </si>
  <si>
    <t>全面产业分析，精准靶向招商</t>
  </si>
  <si>
    <t>iea</t>
  </si>
  <si>
    <t>https://cloud.tencent.com/product/iea</t>
  </si>
  <si>
    <t>大数据→ 产业分析→ IEA</t>
  </si>
  <si>
    <t>商机魔方</t>
  </si>
  <si>
    <t>专业可靠的数字化营销平台</t>
  </si>
  <si>
    <t>bcdm</t>
  </si>
  <si>
    <t>https://cloud.tencent.com/product/bcdm</t>
  </si>
  <si>
    <t>大数据→ 商机魔方→ BCDM</t>
  </si>
  <si>
    <t>商机雷达</t>
  </si>
  <si>
    <t>brdm</t>
  </si>
  <si>
    <t>https://cloud.tencent.com/product/brdm</t>
  </si>
  <si>
    <t>大数据→ 商机雷达→ BRDM</t>
  </si>
  <si>
    <t>数据应用</t>
  </si>
  <si>
    <t>企业画像</t>
  </si>
  <si>
    <t>一站式企业数据服务产品</t>
  </si>
  <si>
    <t>ep</t>
  </si>
  <si>
    <t>https://cloud.tencent.com/product/ep</t>
  </si>
  <si>
    <t>大数据→ 企业画像→ EP</t>
  </si>
  <si>
    <t>腾讯文智公众趋势分析</t>
  </si>
  <si>
    <t>全面、快速、准确的全网数据分析服务</t>
  </si>
  <si>
    <t>poa</t>
  </si>
  <si>
    <t>https://cloud.tencent.com/product/poa</t>
  </si>
  <si>
    <t>大数据→ 腾讯文智公众趋势分析→ POA</t>
  </si>
  <si>
    <t>腾讯增长平台</t>
  </si>
  <si>
    <t>无埋点采集，实时分析，A/B 实验的增长平台</t>
  </si>
  <si>
    <t>tgp</t>
  </si>
  <si>
    <t>https://cloud.tencent.com/product/tgp</t>
  </si>
  <si>
    <t>大数据→ 腾讯增长平台→ TGP</t>
  </si>
  <si>
    <t>云安全隐私计算</t>
  </si>
  <si>
    <t>安全稳定，高可用隐私计算平台</t>
  </si>
  <si>
    <t>tcspc</t>
  </si>
  <si>
    <t>https://cloud.tencent.com/product/tcspc</t>
  </si>
  <si>
    <t>大数据→ 云安全隐私计算→ TCSPC</t>
  </si>
  <si>
    <t>腾讯云搜</t>
  </si>
  <si>
    <t>一站式结构化数据搜索托管服务</t>
  </si>
  <si>
    <t>tcs</t>
  </si>
  <si>
    <t>https://cloud.tencent.com/product/tcs</t>
  </si>
  <si>
    <t>大数据→ 腾讯云搜→ TCS</t>
  </si>
  <si>
    <t>大数据可视交互系统</t>
  </si>
  <si>
    <t>实时、高效、稳定的数据可视化服务</t>
  </si>
  <si>
    <t>raydata</t>
  </si>
  <si>
    <t>https://cloud.tencent.com/product/raydata</t>
  </si>
  <si>
    <t>大数据→ 大数据可视交互系统→ RAYDATA</t>
  </si>
  <si>
    <t>企业舆情</t>
  </si>
  <si>
    <t>专业可靠的大数据舆情服务平台</t>
  </si>
  <si>
    <t>epo</t>
  </si>
  <si>
    <t>https://cloud.tencent.com/product/epo</t>
  </si>
  <si>
    <t>大数据→ 企业舆情→ EPO</t>
  </si>
  <si>
    <t>网络与CDN</t>
  </si>
  <si>
    <t>CDN与加速</t>
  </si>
  <si>
    <t>内容分发网络 CDN</t>
  </si>
  <si>
    <t>快速、稳定、智能、可靠的内容加速服务</t>
  </si>
  <si>
    <t>cdn</t>
  </si>
  <si>
    <t>https://cloud.tencent.com/product/cdn</t>
  </si>
  <si>
    <t>网络与CDN→ 内容分发网络 CDN→ CDN</t>
  </si>
  <si>
    <t>全站加速网络</t>
  </si>
  <si>
    <t>动静态混合资源加速服务平台</t>
  </si>
  <si>
    <t>ecdn</t>
  </si>
  <si>
    <t>https://cloud.tencent.com/product/ecdn</t>
  </si>
  <si>
    <t>网络与CDN→ 全站加速网络→ ECDN</t>
  </si>
  <si>
    <t>全球应用加速</t>
  </si>
  <si>
    <t>应用加速服务</t>
  </si>
  <si>
    <t>gaap</t>
  </si>
  <si>
    <t>https://cloud.tencent.com/product/gaap</t>
  </si>
  <si>
    <t>网络与CDN→ 全球应用加速→ GAAP</t>
  </si>
  <si>
    <t>安全加速 SCDN</t>
  </si>
  <si>
    <t>多项安全防护能力于一体的内容分发网络</t>
  </si>
  <si>
    <t>scdn</t>
  </si>
  <si>
    <t>https://cloud.tencent.com/product/scdn</t>
  </si>
  <si>
    <t>网络与CDN→ 安全加速 SCDN→ SCDN</t>
  </si>
  <si>
    <t>X-P2P</t>
  </si>
  <si>
    <t>业内最优的低延迟 P2P 解决方案</t>
  </si>
  <si>
    <t>x-p2p</t>
  </si>
  <si>
    <t>https://cloud.tencent.com/product/x-p2p</t>
  </si>
  <si>
    <t>网络与CDN→ X-P2P→ X-P2P</t>
  </si>
  <si>
    <t>全球办公访问</t>
  </si>
  <si>
    <t>基于零信任网络理念的全球办公访问服务</t>
  </si>
  <si>
    <t>goa</t>
  </si>
  <si>
    <t>https://cloud.tencent.com/product/goa</t>
  </si>
  <si>
    <t>网络与CDN→ 全球办公访问→ GOA</t>
  </si>
  <si>
    <t>网络</t>
  </si>
  <si>
    <t>对多台服务器进行流量分发</t>
  </si>
  <si>
    <t>clb</t>
  </si>
  <si>
    <t>https://cloud.tencent.com/product/clb</t>
  </si>
  <si>
    <t>私有网络</t>
  </si>
  <si>
    <t>独立隔离的网络空间</t>
  </si>
  <si>
    <t>vpc</t>
  </si>
  <si>
    <t>https://cloud.tencent.com/product/vpc</t>
  </si>
  <si>
    <t>网络与CDN→ 私有网络→ VPC</t>
  </si>
  <si>
    <t>专线接入</t>
  </si>
  <si>
    <t>专用网络链路接入服务</t>
  </si>
  <si>
    <t>dc</t>
  </si>
  <si>
    <t>https://cloud.tencent.com/product/dc</t>
  </si>
  <si>
    <t>网络与CDN→ 专线接入→ DC</t>
  </si>
  <si>
    <t>特增</t>
  </si>
  <si>
    <t>腾讯云联合运营商合规资源，实现用户 IDC 与腾讯云互通的云服务</t>
  </si>
  <si>
    <t>dc/cas</t>
  </si>
  <si>
    <t>https://cloud.tencent.com/product/dc/cas</t>
  </si>
  <si>
    <t>云联网</t>
  </si>
  <si>
    <t>轻松实现云上云下多点互通</t>
  </si>
  <si>
    <t>ccn</t>
  </si>
  <si>
    <t>https://cloud.tencent.com/product/ccn</t>
  </si>
  <si>
    <t>网络与CDN→ 云联网→ CCN</t>
  </si>
  <si>
    <t>弹性网卡</t>
  </si>
  <si>
    <t>面向云主机的多网卡热插拔服务</t>
  </si>
  <si>
    <t>eni</t>
  </si>
  <si>
    <t>https://cloud.tencent.com/product/eni</t>
  </si>
  <si>
    <t>网络与CDN→ 弹性网卡→ ENI</t>
  </si>
  <si>
    <t>支持 SNAT 的大带宽、高可用网关</t>
  </si>
  <si>
    <t>nat</t>
  </si>
  <si>
    <t>https://cloud.tencent.com/product/nat</t>
  </si>
  <si>
    <t>对等连接</t>
  </si>
  <si>
    <t>有限免费</t>
  </si>
  <si>
    <t>多地数据同步服务</t>
  </si>
  <si>
    <t>pc</t>
  </si>
  <si>
    <t>https://cloud.tencent.com/product/pc</t>
  </si>
  <si>
    <t>网络与CDN→ 对等连接→ PC</t>
  </si>
  <si>
    <t>轻松构建 IPsec VPN 服务</t>
  </si>
  <si>
    <t>vpn</t>
  </si>
  <si>
    <t>https://cloud.tencent.com/product/vpn</t>
  </si>
  <si>
    <t>网络流日志</t>
  </si>
  <si>
    <t>全时、全流、非侵入的流量采集服务</t>
  </si>
  <si>
    <t>fl</t>
  </si>
  <si>
    <t>https://cloud.tencent.com/product/fl</t>
  </si>
  <si>
    <t>网络与CDN→ 网络流日志→ FL</t>
  </si>
  <si>
    <t>Anycast 公网加速</t>
  </si>
  <si>
    <t>优化访问、简化部署的 IP Anycast 服务</t>
  </si>
  <si>
    <t>aia</t>
  </si>
  <si>
    <t>https://cloud.tencent.com/product/aia</t>
  </si>
  <si>
    <t>网络与CDN→ Anycast 公网加速→ AIA</t>
  </si>
  <si>
    <t>多IP聚合的计费模式、降低公网费用</t>
  </si>
  <si>
    <t>bwp</t>
  </si>
  <si>
    <t>https://cloud.tencent.com/product/bwp</t>
  </si>
  <si>
    <t>共享流量包</t>
  </si>
  <si>
    <t>易管理、低成本的预付费 Internet 流量资源</t>
  </si>
  <si>
    <t>tp</t>
  </si>
  <si>
    <t>https://cloud.tencent.com/product/tp</t>
  </si>
  <si>
    <t>网络与CDN→ 共享流量包→ TP</t>
  </si>
  <si>
    <t>弹性公网 IPv6</t>
  </si>
  <si>
    <t>低成本、安全的弹性 IPv6 公网服务</t>
  </si>
  <si>
    <t>eipv6</t>
  </si>
  <si>
    <t>https://cloud.tencent.com/product/eipv6</t>
  </si>
  <si>
    <t>网络与CDN→ 弹性公网 IPv6→ EIPV6</t>
  </si>
  <si>
    <t>弹性公网 IP</t>
  </si>
  <si>
    <t>稳定、独立的公网 IP 资源</t>
  </si>
  <si>
    <t>eip</t>
  </si>
  <si>
    <t>https://cloud.tencent.com/product/eip</t>
  </si>
  <si>
    <t>网络与CDN→ 弹性公网 IP→ EIP</t>
  </si>
  <si>
    <t>SD-WAN 接入服务</t>
  </si>
  <si>
    <t>智能、稳定、安全的 SD-WAN 接入服务</t>
  </si>
  <si>
    <t>sas</t>
  </si>
  <si>
    <t>https://cloud.tencent.com/product/sas</t>
  </si>
  <si>
    <t>网络与CDN→ SD-WAN 接入服务→ SAS</t>
  </si>
  <si>
    <t>私有连接</t>
  </si>
  <si>
    <t>内测</t>
  </si>
  <si>
    <t>安全稳定、配置灵活的跨 VPC 访问服务</t>
  </si>
  <si>
    <t>pls</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</si>
  <si>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</si>
  <si>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</si>
  <si>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</si>
  <si>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</si>
  <si>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</si>
  <si>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</si>
  <si>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</si>
  <si>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</si>
  <si>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容器与中间件→ Serverless 应用中心→ SLS</t>
  </si>
  <si>
    <t>云函数</t>
  </si>
  <si>
    <t>无服务器的计算服务</t>
  </si>
  <si>
    <t>scf</t>
  </si>
  <si>
    <t>https://cloud.tencent.com/product/scf</t>
  </si>
  <si>
    <t>容器与中间件→ 云函数→ SCF</t>
  </si>
  <si>
    <t>事件总线</t>
  </si>
  <si>
    <t>安全高效的事件管理平台</t>
  </si>
  <si>
    <t>eb</t>
  </si>
  <si>
    <t>https://cloud.tencent.com/product/eb</t>
  </si>
  <si>
    <t>容器与中间件→ 事件总线→ EB</t>
  </si>
  <si>
    <t>容器</t>
  </si>
  <si>
    <t>容器服务</t>
  </si>
  <si>
    <t>高可扩展和高性能容器管理服务</t>
  </si>
  <si>
    <t>tke</t>
  </si>
  <si>
    <t>https://cloud.tencent.com/product/tke</t>
  </si>
  <si>
    <t>容器与中间件→ 容器服务→ TKE</t>
  </si>
  <si>
    <t>弹性容器服务 EKS</t>
  </si>
  <si>
    <t>安全稳定的无服务器 Kubernetes 服务</t>
  </si>
  <si>
    <t>eks</t>
  </si>
  <si>
    <t>https://cloud.tencent.com/product/eks</t>
  </si>
  <si>
    <t>容器与中间件→ 弹性容器服务 EKS→ EKS</t>
  </si>
  <si>
    <t>容器镜像服务</t>
  </si>
  <si>
    <t>安全独享，高性能的容器镜像托管服务</t>
  </si>
  <si>
    <t>tcr</t>
  </si>
  <si>
    <t>https://cloud.tencent.com/product/tcr</t>
  </si>
  <si>
    <t>容器与中间件→ 容器镜像服务→ TCR</t>
  </si>
  <si>
    <t>弹性微服务</t>
  </si>
  <si>
    <t>安全稳定、高弹性的 Serverless 微服务平台</t>
  </si>
  <si>
    <t>tem</t>
  </si>
  <si>
    <t>https://cloud.tencent.com/product/tem</t>
  </si>
  <si>
    <t>容器与中间件→ 弹性微服务→ TEM</t>
  </si>
  <si>
    <t>分布式事务 DTF</t>
  </si>
  <si>
    <t>强一致、高性能、高可用的分布式事务服务</t>
  </si>
  <si>
    <t>dtf</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</si>
  <si>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</si>
  <si>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</si>
  <si>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</si>
  <si>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</si>
  <si>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</si>
  <si>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</si>
  <si>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</si>
  <si>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</si>
  <si>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</si>
  <si>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</si>
  <si>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</si>
  <si>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容器与中间件→ 微服务引擎→ TSE</t>
  </si>
  <si>
    <t>云开发</t>
  </si>
  <si>
    <t>云开发 CloudBase</t>
  </si>
  <si>
    <t>为移动应用开发提供后端云服务</t>
  </si>
  <si>
    <t>tcb</t>
  </si>
  <si>
    <t>https://cloud.tencent.com/product/tcb</t>
  </si>
  <si>
    <t>容器与中间件→ 云开发 CloudBase→ TCB</t>
  </si>
  <si>
    <t>腾讯云微搭低代码</t>
  </si>
  <si>
    <t>高效、安全、稳定的低代码应用搭建平台</t>
  </si>
  <si>
    <t>weda</t>
  </si>
  <si>
    <t>https://cloud.tencent.com/product/weda</t>
  </si>
  <si>
    <t>容器与中间件→ 腾讯云微搭低代码→ WEDA</t>
  </si>
  <si>
    <t>静态网站托管</t>
  </si>
  <si>
    <t>安全稳定高弹性的托管服务</t>
  </si>
  <si>
    <t>wh</t>
  </si>
  <si>
    <t>https://cloud.tencent.com/product/wh</t>
  </si>
  <si>
    <t>容器与中间件→ 静态网站托管→ WH</t>
  </si>
  <si>
    <t>云开发 CLI 工具</t>
  </si>
  <si>
    <t>管理云开发资源的命令行工具</t>
  </si>
  <si>
    <t>cclid</t>
  </si>
  <si>
    <t>https://cloud.tencent.com/product/cclid</t>
  </si>
  <si>
    <t>容器与中间件→ 云开发 CLI 工具→ CCLID</t>
  </si>
  <si>
    <t>云托管 CloudBase Run</t>
  </si>
  <si>
    <t>新一代云原生应用引擎（App Engine 2.0）</t>
  </si>
  <si>
    <t>tcbr</t>
  </si>
  <si>
    <t>https://cloud.tencent.com/product/tcbr</t>
  </si>
  <si>
    <t>容器与中间件→ 云托管 CloudBase Run→ TCBR</t>
  </si>
  <si>
    <t>Web 应用托管</t>
  </si>
  <si>
    <t>极速开发、部署、上线您的 Web 应用</t>
  </si>
  <si>
    <t>webify</t>
  </si>
  <si>
    <t>https://cloud.tencent.com/product/webify</t>
  </si>
  <si>
    <t>容器与中间件→ Web 应用托管→ WEBIFY</t>
  </si>
  <si>
    <t>中间件</t>
  </si>
  <si>
    <t>消息队列 CMQ</t>
  </si>
  <si>
    <t>高可靠、高可用、高扩展分布式消息系统</t>
  </si>
  <si>
    <t>cmq</t>
  </si>
  <si>
    <t>https://cloud.tencent.com/product/cmq</t>
  </si>
  <si>
    <t>容器与中间件→ 消息队列 CMQ→ CMQ</t>
  </si>
  <si>
    <t>消息队列 CKafka</t>
  </si>
  <si>
    <t>兼容 Kafka 的高性能可靠的消息系统</t>
  </si>
  <si>
    <t>ckafka</t>
  </si>
  <si>
    <t>https://cloud.tencent.com/product/ckafka</t>
  </si>
  <si>
    <t>容器与中间件→ 消息队列 CKafka→ CKAFKA</t>
  </si>
  <si>
    <t>API 网关</t>
  </si>
  <si>
    <t>API 全生命周期托管服务</t>
  </si>
  <si>
    <t>apigw</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</si>
  <si>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</si>
  <si>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</si>
  <si>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</si>
  <si>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</si>
  <si>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</si>
  <si>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</si>
  <si>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容器与中间件→ 消息队列 TDMQ→ TDMQ</t>
  </si>
  <si>
    <t>腾讯 Kona</t>
  </si>
  <si>
    <t>Tencent Kona 针对云应用场景定制优化</t>
  </si>
  <si>
    <t>tkjdk</t>
  </si>
  <si>
    <t>https://cloud.tencent.com/product/tkjdk</t>
  </si>
  <si>
    <t>容器与中间件→ 腾讯 Kona→ TKJDK</t>
  </si>
  <si>
    <t>安全</t>
  </si>
  <si>
    <t>安全服务</t>
  </si>
  <si>
    <t>安全专家服务</t>
  </si>
  <si>
    <t>腾讯安全专家提供专业技术支持服务</t>
  </si>
  <si>
    <t>expert-service</t>
  </si>
  <si>
    <t>https://cloud.tencent.com/product/expert-service</t>
  </si>
  <si>
    <t>安全→ 安全专家服务→ EXPERT-SERVICE</t>
  </si>
  <si>
    <t>高级威胁追溯系统</t>
  </si>
  <si>
    <t>追溯威胁源头，预测、预警威胁发生</t>
  </si>
  <si>
    <t>atts</t>
  </si>
  <si>
    <t>https://cloud.tencent.com/product/atts</t>
  </si>
  <si>
    <t>安全→ 高级威胁追溯系统→ ATTS</t>
  </si>
  <si>
    <t>威胁情报云查服务</t>
  </si>
  <si>
    <t>提供高质量的威胁情报信息查询服务</t>
  </si>
  <si>
    <t>tics</t>
  </si>
  <si>
    <t>https://cloud.tencent.com/product/tics</t>
  </si>
  <si>
    <t>安全→ 威胁情报云查服务→ TICS</t>
  </si>
  <si>
    <t>安全托管服务</t>
  </si>
  <si>
    <t>实现安全运营的高效、便捷和轻松管理</t>
  </si>
  <si>
    <t>mss</t>
  </si>
  <si>
    <t>https://cloud.tencent.com/product/mss</t>
  </si>
  <si>
    <t>安全→ 安全托管服务→ MSS</t>
  </si>
  <si>
    <t>网络空间云监测系统</t>
  </si>
  <si>
    <t>全面的外部视角安全风险评估</t>
  </si>
  <si>
    <t>ccms</t>
  </si>
  <si>
    <t>https://cloud.tencent.com/product/ccms</t>
  </si>
  <si>
    <t>安全→ 网络空间云监测系统→ CCMS</t>
  </si>
  <si>
    <t>安全管理</t>
  </si>
  <si>
    <t>安全运营中心</t>
  </si>
  <si>
    <t>腾讯云原生安全管理平台</t>
  </si>
  <si>
    <t>soc</t>
  </si>
  <si>
    <t>https://cloud.tencent.com/product/soc</t>
  </si>
  <si>
    <t>安全→ 安全运营中心→ SOC</t>
  </si>
  <si>
    <t>身份安全</t>
  </si>
  <si>
    <t>多因子身份认证</t>
  </si>
  <si>
    <t>组合多种认证手段校验用户身份</t>
  </si>
  <si>
    <t>mfas</t>
  </si>
  <si>
    <t>https://cloud.tencent.com/product/mfas</t>
  </si>
  <si>
    <t>安全→ 多因子身份认证→ MFAS</t>
  </si>
  <si>
    <t>数据安全</t>
  </si>
  <si>
    <t>数据安全中心</t>
  </si>
  <si>
    <t>基于 AI 的云上数据安全平台</t>
  </si>
  <si>
    <t>dsgc</t>
  </si>
  <si>
    <t>https://cloud.tencent.com/product/dsgc</t>
  </si>
  <si>
    <t>安全→ 数据安全中心→ DSGC</t>
  </si>
  <si>
    <t>堡垒机</t>
  </si>
  <si>
    <t>云上资源安全运维网关</t>
  </si>
  <si>
    <t>bh</t>
  </si>
  <si>
    <t>https://cloud.tencent.com/product/bh</t>
  </si>
  <si>
    <t>安全→ 堡垒机→ BH</t>
  </si>
  <si>
    <t>数据安全审计</t>
  </si>
  <si>
    <t>高性能人工智能数据安全审计</t>
  </si>
  <si>
    <t>dsaudit</t>
  </si>
  <si>
    <t>https://cloud.tencent.com/product/dsaudit</t>
  </si>
  <si>
    <t>安全→ 数据安全审计→ DSAUDIT</t>
  </si>
  <si>
    <t>数据脱敏</t>
  </si>
  <si>
    <t>自动、高效的敏感信息处理服务</t>
  </si>
  <si>
    <t>dmask</t>
  </si>
  <si>
    <t>https://cloud.tencent.com/product/dmask</t>
  </si>
  <si>
    <t>安全→ 数据脱敏→ DMASK</t>
  </si>
  <si>
    <t>云加密机</t>
  </si>
  <si>
    <t>符合国密及金融标准的数据加密服务</t>
  </si>
  <si>
    <t>cloudhsm</t>
  </si>
  <si>
    <t>https://cloud.tencent.com/product/cloudhsm</t>
  </si>
  <si>
    <t>安全→ 云加密机→ CLOUDHSM</t>
  </si>
  <si>
    <t>密钥管理系统</t>
  </si>
  <si>
    <t>专业保护数据及密钥安全的密钥服务</t>
  </si>
  <si>
    <t>kms</t>
  </si>
  <si>
    <t>https://cloud.tencent.com/product/kms</t>
  </si>
  <si>
    <t>安全→ 密钥管理系统→ KMS</t>
  </si>
  <si>
    <t>凭据管理系统</t>
  </si>
  <si>
    <t>易用、稳定、安全的凭据管理服务</t>
  </si>
  <si>
    <t>ssm</t>
  </si>
  <si>
    <t>https://cloud.tencent.com/product/ssm</t>
  </si>
  <si>
    <t>安全→ 凭据管理系统→ SSM</t>
  </si>
  <si>
    <t>数据保险箱</t>
  </si>
  <si>
    <t>更高安全系数的企业核心数据存储</t>
  </si>
  <si>
    <t>cdcs</t>
  </si>
  <si>
    <t>https://cloud.tencent.com/product/cdcs</t>
  </si>
  <si>
    <t>安全→ 数据保险箱→ CDCS</t>
  </si>
  <si>
    <t>云访问安全代理</t>
  </si>
  <si>
    <t>免应用改造字段级加密解决方案</t>
  </si>
  <si>
    <t>casb</t>
  </si>
  <si>
    <t>https://cloud.tencent.com/product/casb</t>
  </si>
  <si>
    <t>安全→ 云访问安全代理→ CASB</t>
  </si>
  <si>
    <t>网络安全</t>
  </si>
  <si>
    <t>DDoS 防护</t>
  </si>
  <si>
    <t>全面、高效、专业的 DDoS 防护能力</t>
  </si>
  <si>
    <t>ddos</t>
  </si>
  <si>
    <t>https://cloud.tencent.com/product/ddos</t>
  </si>
  <si>
    <t>安全→ DDoS 防护→ DDOS</t>
  </si>
  <si>
    <t>云防火墙</t>
  </si>
  <si>
    <t>企业上云的第一道安全防线</t>
  </si>
  <si>
    <t>cfw</t>
  </si>
  <si>
    <t>https://cloud.tencent.com/product/cfw</t>
  </si>
  <si>
    <t>安全→ 云防火墙→ CFW</t>
  </si>
  <si>
    <t>网络入侵防护系统</t>
  </si>
  <si>
    <t>提供双向流量检测，全局 IP 封禁</t>
  </si>
  <si>
    <t>nips</t>
  </si>
  <si>
    <t>https://cloud.tencent.com/product/nips</t>
  </si>
  <si>
    <t>安全→ 网络入侵防护系统→ NIPS</t>
  </si>
  <si>
    <t>样本智能分析平台</t>
  </si>
  <si>
    <t>恶意样本智能分析鉴定平台</t>
  </si>
  <si>
    <t>ama-sandbox</t>
  </si>
  <si>
    <t>https://cloud.tencent.com/product/ama-sandbox</t>
  </si>
  <si>
    <t>安全→ 样本智能分析平台→ AMA-SANDBOX</t>
  </si>
  <si>
    <t>高级威胁检测系统</t>
  </si>
  <si>
    <t>识别网络攻击及威胁的网络安全解决方案</t>
  </si>
  <si>
    <t>nta</t>
  </si>
  <si>
    <t>https://cloud.tencent.com/product/nta</t>
  </si>
  <si>
    <t>安全→ 高级威胁检测系统→ NTA</t>
  </si>
  <si>
    <t>业务安全</t>
  </si>
  <si>
    <t>借贷反欺诈</t>
  </si>
  <si>
    <t>智能、快速、便捷、及时的天御风控服务</t>
  </si>
  <si>
    <t>af</t>
  </si>
  <si>
    <t>https://cloud.tencent.com/product/af</t>
  </si>
  <si>
    <t>安全→ 借贷反欺诈→ AF</t>
  </si>
  <si>
    <t>保险反欺诈</t>
  </si>
  <si>
    <t>精准识别保险业务场景下的欺诈风险</t>
  </si>
  <si>
    <t>iaf</t>
  </si>
  <si>
    <t>https://cloud.tencent.com/product/iaf</t>
  </si>
  <si>
    <t>安全→ 保险反欺诈→ IAF</t>
  </si>
  <si>
    <t>定制建模</t>
  </si>
  <si>
    <t>量身定制的专属建模服务，精准识别欺诈风险</t>
  </si>
  <si>
    <t>afc</t>
  </si>
  <si>
    <t>https://cloud.tencent.com/product/afc</t>
  </si>
  <si>
    <t>安全→ 定制建模→ AFC</t>
  </si>
  <si>
    <t>风控平台</t>
  </si>
  <si>
    <t>一站式风险管控平台</t>
  </si>
  <si>
    <t>rcp</t>
  </si>
  <si>
    <t>https://cloud.tencent.com/product/rcp</t>
  </si>
  <si>
    <t>安全→ 风控平台→ RCP</t>
  </si>
  <si>
    <t>流量反欺诈</t>
  </si>
  <si>
    <t>快速、稳定、准确的流量欺诈识别服务</t>
  </si>
  <si>
    <t>taf</t>
  </si>
  <si>
    <t>https://cloud.tencent.com/product/taf</t>
  </si>
  <si>
    <t>安全→ 流量反欺诈→ TAF</t>
  </si>
  <si>
    <t>活动防刷</t>
  </si>
  <si>
    <t>快速、便捷、及时的活动防刷服务</t>
  </si>
  <si>
    <t>aa</t>
  </si>
  <si>
    <t>https://cloud.tencent.com/product/aa</t>
  </si>
  <si>
    <t>安全→ 活动防刷→ AA</t>
  </si>
  <si>
    <t>注册保护</t>
  </si>
  <si>
    <t>从“源头”防范风险，保障业务健康发展</t>
  </si>
  <si>
    <t>rp</t>
  </si>
  <si>
    <t>https://cloud.tencent.com/product/rp</t>
  </si>
  <si>
    <t>安全→ 注册保护→ RP</t>
  </si>
  <si>
    <t>登录保护</t>
  </si>
  <si>
    <t>有效防范盗号风险，为您的业务保驾护航</t>
  </si>
  <si>
    <t>lp</t>
  </si>
  <si>
    <t>https://cloud.tencent.com/product/lp</t>
  </si>
  <si>
    <t>安全→ 登录保护→ LP</t>
  </si>
  <si>
    <t>营销风控</t>
  </si>
  <si>
    <t>精准打击黑产</t>
  </si>
  <si>
    <t>mrm</t>
  </si>
  <si>
    <t>https://cloud.tencent.com/product/mrm</t>
  </si>
  <si>
    <t>安全→ 营销风控→ MRM</t>
  </si>
  <si>
    <t>验证码</t>
  </si>
  <si>
    <t>稳定、安全、灵活、美观的验证码服务</t>
  </si>
  <si>
    <t>captcha</t>
  </si>
  <si>
    <t>https://cloud.tencent.com/product/captcha</t>
  </si>
  <si>
    <t>安全→ 验证码→ CAPTCHA</t>
  </si>
  <si>
    <t>文本内容安全</t>
  </si>
  <si>
    <t>精准识别不适宜内容，节省用户运营成本</t>
  </si>
  <si>
    <t>tms</t>
  </si>
  <si>
    <t>https://cloud.tencent.com/product/tms</t>
  </si>
  <si>
    <t>安全→ 文本内容安全→ TMS</t>
  </si>
  <si>
    <t>图片内容安全</t>
  </si>
  <si>
    <t>ims</t>
  </si>
  <si>
    <t>https://cloud.tencent.com/product/ims</t>
  </si>
  <si>
    <t>安全→ 图片内容安全→ IMS</t>
  </si>
  <si>
    <t>音频内容安全</t>
  </si>
  <si>
    <t>高效准确的音频内容安全服务</t>
  </si>
  <si>
    <t>ams</t>
  </si>
  <si>
    <t>https://cloud.tencent.com/product/ams</t>
  </si>
  <si>
    <t>安全→ 音频内容安全→ AMS</t>
  </si>
  <si>
    <t>视频内容安全</t>
  </si>
  <si>
    <t>高效、准确的视频内容安服务</t>
  </si>
  <si>
    <t>vm</t>
  </si>
  <si>
    <t>https://cloud.tencent.com/product/vm</t>
  </si>
  <si>
    <t>安全→ 视频内容安全→ VM</t>
  </si>
  <si>
    <t>营销号码安全</t>
  </si>
  <si>
    <t>一站式精准营销号码安全感知预防服务</t>
  </si>
  <si>
    <t>smpn</t>
  </si>
  <si>
    <t>https://cloud.tencent.com/product/smpn</t>
  </si>
  <si>
    <t>安全→ 营销号码安全→ SMPN</t>
  </si>
  <si>
    <t>业务风险情报</t>
  </si>
  <si>
    <t>全面、实时、精准的业务风险情报</t>
  </si>
  <si>
    <t>bri</t>
  </si>
  <si>
    <t>https://cloud.tencent.com/product/bri</t>
  </si>
  <si>
    <t>安全→ 业务风险情报→ BRI</t>
  </si>
  <si>
    <t>联邦学习</t>
  </si>
  <si>
    <t>保护数据隐私前提下的联合建模</t>
  </si>
  <si>
    <t>fele</t>
  </si>
  <si>
    <t>https://cloud.tencent.com/product/fele</t>
  </si>
  <si>
    <t>安全→ 联邦学习→ FELE</t>
  </si>
  <si>
    <t>邮件证书</t>
  </si>
  <si>
    <t>安全可靠的邮件证书服务</t>
  </si>
  <si>
    <t>esc</t>
  </si>
  <si>
    <t>https://cloud.tencent.com/product/esc</t>
  </si>
  <si>
    <t>安全→ 邮件证书→ ESC</t>
  </si>
  <si>
    <t>全栈式风控引擎</t>
  </si>
  <si>
    <t>rce</t>
  </si>
  <si>
    <t>https://cloud.tencent.com/product/rce</t>
  </si>
  <si>
    <t>安全→ 全栈式风控引擎→ RCE</t>
  </si>
  <si>
    <t>安全营销运营平台</t>
  </si>
  <si>
    <t>安全稳定的运营平台工具</t>
  </si>
  <si>
    <t>smop</t>
  </si>
  <si>
    <t>https://cloud.tencent.com/product/smop</t>
  </si>
  <si>
    <t>安全→ 安全营销运营平台→ SMOP</t>
  </si>
  <si>
    <t>私域安全</t>
  </si>
  <si>
    <t>稳定、安全、精准、有效的私域安全服务</t>
  </si>
  <si>
    <t>pds</t>
  </si>
  <si>
    <t>https://cloud.tencent.com/product/pds</t>
  </si>
  <si>
    <t>安全→ 私域安全→ PDS</t>
  </si>
  <si>
    <t>应用安全</t>
  </si>
  <si>
    <t>Web 应用防火墙</t>
  </si>
  <si>
    <t>提供一站式的网站服务智能安全防护平台</t>
  </si>
  <si>
    <t>waf</t>
  </si>
  <si>
    <t>https://cloud.tencent.com/product/waf</t>
  </si>
  <si>
    <t>安全→ Web 应用防火墙→ WAF</t>
  </si>
  <si>
    <t>iOA 应用安全访问服务</t>
  </si>
  <si>
    <t>化整为“零”，守护企业办公安全</t>
  </si>
  <si>
    <t>sase</t>
  </si>
  <si>
    <t>https://cloud.tencent.com/product/sase</t>
  </si>
  <si>
    <t>安全→ iOA 应用安全访问服务→ SASE</t>
  </si>
  <si>
    <t>漏洞扫描服务</t>
  </si>
  <si>
    <t>便捷、准确的漏洞扫描服务</t>
  </si>
  <si>
    <t>vss</t>
  </si>
  <si>
    <t>https://cloud.tencent.com/product/vss</t>
  </si>
  <si>
    <t>安全→ 漏洞扫描服务→ VSS</t>
  </si>
  <si>
    <t>移动应用安全</t>
  </si>
  <si>
    <t>稳定、有效的移动应用安全服务</t>
  </si>
  <si>
    <t>ms</t>
  </si>
  <si>
    <t>https://cloud.tencent.com/product/ms</t>
  </si>
  <si>
    <t>安全→ 移动应用安全→ MS</t>
  </si>
  <si>
    <t>手游安全</t>
  </si>
  <si>
    <t>腾讯游戏自用的专业手游安全解决方案</t>
  </si>
  <si>
    <t>ace</t>
  </si>
  <si>
    <t>https://cloud.tencent.com/product/ace</t>
  </si>
  <si>
    <t>安全→ 手游安全→ ACE</t>
  </si>
  <si>
    <t>小程序安全</t>
  </si>
  <si>
    <t>小程序全生命周期的一站式安全解决方案</t>
  </si>
  <si>
    <t>mmps</t>
  </si>
  <si>
    <t>https://cloud.tencent.com/product/mmps</t>
  </si>
  <si>
    <t>安全→ 小程序安全→ MMPS</t>
  </si>
  <si>
    <t>软件定义边界</t>
  </si>
  <si>
    <t>零信任，安全连接解决方案</t>
  </si>
  <si>
    <t>sdp</t>
  </si>
  <si>
    <t>https://cloud.tencent.com/product/sdp</t>
  </si>
  <si>
    <t>安全→ 软件定义边界→ SDP</t>
  </si>
  <si>
    <t>应用安全开发</t>
  </si>
  <si>
    <t>新一代 SAST！精准！高速！</t>
  </si>
  <si>
    <t>asd</t>
  </si>
  <si>
    <t>https://cloud.tencent.com/product/asd</t>
  </si>
  <si>
    <t>安全→ 应用安全开发→ ASD</t>
  </si>
  <si>
    <t>终端安全</t>
  </si>
  <si>
    <t>主机安全</t>
  </si>
  <si>
    <t>提供黑客入侵检测和漏洞风险预警服务</t>
  </si>
  <si>
    <t>cwp</t>
  </si>
  <si>
    <t>https://cloud.tencent.com/product/cwp</t>
  </si>
  <si>
    <t>安全→ 主机安全→ CWP</t>
  </si>
  <si>
    <t>反病毒引擎</t>
  </si>
  <si>
    <t>全平台病毒，木马，威胁检测</t>
  </si>
  <si>
    <t>antivirus</t>
  </si>
  <si>
    <t>https://cloud.tencent.com/product/antivirus</t>
  </si>
  <si>
    <t>安全→ 反病毒引擎→ ANTIVIRUS</t>
  </si>
  <si>
    <t>零信任无边界访问控制系统</t>
  </si>
  <si>
    <t>三级“零信任安全”体系，守卫网络边界</t>
  </si>
  <si>
    <t>ioa</t>
  </si>
  <si>
    <t>https://cloud.tencent.com/product/ioa</t>
  </si>
  <si>
    <t>安全→ 零信任无边界访问控制系统→ IOA</t>
  </si>
  <si>
    <t>企业移动管理</t>
  </si>
  <si>
    <t>监测、保障终端使用情况和数据安全</t>
  </si>
  <si>
    <t>emm</t>
  </si>
  <si>
    <t>https://cloud.tencent.com/product/emm</t>
  </si>
  <si>
    <t>安全→ 企业移动管理→ EMM</t>
  </si>
  <si>
    <t>容器安全服务</t>
  </si>
  <si>
    <t>精准地对容器的镜像，合规，运行时进行防御和检测</t>
  </si>
  <si>
    <t>tcss</t>
  </si>
  <si>
    <t>https://cloud.tencent.com/product/tcss</t>
  </si>
  <si>
    <t>安全→ 容器安全服务→ TCSS</t>
  </si>
  <si>
    <t>开发者服务</t>
  </si>
  <si>
    <t>管理与审计</t>
  </si>
  <si>
    <t>访问管理</t>
  </si>
  <si>
    <t>便捷、安全的权限分配和子用户管理服务</t>
  </si>
  <si>
    <t>cam</t>
  </si>
  <si>
    <t>https://cloud.tencent.com/product/cam</t>
  </si>
  <si>
    <t>开发者服务→ 访问管理→ CAM</t>
  </si>
  <si>
    <t>集团账号管理</t>
  </si>
  <si>
    <t>基于权限的腾讯云多账号管理服务</t>
  </si>
  <si>
    <t>organization</t>
  </si>
  <si>
    <t>https://cloud.tencent.com/product/organization</t>
  </si>
  <si>
    <t>开发者服务→ 集团账号管理→ ORGANIZATION</t>
  </si>
  <si>
    <t>商业流程服务</t>
  </si>
  <si>
    <t>标准、规范、电子化的云资源流程管理</t>
  </si>
  <si>
    <t>bpaas</t>
  </si>
  <si>
    <t>https://cloud.tencent.com/product/bpaas</t>
  </si>
  <si>
    <t>开发者服务→ 商业流程服务→ BPAAS</t>
  </si>
  <si>
    <t>账号安全服务</t>
  </si>
  <si>
    <t>提供账号安全保障服务</t>
  </si>
  <si>
    <t>acss</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</si>
  <si>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</si>
  <si>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</si>
  <si>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</si>
  <si>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</si>
  <si>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</si>
  <si>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</si>
  <si>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</si>
  <si>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</si>
  <si>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</si>
  <si>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</si>
  <si>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</si>
  <si>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开发者服务→ 账号威胁发现→ ATD</t>
  </si>
  <si>
    <t>监控与运维</t>
  </si>
  <si>
    <t>云拨测</t>
  </si>
  <si>
    <t>网站、域名、后台接口的智能监控服务</t>
  </si>
  <si>
    <t>cat</t>
  </si>
  <si>
    <t>https://cloud.tencent.com/product/cat</t>
  </si>
  <si>
    <t>开发者服务→ 云拨测→ CAT</t>
  </si>
  <si>
    <t>应用性能观测</t>
  </si>
  <si>
    <t>按量</t>
  </si>
  <si>
    <t>一站式应用性能监控解决方案</t>
  </si>
  <si>
    <t>apm</t>
  </si>
  <si>
    <t>https://cloud.tencent.com/product/apm</t>
  </si>
  <si>
    <t>开发者服务→ 应用性能观测→ APM</t>
  </si>
  <si>
    <t>前端性能监控</t>
  </si>
  <si>
    <t>一站式前端性能质量监控解决方案</t>
  </si>
  <si>
    <t>rum</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</si>
  <si>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</si>
  <si>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</si>
  <si>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</si>
  <si>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</si>
  <si>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</si>
  <si>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</si>
  <si>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</si>
  <si>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</si>
  <si>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</si>
  <si>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</si>
  <si>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tmp</t>
  </si>
  <si>
    <t>https://cloud.tencent.com/product/tmp</t>
  </si>
  <si>
    <t>开发者服务→ Prometheus 监控服务→ TMP</t>
  </si>
  <si>
    <t>混沌演练平台</t>
  </si>
  <si>
    <t>遵循混沌工程实验原理的故障演练平台</t>
  </si>
  <si>
    <t>cfg</t>
  </si>
  <si>
    <t>https://cloud.tencent.com/product/cfg</t>
  </si>
  <si>
    <t>开发者服务→ 混沌演练平台→ CFG</t>
  </si>
  <si>
    <t>开发者工具</t>
  </si>
  <si>
    <t>压测大师</t>
  </si>
  <si>
    <t>服务器压测解决方案</t>
  </si>
  <si>
    <t>lm</t>
  </si>
  <si>
    <t>https://cloud.tencent.com/product/lm</t>
  </si>
  <si>
    <t>开发者服务→ 压测大师→ LM</t>
  </si>
  <si>
    <t>腾讯云代码分析</t>
  </si>
  <si>
    <t>云原生、分布式、高性能的代码分析平台</t>
  </si>
  <si>
    <t>tcap</t>
  </si>
  <si>
    <t>https://cloud.tencent.com/product/tcap</t>
  </si>
  <si>
    <t>开发者服务→ 腾讯云代码分析→ TCAP</t>
  </si>
  <si>
    <t>测试服务</t>
  </si>
  <si>
    <t>快速、高效、低成本的云端测试服务</t>
  </si>
  <si>
    <t>wetest</t>
  </si>
  <si>
    <t>https://cloud.tencent.com/product/wetest</t>
  </si>
  <si>
    <t>开发者服务→ 测试服务→ WETEST</t>
  </si>
  <si>
    <t>CODING DevOps</t>
  </si>
  <si>
    <t>一站式 DevOps，提升研发效能</t>
  </si>
  <si>
    <t>coding</t>
  </si>
  <si>
    <t>https://cloud.tencent.com/product/coding</t>
  </si>
  <si>
    <t>开发者服务→ CODING DevOps→ CODING</t>
  </si>
  <si>
    <t>设计协同管理工具</t>
  </si>
  <si>
    <t>设计协作平台</t>
  </si>
  <si>
    <t>一站式高效产品设计协作平台</t>
  </si>
  <si>
    <t>codesign</t>
  </si>
  <si>
    <t>https://cloud.tencent.com/product/codesign</t>
  </si>
  <si>
    <t>开发者服务→ 设计协作平台→ CODESIGN</t>
  </si>
  <si>
    <t>泰山创意创作</t>
  </si>
  <si>
    <t>秒速生产海量创意素材</t>
  </si>
  <si>
    <t>taidc</t>
  </si>
  <si>
    <t>https://cloud.tencent.com/product/taidc</t>
  </si>
  <si>
    <t>开发者服务→ 泰山创意创作→ TAIDC</t>
  </si>
  <si>
    <t>应用程序集成</t>
  </si>
  <si>
    <t>应用与服务编排工作流</t>
  </si>
  <si>
    <t>可视化编排腾讯云服务形成工作流模板</t>
  </si>
  <si>
    <t>asw</t>
  </si>
  <si>
    <t>https://cloud.tencent.com/product/asw</t>
  </si>
  <si>
    <t>开发者服务→ 应用与服务编排工作流→ ASW</t>
  </si>
  <si>
    <t>云资源管理</t>
  </si>
  <si>
    <t>腾讯云助手</t>
  </si>
  <si>
    <t>移动管理腾讯云账户、云资源</t>
  </si>
  <si>
    <t>tca</t>
  </si>
  <si>
    <t>https://cloud.tencent.com/product/tca</t>
  </si>
  <si>
    <t>开发者服务→ 腾讯云助手→ TCA</t>
  </si>
  <si>
    <t>云 API</t>
  </si>
  <si>
    <t>以接口的形式访问腾讯云的各类资源</t>
  </si>
  <si>
    <t>api</t>
  </si>
  <si>
    <t>https://cloud.tencent.com/product/api</t>
  </si>
  <si>
    <t>开发者服务→ 云 API→ API</t>
  </si>
  <si>
    <t>命令行工具</t>
  </si>
  <si>
    <t>快速轻松地调用云 API 管理您的云资源</t>
  </si>
  <si>
    <t>cli</t>
  </si>
  <si>
    <t>https://cloud.tencent.com/product/cli</t>
  </si>
  <si>
    <t>开发者服务→ 命令行工具→ CLI</t>
  </si>
  <si>
    <t>资源编排 TIC</t>
  </si>
  <si>
    <t>高效安全的基础架构管理平台</t>
  </si>
  <si>
    <t>tic</t>
  </si>
  <si>
    <t>https://cloud.tencent.com/product/tic</t>
  </si>
  <si>
    <t>开发者服务→ 资源编排 TIC→ TIC</t>
  </si>
  <si>
    <t>云顾问</t>
  </si>
  <si>
    <t>值得信赖的云资源优化顾问</t>
  </si>
  <si>
    <t>advisor</t>
  </si>
  <si>
    <t>https://cloud.tencent.com/product/advisor</t>
  </si>
  <si>
    <t>开发者服务→ 云顾问→ ADVISOR</t>
  </si>
  <si>
    <t>企业应用与云通信</t>
  </si>
  <si>
    <t>办公协同</t>
  </si>
  <si>
    <t>腾讯会议</t>
  </si>
  <si>
    <t>“云+端+AI”云视频会议解决方案</t>
  </si>
  <si>
    <t>tm</t>
  </si>
  <si>
    <t>https://cloud.tencent.com/product/tm</t>
  </si>
  <si>
    <t>企业应用与云通信→ 腾讯会议→ TM</t>
  </si>
  <si>
    <t>腾讯文档企业版</t>
  </si>
  <si>
    <t>支持文档协作，多格式预览，文件存储及共享</t>
  </si>
  <si>
    <t>tde</t>
  </si>
  <si>
    <t>https://cloud.tencent.com/product/tde</t>
  </si>
  <si>
    <t>企业应用与云通信→ 腾讯文档企业版→ TDE</t>
  </si>
  <si>
    <t>TAPD 敏捷项目管理</t>
  </si>
  <si>
    <t>提供贯穿敏捷研发生命周期的一站式服务</t>
  </si>
  <si>
    <t>tapd</t>
  </si>
  <si>
    <t>https://cloud.tencent.com/product/tapd</t>
  </si>
  <si>
    <t>企业应用与云通信→ TAPD 敏捷项目管理→ TAPD</t>
  </si>
  <si>
    <t>腾讯乐享</t>
  </si>
  <si>
    <t>一站式企业社区</t>
  </si>
  <si>
    <t>lexiang</t>
  </si>
  <si>
    <t>https://cloud.tencent.com/product/lexiang</t>
  </si>
  <si>
    <t>企业应用与云通信→ 腾讯乐享→ LEXIANG</t>
  </si>
  <si>
    <t>腾讯HR助手</t>
  </si>
  <si>
    <t>提供优质的 e-HR 产品与服务</t>
  </si>
  <si>
    <t>hrm</t>
  </si>
  <si>
    <t>https://cloud.tencent.com/product/hrm</t>
  </si>
  <si>
    <t>企业应用与云通信→ 腾讯HR助手→ HRM</t>
  </si>
  <si>
    <t>腾讯企业邮</t>
  </si>
  <si>
    <t>全面、专业、专属定制的企业邮件服务</t>
  </si>
  <si>
    <t>exmail</t>
  </si>
  <si>
    <t>https://cloud.tencent.com/product/exmail</t>
  </si>
  <si>
    <t>企业应用与云通信→ 腾讯企业邮→ EXMAIL</t>
  </si>
  <si>
    <t>企业服务</t>
  </si>
  <si>
    <t>商标注册</t>
  </si>
  <si>
    <t>专业顾问一对一， 为企业品牌保驾护航</t>
  </si>
  <si>
    <t>tmr</t>
  </si>
  <si>
    <t>https://cloud.tencent.com/product/tmr</t>
  </si>
  <si>
    <t>企业应用与云通信→ 商标注册→ TMR</t>
  </si>
  <si>
    <t>版权登记</t>
  </si>
  <si>
    <t>简单便捷的版权登记服务，保护著作权人权益。</t>
  </si>
  <si>
    <t>crr</t>
  </si>
  <si>
    <t>https://cloud.tencent.com/product/crr</t>
  </si>
  <si>
    <t>企业应用与云通信→ 版权登记→ CRR</t>
  </si>
  <si>
    <t>增值电信</t>
  </si>
  <si>
    <t>企业经营准入需求，保证产品上线合法性</t>
  </si>
  <si>
    <t>vat</t>
  </si>
  <si>
    <t>https://cloud.tencent.com/product/vat</t>
  </si>
  <si>
    <t>企业应用与云通信→ 增值电信→ VAT</t>
  </si>
  <si>
    <t>工商注册</t>
  </si>
  <si>
    <t>一站式工商注册服务体系</t>
  </si>
  <si>
    <t>br</t>
  </si>
  <si>
    <t>https://cloud.tencent.com/product/br</t>
  </si>
  <si>
    <t>企业应用与云通信→ 工商注册→ BR</t>
  </si>
  <si>
    <t>网站建设</t>
  </si>
  <si>
    <t>强大的建站系统以及专属设计师服务</t>
  </si>
  <si>
    <t>wds</t>
  </si>
  <si>
    <t>https://cloud.tencent.com/product/wds</t>
  </si>
  <si>
    <t>企业应用与云通信→ 网站建设→ WDS</t>
  </si>
  <si>
    <t>企业通信</t>
  </si>
  <si>
    <t>云呼叫中心</t>
  </si>
  <si>
    <t>提供便捷的互动式呼叫中心管理服务</t>
  </si>
  <si>
    <t>ccc</t>
  </si>
  <si>
    <t>https://cloud.tencent.com/product/ccc</t>
  </si>
  <si>
    <t>企业应用与云通信→ 云呼叫中心→ CCC</t>
  </si>
  <si>
    <t>企业应用</t>
  </si>
  <si>
    <t>智慧会务</t>
  </si>
  <si>
    <t>在线化、数字化、无纸化的会议助手</t>
  </si>
  <si>
    <t>tcc</t>
  </si>
  <si>
    <t>https://cloud.tencent.com/product/tcc</t>
  </si>
  <si>
    <t>企业应用与云通信→ 智慧会务→ TCC</t>
  </si>
  <si>
    <t>腾讯云 IDaaS</t>
  </si>
  <si>
    <t>快速实现账户同步及数据打通</t>
  </si>
  <si>
    <t>tcid</t>
  </si>
  <si>
    <t>https://cloud.tencent.com/product/tcid</t>
  </si>
  <si>
    <t>企业应用与云通信→ 腾讯云 IDaaS→ TCID</t>
  </si>
  <si>
    <t>企业集成服务</t>
  </si>
  <si>
    <t>全面、开放的企业级云端集成平台</t>
  </si>
  <si>
    <t>eis</t>
  </si>
  <si>
    <t>https://cloud.tencent.com/product/eis</t>
  </si>
  <si>
    <t>企业应用与云通信→ 企业集成服务→ EIS</t>
  </si>
  <si>
    <t>品牌经营管家</t>
  </si>
  <si>
    <t>品牌打假、舆情监控、经营合规等</t>
  </si>
  <si>
    <t>bma</t>
  </si>
  <si>
    <t>https://cloud.tencent.com/product/bma</t>
  </si>
  <si>
    <t>企业应用与云通信→ 品牌经营管家→ BMA</t>
  </si>
  <si>
    <t>神笔低代码平台</t>
  </si>
  <si>
    <t>像画画一样快速搭建多终端企业级应用</t>
  </si>
  <si>
    <t>shenbi</t>
  </si>
  <si>
    <t>https://cloud.tencent.com/product/shenbi</t>
  </si>
  <si>
    <t>企业应用与云通信→ 神笔低代码平台→ SHENBI</t>
  </si>
  <si>
    <t>腾讯问卷</t>
  </si>
  <si>
    <t>个性专业安全的一站式调查研究服务平台</t>
  </si>
  <si>
    <t>survey</t>
  </si>
  <si>
    <t>https://cloud.tencent.com/product/survey</t>
  </si>
  <si>
    <t>企业应用与云通信→ 腾讯问卷→ SURVEY</t>
  </si>
  <si>
    <t>腾讯企点</t>
  </si>
  <si>
    <t>数字化全渠道 客户沟通互动平台</t>
  </si>
  <si>
    <t>qidian</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</si>
  <si>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</si>
  <si>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</si>
  <si>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</si>
  <si>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</si>
  <si>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</si>
  <si>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</si>
  <si>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</si>
  <si>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</si>
  <si>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</si>
  <si>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</si>
  <si>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</si>
  <si>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企业应用与云通信→ 腾讯电子签集成版→ ESS-INTEGRATION</t>
  </si>
  <si>
    <t>区块链</t>
  </si>
  <si>
    <t>TBaaS</t>
  </si>
  <si>
    <t>低门槛，一站式接入的区块链服务</t>
  </si>
  <si>
    <t>tbaas</t>
  </si>
  <si>
    <t>https://cloud.tencent.com/product/tbaas</t>
  </si>
  <si>
    <t>企业应用与云通信→ TBaaS→ TBAAS</t>
  </si>
  <si>
    <t>动产质押区块链登记系统</t>
  </si>
  <si>
    <t>安全可信的大宗商品仓单供应链金融服务</t>
  </si>
  <si>
    <t>tbpr</t>
  </si>
  <si>
    <t>https://cloud.tencent.com/product/tbpr</t>
  </si>
  <si>
    <t>企业应用与云通信→ 动产质押区块链登记系统→ TBPR</t>
  </si>
  <si>
    <t>区块链可信取证</t>
  </si>
  <si>
    <t>在线实时取证、固证、公证服务</t>
  </si>
  <si>
    <t>btoe</t>
  </si>
  <si>
    <t>https://cloud.tencent.com/product/btoe</t>
  </si>
  <si>
    <t>企业应用与云通信→ 区块链可信取证→ BTOE</t>
  </si>
  <si>
    <t>分布式身份</t>
  </si>
  <si>
    <t>可信数字身份与数据交换基础服务</t>
  </si>
  <si>
    <t>tdid</t>
  </si>
  <si>
    <t>https://cloud.tencent.com/product/tdid</t>
  </si>
  <si>
    <t>企业应用与云通信→ 分布式身份→ TDID</t>
  </si>
  <si>
    <t>域名与网站</t>
  </si>
  <si>
    <t>域名注册</t>
  </si>
  <si>
    <t>专业域名服务，安全、省心、可信赖</t>
  </si>
  <si>
    <t>domain</t>
  </si>
  <si>
    <t>https://cloud.tencent.com/product/domain</t>
  </si>
  <si>
    <t>企业应用与云通信→ 域名注册→ DOMAIN</t>
  </si>
  <si>
    <t>DNS 解析 DNSPod</t>
  </si>
  <si>
    <t>提供稳定、安全、快速的智能解析服务</t>
  </si>
  <si>
    <t>cns</t>
  </si>
  <si>
    <t>https://cloud.tencent.com/product/cns</t>
  </si>
  <si>
    <t>企业应用与云通信→ DNS 解析 DNSPod→ CNS</t>
  </si>
  <si>
    <t>网站备案</t>
  </si>
  <si>
    <t>备案备多久，云服务免费用多久</t>
  </si>
  <si>
    <t>ba</t>
  </si>
  <si>
    <t>https://cloud.tencent.com/product/ba</t>
  </si>
  <si>
    <t>企业应用与云通信→ 网站备案→ BA</t>
  </si>
  <si>
    <t>SSL 证书</t>
  </si>
  <si>
    <t>一站式数字证书管理服务</t>
  </si>
  <si>
    <t>ssl</t>
  </si>
  <si>
    <t>https://cloud.tencent.com/product/ssl</t>
  </si>
  <si>
    <t>企业应用与云通信→ SSL 证书→ SSL</t>
  </si>
  <si>
    <t>证书监控 SSLPod</t>
  </si>
  <si>
    <t>全方位的 HTTPS 安全评级管理、监控服务</t>
  </si>
  <si>
    <t>sslpod</t>
  </si>
  <si>
    <t>https://cloud.tencent.com/product/sslpod</t>
  </si>
  <si>
    <t>企业应用与云通信→ 证书监控 SSLPod→ SSLPOD</t>
  </si>
  <si>
    <t>移动解析 HTTPDNS</t>
  </si>
  <si>
    <t>快速、稳定、准确、防劫持</t>
  </si>
  <si>
    <t>httpdns</t>
  </si>
  <si>
    <t>https://cloud.tencent.com/product/httpdns</t>
  </si>
  <si>
    <t>企业应用与云通信→ 移动解析 HTTPDNS→ HTTPDNS</t>
  </si>
  <si>
    <t>检测工具</t>
  </si>
  <si>
    <t>自动诊断域名、证书状态，保障网站安全</t>
  </si>
  <si>
    <t>tools</t>
  </si>
  <si>
    <t>https://cloud.tencent.com/product/tools</t>
  </si>
  <si>
    <t>企业应用与云通信→ 检测工具→ TOOLS</t>
  </si>
  <si>
    <t>私有域解析 Private DNS</t>
  </si>
  <si>
    <t>安全、稳定、高效的私有域名解析服务</t>
  </si>
  <si>
    <t>privatedns</t>
  </si>
  <si>
    <t>https://cloud.tencent.com/product/privatedns</t>
  </si>
  <si>
    <t>企业应用与云通信→ 私有域解析 Private DNS→ PRIVATEDNS</t>
  </si>
  <si>
    <t>代码签名证书</t>
  </si>
  <si>
    <t>安全可靠的代码签名证书服务</t>
  </si>
  <si>
    <t>csc</t>
  </si>
  <si>
    <t>https://cloud.tencent.com/product/csc</t>
  </si>
  <si>
    <t>企业应用与云通信→ 代码签名证书→ CSC</t>
  </si>
  <si>
    <t>Discuz!</t>
  </si>
  <si>
    <t>领先的私域流量经营和社区系统</t>
  </si>
  <si>
    <t>discuz</t>
  </si>
  <si>
    <t>https://cloud.tencent.com/product/discuz</t>
  </si>
  <si>
    <t>企业应用与云通信→ Discuz!→ DISCUZ</t>
  </si>
  <si>
    <t>云证通</t>
  </si>
  <si>
    <t>统一的数字证件管理平台</t>
  </si>
  <si>
    <t>tdcp</t>
  </si>
  <si>
    <t>https://cloud.tencent.com/product/tdcp</t>
  </si>
  <si>
    <t>企业应用与云通信→ 云证通→ TDCP</t>
  </si>
  <si>
    <t>云通信</t>
  </si>
  <si>
    <t>即时通信 IM</t>
  </si>
  <si>
    <t>承载支撑亿级 QQ 用户的通信服务</t>
  </si>
  <si>
    <t>im</t>
  </si>
  <si>
    <t>https://cloud.tencent.com/product/im</t>
  </si>
  <si>
    <t>企业应用与云通信→ 即时通信 IM→ IM</t>
  </si>
  <si>
    <t>移动推送 TPNS</t>
  </si>
  <si>
    <t>智能、精准、高抵达率的移动推送服务</t>
  </si>
  <si>
    <t>tpns</t>
  </si>
  <si>
    <t>https://cloud.tencent.com/product/tpns</t>
  </si>
  <si>
    <t>企业应用与云通信→ 移动推送 TPNS→ TPNS</t>
  </si>
  <si>
    <t>短信</t>
  </si>
  <si>
    <t>快速稳定、简单易用、触达全球的短信服务</t>
  </si>
  <si>
    <t>sms</t>
  </si>
  <si>
    <t>https://cloud.tencent.com/product/sms</t>
  </si>
  <si>
    <t>企业应用与云通信→ 短信→ SMS</t>
  </si>
  <si>
    <t>语音消息</t>
  </si>
  <si>
    <t>简单易用、快速接入的语音短信服务</t>
  </si>
  <si>
    <t>vms</t>
  </si>
  <si>
    <t>https://cloud.tencent.com/product/vms</t>
  </si>
  <si>
    <t>企业应用与云通信→ 语音消息→ VMS</t>
  </si>
  <si>
    <t>邮件推送</t>
  </si>
  <si>
    <t>简单快速，精准高效的邮件推送服务</t>
  </si>
  <si>
    <t>ses</t>
  </si>
  <si>
    <t>https://cloud.tencent.com/product/ses</t>
  </si>
  <si>
    <t>企业应用与云通信→ 邮件推送→ SES</t>
  </si>
  <si>
    <t>号码认证</t>
  </si>
  <si>
    <t>提供一键登录、本机校验两大功能</t>
  </si>
  <si>
    <t>nvs</t>
  </si>
  <si>
    <t>https://cloud.tencent.com/product/nvs</t>
  </si>
  <si>
    <t>企业应用与云通信→ 号码认证→ NVS</t>
  </si>
  <si>
    <t>移动网络加速</t>
  </si>
  <si>
    <t>在4G/5G网络下，提供网络加速服务</t>
  </si>
  <si>
    <t>mna</t>
  </si>
  <si>
    <t>https://cloud.tencent.com/product/mna</t>
  </si>
  <si>
    <t>企业应用与云通信→ 移动网络加速→ MNA</t>
  </si>
  <si>
    <t>人工智能</t>
  </si>
  <si>
    <t>AI 泛娱乐</t>
  </si>
  <si>
    <t>人脸融合</t>
  </si>
  <si>
    <t>融合两张图片的人脸特征，“疯狂变脸”</t>
  </si>
  <si>
    <t>facefusion</t>
  </si>
  <si>
    <t>https://cloud.tencent.com/product/facefusion</t>
  </si>
  <si>
    <t>人工智能→ 人脸融合→ FACEFUSION</t>
  </si>
  <si>
    <t>人脸试妆</t>
  </si>
  <si>
    <t>自然、精准、高效的人脸美化服务</t>
  </si>
  <si>
    <t>fmu</t>
  </si>
  <si>
    <t>https://cloud.tencent.com/product/fmu</t>
  </si>
  <si>
    <t>人工智能→ 人脸试妆→ FMU</t>
  </si>
  <si>
    <t>人像变换</t>
  </si>
  <si>
    <t>实现年龄变化、性别切换的人像变换效果</t>
  </si>
  <si>
    <t>ft</t>
  </si>
  <si>
    <t>https://cloud.tencent.com/product/ft</t>
  </si>
  <si>
    <t>人工智能→ 人像变换→ FT</t>
  </si>
  <si>
    <t>手势识别</t>
  </si>
  <si>
    <t>解锁人机交互新方式，让生活更智能</t>
  </si>
  <si>
    <t>gr</t>
  </si>
  <si>
    <t>https://cloud.tencent.com/product/gr</t>
  </si>
  <si>
    <t>人工智能→ 手势识别→ GR</t>
  </si>
  <si>
    <t>AI 平台服务</t>
  </si>
  <si>
    <t>人工智能服务平台</t>
  </si>
  <si>
    <t>全栈式人工智能服务平台</t>
  </si>
  <si>
    <t>timatrix</t>
  </si>
  <si>
    <t>https://cloud.tencent.com/product/timatrix</t>
  </si>
  <si>
    <t>人工智能→ 人工智能服务平台→ TIMATRIX</t>
  </si>
  <si>
    <t>腾讯智能对话平台</t>
  </si>
  <si>
    <t>为开发者提供人机对话应用开发最佳体验</t>
  </si>
  <si>
    <t>tbp</t>
  </si>
  <si>
    <t>https://cloud.tencent.com/product/tbp</t>
  </si>
  <si>
    <t>人工智能→ 腾讯智能对话平台→ TBP</t>
  </si>
  <si>
    <t>IP 虚拟人</t>
  </si>
  <si>
    <t>快速定制虚拟形象，助力企业降本增效</t>
  </si>
  <si>
    <t>ivh</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</si>
  <si>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</si>
  <si>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</si>
  <si>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</si>
  <si>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</si>
  <si>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</si>
  <si>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</si>
  <si>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</si>
  <si>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</si>
  <si>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</si>
  <si>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</si>
  <si>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</si>
  <si>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</si>
  <si>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</si>
  <si>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</si>
  <si>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</si>
  <si>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</si>
  <si>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人工智能→ 智能钛工业 AI 平台→ TI-INSIGHT</t>
  </si>
  <si>
    <t>AI 行业应用</t>
  </si>
  <si>
    <t>智能保险助手</t>
  </si>
  <si>
    <t>AI 辅助医疗票据结构化，给出核保结论</t>
  </si>
  <si>
    <t>cii</t>
  </si>
  <si>
    <t>https://cloud.tencent.com/product/cii</t>
  </si>
  <si>
    <t>人工智能→ 智能保险助手→ CII</t>
  </si>
  <si>
    <t>人脸识别</t>
  </si>
  <si>
    <t>精准实时稳定的人脸识别服务</t>
  </si>
  <si>
    <t>facerecognition</t>
  </si>
  <si>
    <t>https://cloud.tencent.com/product/facerecognition</t>
  </si>
  <si>
    <t>人工智能→ 人脸识别→ FACERECOGNITION</t>
  </si>
  <si>
    <t>人脸核身</t>
  </si>
  <si>
    <t>秒级确认身份真实性，有效降低业务风险</t>
  </si>
  <si>
    <t>faceid</t>
  </si>
  <si>
    <t>https://cloud.tencent.com/product/faceid</t>
  </si>
  <si>
    <t>人工智能→ 人脸核身→ FACEID</t>
  </si>
  <si>
    <t>人脸支付</t>
  </si>
  <si>
    <t>安全可靠、实时准确的刷脸支付</t>
  </si>
  <si>
    <t>frp</t>
  </si>
  <si>
    <t>https://cloud.tencent.com/product/frp</t>
  </si>
  <si>
    <t>人工智能→ 人脸支付→ FRP</t>
  </si>
  <si>
    <t>换脸甄别</t>
  </si>
  <si>
    <t>准确快速鉴别视频、图片中的假脸</t>
  </si>
  <si>
    <t>atdf</t>
  </si>
  <si>
    <t>https://cloud.tencent.com/product/atdf</t>
  </si>
  <si>
    <t>人工智能→ 换脸甄别→ ATDF</t>
  </si>
  <si>
    <t>人体识别</t>
  </si>
  <si>
    <t>人体分析</t>
  </si>
  <si>
    <t>精准、高效的人像分割、人体识别服务</t>
  </si>
  <si>
    <t>bda</t>
  </si>
  <si>
    <t>https://cloud.tencent.com/product/bda</t>
  </si>
  <si>
    <t>人工智能→ 人体分析→ BDA</t>
  </si>
  <si>
    <t>图像识别</t>
  </si>
  <si>
    <t>图像分析</t>
  </si>
  <si>
    <t>综合性的图像理解和分析服务</t>
  </si>
  <si>
    <t>tiia</t>
  </si>
  <si>
    <t>https://cloud.tencent.com/product/tiia</t>
  </si>
  <si>
    <t>人工智能→ 图像分析→ TIIA</t>
  </si>
  <si>
    <t>智能识图</t>
  </si>
  <si>
    <t>快速实现高质量拍照购物、内容导购</t>
  </si>
  <si>
    <t>iir</t>
  </si>
  <si>
    <t>https://cloud.tencent.com/product/iir</t>
  </si>
  <si>
    <t>人工智能→ 智能识图→ IIR</t>
  </si>
  <si>
    <t>文字识别</t>
  </si>
  <si>
    <t>通用文字识别</t>
  </si>
  <si>
    <t>多场景整图文字的高精度检测和识别服务</t>
  </si>
  <si>
    <t>generalocr</t>
  </si>
  <si>
    <t>https://cloud.tencent.com/product/generalocr</t>
  </si>
  <si>
    <t>人工智能→ 通用文字识别→ GENERALOCR</t>
  </si>
  <si>
    <t>卡证文字识别</t>
  </si>
  <si>
    <t>各类卡片证照的结构化识别服务</t>
  </si>
  <si>
    <t>cardocr</t>
  </si>
  <si>
    <t>https://cloud.tencent.com/product/cardocr</t>
  </si>
  <si>
    <t>人工智能→ 卡证文字识别→ CARDOCR</t>
  </si>
  <si>
    <t>票据单据识别</t>
  </si>
  <si>
    <t>各类票据单据的结构化识别服务</t>
  </si>
  <si>
    <t>invoiceocr</t>
  </si>
  <si>
    <t>https://cloud.tencent.com/product/invoiceocr</t>
  </si>
  <si>
    <t>人工智能→ 票据单据识别→ INVOICEOCR</t>
  </si>
  <si>
    <t>汽车相关识别</t>
  </si>
  <si>
    <t>机动车相关图片的结构化识别服务</t>
  </si>
  <si>
    <t>vehicleocr</t>
  </si>
  <si>
    <t>https://cloud.tencent.com/product/vehicleocr</t>
  </si>
  <si>
    <t>人工智能→ 汽车相关识别→ VEHICLEOCR</t>
  </si>
  <si>
    <t>行业文档识别</t>
  </si>
  <si>
    <t>行业文档和表单表格的高精度识别服务</t>
  </si>
  <si>
    <t>documentocr</t>
  </si>
  <si>
    <t>https://cloud.tencent.com/product/documentocr</t>
  </si>
  <si>
    <t>人工智能→ 行业文档识别→ DOCUMENTOCR</t>
  </si>
  <si>
    <t>智能扫码</t>
  </si>
  <si>
    <t>提供便捷快速的扫码 SDK 服务</t>
  </si>
  <si>
    <t>is</t>
  </si>
  <si>
    <t>https://cloud.tencent.com/product/is</t>
  </si>
  <si>
    <t>人工智能→ 智能扫码→ IS</t>
  </si>
  <si>
    <t>营业执照核验</t>
  </si>
  <si>
    <t>营业执照的识别及信息准确性核验</t>
  </si>
  <si>
    <t>blv</t>
  </si>
  <si>
    <t>https://cloud.tencent.com/product/blv</t>
  </si>
  <si>
    <t>人工智能→ 营业执照核验→ BLV</t>
  </si>
  <si>
    <t>增值税发票核验</t>
  </si>
  <si>
    <t>增值税发票识别及信息准确性核验服务</t>
  </si>
  <si>
    <t>vtiv</t>
  </si>
  <si>
    <t>https://cloud.tencent.com/product/vtiv</t>
  </si>
  <si>
    <t>人工智能→ 增值税发票核验→ VTIV</t>
  </si>
  <si>
    <t>自定义模板 OCR</t>
  </si>
  <si>
    <t>支持对卡证、票据的自定义模板和结构化识别</t>
  </si>
  <si>
    <t>custom-ocr</t>
  </si>
  <si>
    <t>https://cloud.tencent.com/product/custom-ocr</t>
  </si>
  <si>
    <t>人工智能→ 自定义模板 OCR→ CUSTOM-OCR</t>
  </si>
  <si>
    <t>语音技术</t>
  </si>
  <si>
    <t>语音识别</t>
  </si>
  <si>
    <t>专业智能高效的语音处理服务</t>
  </si>
  <si>
    <t>asr</t>
  </si>
  <si>
    <t>https://cloud.tencent.com/product/asr</t>
  </si>
  <si>
    <t>人工智能→ 语音识别→ ASR</t>
  </si>
  <si>
    <t>语音合成</t>
  </si>
  <si>
    <t>拟真高效的文本转语音服务</t>
  </si>
  <si>
    <t>tts</t>
  </si>
  <si>
    <t>https://cloud.tencent.com/product/tts</t>
  </si>
  <si>
    <t>人工智能→ 语音合成→ TTS</t>
  </si>
  <si>
    <t>声纹识别</t>
  </si>
  <si>
    <t>仅通过声音就可以识别说话人身份的服务</t>
  </si>
  <si>
    <t>vpr</t>
  </si>
  <si>
    <t>https://cloud.tencent.com/product/vpr</t>
  </si>
  <si>
    <t>人工智能→ 声纹识别→ VPR</t>
  </si>
  <si>
    <t>声音工坊</t>
  </si>
  <si>
    <t>运用先进技术，满足不同程度的定制 TTS 需求</t>
  </si>
  <si>
    <t>ttsw</t>
  </si>
  <si>
    <t>https://cloud.tencent.com/product/ttsw</t>
  </si>
  <si>
    <t>人工智能→ 声音工坊→ TTSW</t>
  </si>
  <si>
    <t>声音定制</t>
  </si>
  <si>
    <t>ctts</t>
  </si>
  <si>
    <t>https://cloud.tencent.com/product/ctts</t>
  </si>
  <si>
    <t>人工智能→ 声音定制→ CTTS</t>
  </si>
  <si>
    <t>智能机器人</t>
  </si>
  <si>
    <t>腾讯云小微</t>
  </si>
  <si>
    <t>助力智能硬件，打造语音和视觉能力</t>
  </si>
  <si>
    <t>xiaowei</t>
  </si>
  <si>
    <t>https://cloud.tencent.com/product/xiaowei</t>
  </si>
  <si>
    <t>人工智能→ 腾讯云小微→ XIAOWEI</t>
  </si>
  <si>
    <t>智能硬件 AI 语音助手</t>
  </si>
  <si>
    <t>全链路 AI 能力，带来智能语音交互体验</t>
  </si>
  <si>
    <t>ihava</t>
  </si>
  <si>
    <t>https://cloud.tencent.com/product/ihava</t>
  </si>
  <si>
    <t>人工智能→ 智能硬件 AI 语音助手→ IHAVA</t>
  </si>
  <si>
    <t>对话机器人</t>
  </si>
  <si>
    <t>快速低成本接入，助力企业降本增效</t>
  </si>
  <si>
    <t>icr</t>
  </si>
  <si>
    <t>https://cloud.tencent.com/product/icr</t>
  </si>
  <si>
    <t>人工智能→ 对话机器人→ ICR</t>
  </si>
  <si>
    <t>腾讯同传系统</t>
  </si>
  <si>
    <t>中英文转写、互译，会议记录成稿服务</t>
  </si>
  <si>
    <t>tsi</t>
  </si>
  <si>
    <t>https://cloud.tencent.com/product/tsi</t>
  </si>
  <si>
    <t>人工智能→ 腾讯同传系统→ TSI</t>
  </si>
  <si>
    <t>自然语言处理</t>
  </si>
  <si>
    <t>全面综合、开箱即用的 NLP 能力</t>
  </si>
  <si>
    <t>nlp</t>
  </si>
  <si>
    <t>https://cloud.tencent.com/product/nlp</t>
  </si>
  <si>
    <t>人工智能→ 自然语言处理→ NLP</t>
  </si>
  <si>
    <t>机器翻译</t>
  </si>
  <si>
    <t>支持十余种语言的高效准确翻译服务</t>
  </si>
  <si>
    <t>tmt</t>
  </si>
  <si>
    <t>https://cloud.tencent.com/product/tmt</t>
  </si>
  <si>
    <t>人工智能→ 机器翻译→ TMT</t>
  </si>
  <si>
    <t>腾讯知识图谱</t>
  </si>
  <si>
    <t>图数据库和图计算引擎的一站式智能平台</t>
  </si>
  <si>
    <t>tkg</t>
  </si>
  <si>
    <t>https://cloud.tencent.com/product/tkg</t>
  </si>
  <si>
    <t>人工智能→ 腾讯知识图谱→ TKG</t>
  </si>
  <si>
    <t>腾讯云释义</t>
  </si>
  <si>
    <t>训练专属模型，获得准确的解析结果</t>
  </si>
  <si>
    <t>tcex</t>
  </si>
  <si>
    <t>https://cloud.tencent.com/product/tcex</t>
  </si>
  <si>
    <t>人工智能→ 腾讯云释义→ TCEX</t>
  </si>
  <si>
    <t>视频服务</t>
  </si>
  <si>
    <t>实时音视频</t>
  </si>
  <si>
    <t>低延时互动直播及高品质音视频通话服务</t>
  </si>
  <si>
    <t>trtc</t>
  </si>
  <si>
    <t>https://cloud.tencent.com/product/trtc</t>
  </si>
  <si>
    <t>视频服务→ 实时音视频→ TRTC</t>
  </si>
  <si>
    <t>云点播</t>
  </si>
  <si>
    <t>一站式媒体转码分发平台</t>
  </si>
  <si>
    <t>vod</t>
  </si>
  <si>
    <t>https://cloud.tencent.com/product/vod</t>
  </si>
  <si>
    <t>视频服务→ 云点播→ VOD</t>
  </si>
  <si>
    <t>视频处理</t>
  </si>
  <si>
    <t>智能、全面的云端转码和音视频处理服务</t>
  </si>
  <si>
    <t>mps</t>
  </si>
  <si>
    <t>https://cloud.tencent.com/product/mps</t>
  </si>
  <si>
    <t>视频服务→ 视频处理→ MPS</t>
  </si>
  <si>
    <t>云直播</t>
  </si>
  <si>
    <t>极速、稳定、专业的云端直播处理服务</t>
  </si>
  <si>
    <t>css</t>
  </si>
  <si>
    <t>https://cloud.tencent.com/product/css</t>
  </si>
  <si>
    <t>视频服务→ 云直播→ CSS</t>
  </si>
  <si>
    <t>音视频终端引擎</t>
  </si>
  <si>
    <t>音视频通讯终端产品，多平台高稳定服务</t>
  </si>
  <si>
    <t>vcube</t>
  </si>
  <si>
    <t>https://cloud.tencent.com/product/vcube</t>
  </si>
  <si>
    <t>视频服务→ 音视频终端引擎→ VCUBE</t>
  </si>
  <si>
    <t>腾讯云剪</t>
  </si>
  <si>
    <t>高效、智能的在线视频剪辑工具</t>
  </si>
  <si>
    <t>cve</t>
  </si>
  <si>
    <t>https://cloud.tencent.com/product/cve</t>
  </si>
  <si>
    <t>视频服务→ 腾讯云剪→ CVE</t>
  </si>
  <si>
    <t>视频智能</t>
  </si>
  <si>
    <t>极速高清</t>
  </si>
  <si>
    <t>同等画质可省30%带宽以上的流媒体服务</t>
  </si>
  <si>
    <t>tsc</t>
  </si>
  <si>
    <t>https://cloud.tencent.com/product/tsc</t>
  </si>
  <si>
    <t>视频服务→ 极速高清→ TSC</t>
  </si>
  <si>
    <t>智能识别</t>
  </si>
  <si>
    <t>提供全面的音视频内容结构化分析能力</t>
  </si>
  <si>
    <t>ii</t>
  </si>
  <si>
    <t>https://cloud.tencent.com/product/ii</t>
  </si>
  <si>
    <t>视频服务→ 智能识别→ II</t>
  </si>
  <si>
    <t>智能审核</t>
  </si>
  <si>
    <t>综合性的视频理解和分析服务</t>
  </si>
  <si>
    <t>ia</t>
  </si>
  <si>
    <t>https://cloud.tencent.com/product/ia</t>
  </si>
  <si>
    <t>视频服务→ 智能审核→ IA</t>
  </si>
  <si>
    <t>智能编辑</t>
  </si>
  <si>
    <t>高效可信赖的视频智能编辑服务</t>
  </si>
  <si>
    <t>ie</t>
  </si>
  <si>
    <t>https://cloud.tencent.com/product/ie</t>
  </si>
  <si>
    <t>视频服务→ 智能编辑→ IE</t>
  </si>
  <si>
    <t>云渲染</t>
  </si>
  <si>
    <t>云游戏</t>
  </si>
  <si>
    <t>一站式端游 + 手游云游戏平台</t>
  </si>
  <si>
    <t>gs</t>
  </si>
  <si>
    <t>https://cloud.tencent.com/product/gs</t>
  </si>
  <si>
    <t>视频服务→ 云游戏→ GS</t>
  </si>
  <si>
    <t>云桌面</t>
  </si>
  <si>
    <t>安全、稳定、灵活的云上虚拟桌面服务</t>
  </si>
  <si>
    <t>cvd</t>
  </si>
  <si>
    <t>https://cloud.tencent.com/product/cvd</t>
  </si>
  <si>
    <t>视频服务→ 云桌面→ CVD</t>
  </si>
  <si>
    <t>物联网</t>
  </si>
  <si>
    <t>物联安全服务</t>
  </si>
  <si>
    <t>物联网设备身份认证</t>
  </si>
  <si>
    <t>安全可靠的物联网设备身份认证服务</t>
  </si>
  <si>
    <t>iottid</t>
  </si>
  <si>
    <t>https://cloud.tencent.com/product/iottid</t>
  </si>
  <si>
    <t>物联网→ 物联网设备身份认证→ IOTTID</t>
  </si>
  <si>
    <t>物联平台服务</t>
  </si>
  <si>
    <t>物联网开发平台</t>
  </si>
  <si>
    <t>高效便捷的物联网开发服务</t>
  </si>
  <si>
    <t>iotexplorer</t>
  </si>
  <si>
    <t>https://cloud.tencent.com/product/iotexplorer</t>
  </si>
  <si>
    <t>物联网→ 物联网开发平台→ IOTEXPLORER</t>
  </si>
  <si>
    <t>物联使能</t>
  </si>
  <si>
    <t>物联网 SaaS 托管与腾讯能力集成</t>
  </si>
  <si>
    <t>iotenable</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</si>
  <si>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</si>
  <si>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</si>
  <si>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</si>
  <si>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</si>
  <si>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</si>
  <si>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</si>
  <si>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</si>
  <si>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</si>
  <si>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</si>
  <si>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</si>
  <si>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</si>
  <si>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</si>
  <si>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 物联网智能视频服务(消费版)→ IOT-VIDEO</t>
  </si>
  <si>
    <t>物联网通信</t>
  </si>
  <si>
    <t>帮助开发者快速搭建物联网应用平台</t>
  </si>
  <si>
    <t>iothub</t>
  </si>
  <si>
    <t>https://cloud.tencent.com/product/iothub</t>
  </si>
  <si>
    <t>物联网→ 物联网通信→ IOTHUB</t>
  </si>
  <si>
    <t>腾讯物联网终端操作系统</t>
  </si>
  <si>
    <t>简洁、高效的物联网操作系统</t>
  </si>
  <si>
    <t>tos-tiny</t>
  </si>
  <si>
    <t>https://cloud.tencent.com/product/tos-tiny</t>
  </si>
  <si>
    <t>物联网→ 腾讯物联网终端操作系统→ TOS-TINY</t>
  </si>
  <si>
    <t>物联网络管理服务</t>
  </si>
  <si>
    <t>物联卡</t>
  </si>
  <si>
    <t>连接智能设备，全面管理套件</t>
  </si>
  <si>
    <t>iotlink</t>
  </si>
  <si>
    <t>https://cloud.tencent.com/product/iotlink</t>
  </si>
  <si>
    <t>物联网→ 物联卡→ IOTLINK</t>
  </si>
  <si>
    <t>LPWA 物联网络</t>
  </si>
  <si>
    <t>大容量、广覆盖的物联通讯接入服务</t>
  </si>
  <si>
    <t>lpwa</t>
  </si>
  <si>
    <t>https://cloud.tencent.com/product/lpwa</t>
  </si>
  <si>
    <t>物联网→ LPWA 物联网络→ LPWA</t>
  </si>
  <si>
    <t>行业应用</t>
  </si>
  <si>
    <t>建筑服务</t>
  </si>
  <si>
    <t>腾讯智慧建筑管理平台</t>
  </si>
  <si>
    <t>智慧建筑场景的物联网类操作系统</t>
  </si>
  <si>
    <t>weiling</t>
  </si>
  <si>
    <t>https://cloud.tencent.com/product/weiling</t>
  </si>
  <si>
    <t>行业应用→ 腾讯智慧建筑管理平台→ WEILING</t>
  </si>
  <si>
    <t>腾讯智慧建筑运营系统</t>
  </si>
  <si>
    <t>数字孪生，全景运营，智慧建筑的指挥中心</t>
  </si>
  <si>
    <t>weilingview</t>
  </si>
  <si>
    <t>https://cloud.tencent.com/product/weilingview</t>
  </si>
  <si>
    <t>行业应用→ 腾讯智慧建筑运营系统→ WEILINGVIEW</t>
  </si>
  <si>
    <t>腾讯智慧建筑 AI 能效</t>
  </si>
  <si>
    <t>物联网技术实现建筑能耗精细化管理</t>
  </si>
  <si>
    <t>weilingenergy</t>
  </si>
  <si>
    <t>https://cloud.tencent.com/product/weilingenergy</t>
  </si>
  <si>
    <t>行业应用→ 腾讯智慧建筑 AI 能效→ WEILINGENERGY</t>
  </si>
  <si>
    <t>腾讯一码通</t>
  </si>
  <si>
    <t>基于身份识别的智慧物业解决方案</t>
  </si>
  <si>
    <t>ymt</t>
  </si>
  <si>
    <t>https://cloud.tencent.com/product/ymt</t>
  </si>
  <si>
    <t>行业应用→ 腾讯一码通→ YMT</t>
  </si>
  <si>
    <t>腾讯智慧视觉分析系统</t>
  </si>
  <si>
    <t>精准挖掘海量视频价值</t>
  </si>
  <si>
    <t>tiv</t>
  </si>
  <si>
    <t>https://cloud.tencent.com/product/tiv</t>
  </si>
  <si>
    <t>行业应用→ 腾讯智慧视觉分析系统→ TIV</t>
  </si>
  <si>
    <t>教育服务</t>
  </si>
  <si>
    <t>数学作业批改</t>
  </si>
  <si>
    <t>拍照改作业，3秒搞定</t>
  </si>
  <si>
    <t>hcm</t>
  </si>
  <si>
    <t>https://cloud.tencent.com/product/hcm</t>
  </si>
  <si>
    <t>行业应用→ 数学作业批改→ HCM</t>
  </si>
  <si>
    <t>英文作文批改</t>
  </si>
  <si>
    <t>一键拍照，轻松批改英语作文</t>
  </si>
  <si>
    <t>ecc</t>
  </si>
  <si>
    <t>https://cloud.tencent.com/product/ecc</t>
  </si>
  <si>
    <t>行业应用→ 英文作文批改→ ECC</t>
  </si>
  <si>
    <t>腾学汇</t>
  </si>
  <si>
    <t>一站式的“教、学、练、训”在线平台</t>
  </si>
  <si>
    <t>tlab</t>
  </si>
  <si>
    <t>https://cloud.tencent.com/product/tlab</t>
  </si>
  <si>
    <t>行业应用→ 腾学汇→ TLAB</t>
  </si>
  <si>
    <t>互动白板</t>
  </si>
  <si>
    <t>实时流畅、功能全面在线互动白板服务</t>
  </si>
  <si>
    <t>tiw</t>
  </si>
  <si>
    <t>https://cloud.tencent.com/product/tiw</t>
  </si>
  <si>
    <t>行业应用→ 互动白板→ TIW</t>
  </si>
  <si>
    <t>AI 互动课开发套件</t>
  </si>
  <si>
    <t>为双师课堂提供基于 AI 的智能互动能力</t>
  </si>
  <si>
    <t>aics</t>
  </si>
  <si>
    <t>https://cloud.tencent.com/product/aics</t>
  </si>
  <si>
    <t>行业应用→ AI 互动课开发套件→ AICS</t>
  </si>
  <si>
    <t>招生通</t>
  </si>
  <si>
    <t>院校招生一体化平台</t>
  </si>
  <si>
    <t>eoe</t>
  </si>
  <si>
    <t>https://cloud.tencent.com/product/eoe</t>
  </si>
  <si>
    <t>行业应用→ 招生通→ EOE</t>
  </si>
  <si>
    <t>1+X 认证</t>
  </si>
  <si>
    <t>1+X职业技能等级证书的考核服务</t>
  </si>
  <si>
    <t>xcert</t>
  </si>
  <si>
    <t>https://cloud.tencent.com/product/xcert</t>
  </si>
  <si>
    <t>行业应用→ 1+X 认证→ XCERT</t>
  </si>
  <si>
    <t>私域直播</t>
  </si>
  <si>
    <t>一分钟搭建企业专属直播间</t>
  </si>
  <si>
    <t>ptl</t>
  </si>
  <si>
    <t>https://cloud.tencent.com/product/ptl</t>
  </si>
  <si>
    <t>行业应用→ 私域直播→ PTL</t>
  </si>
  <si>
    <t>云课堂</t>
  </si>
  <si>
    <t>教育培训OMO课堂转型工具</t>
  </si>
  <si>
    <t>ocl</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</si>
  <si>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</si>
  <si>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</si>
  <si>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</si>
  <si>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</si>
  <si>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</si>
  <si>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</si>
  <si>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</si>
  <si>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</si>
  <si>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</si>
  <si>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</si>
  <si>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</si>
  <si>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行业应用→ 智聆口语评测（英文版）→ SOE-E</t>
  </si>
  <si>
    <t>金融服务</t>
  </si>
  <si>
    <t>企业收付平台</t>
  </si>
  <si>
    <t>连接企业与银行的收单分账服务</t>
  </si>
  <si>
    <t>cpdp</t>
  </si>
  <si>
    <t>https://cloud.tencent.com/product/cpdp</t>
  </si>
  <si>
    <t>行业应用→ 企业收付平台→ CPDP</t>
  </si>
  <si>
    <t>云支付</t>
  </si>
  <si>
    <t>轻量化、可扩展的聚合支付产品</t>
  </si>
  <si>
    <t>cpay</t>
  </si>
  <si>
    <t>https://cloud.tencent.com/product/cpay</t>
  </si>
  <si>
    <t>行业应用→ 云支付→ CPAY</t>
  </si>
  <si>
    <t>金融资源聚合平台</t>
  </si>
  <si>
    <t>针对金融行业的一站式运营管控平台</t>
  </si>
  <si>
    <t>solar</t>
  </si>
  <si>
    <t>https://cloud.tencent.com/product/solar</t>
  </si>
  <si>
    <t>行业应用→ 金融资源聚合平台→ SOLAR</t>
  </si>
  <si>
    <t>移动金融开发平台</t>
  </si>
  <si>
    <t>一站式移动金融开发平台</t>
  </si>
  <si>
    <t>tmf</t>
  </si>
  <si>
    <t>https://cloud.tencent.com/product/tmf</t>
  </si>
  <si>
    <t>行业应用→ 移动金融开发平台→ TMF</t>
  </si>
  <si>
    <t>金融专有云开发测试平台</t>
  </si>
  <si>
    <t>金融专有云产品的金融公有云环境版本</t>
  </si>
  <si>
    <t>fpcrdtp</t>
  </si>
  <si>
    <t>https://cloud.tencent.com/product/fpcrdtp</t>
  </si>
  <si>
    <t>行业应用→ 金融专有云开发测试平台→ FPCRDTP</t>
  </si>
  <si>
    <t>供应链金融</t>
  </si>
  <si>
    <t>解决中小企业融资难、融资贵的问题</t>
  </si>
  <si>
    <t>tscf</t>
  </si>
  <si>
    <t>https://cloud.tencent.com/product/tscf</t>
  </si>
  <si>
    <t>行业应用→ 供应链金融→ TSCF</t>
  </si>
  <si>
    <t>企业金融服务平台</t>
  </si>
  <si>
    <t>中小企业融资信息服务平台</t>
  </si>
  <si>
    <t>tefp</t>
  </si>
  <si>
    <t>https://cloud.tencent.com/product/tefp</t>
  </si>
  <si>
    <t>行业应用→ 企业金融服务平台→ TEFP</t>
  </si>
  <si>
    <t>能源服务</t>
  </si>
  <si>
    <t>腾讯云综能工场</t>
  </si>
  <si>
    <t> 积木式组装您的综合能源平台</t>
  </si>
  <si>
    <t>energy-studio</t>
  </si>
  <si>
    <t>https://cloud.tencent.com/product/energy-studio</t>
  </si>
  <si>
    <t>行业应用→ 腾讯云综能工场→ ENERGY-STUDIO</t>
  </si>
  <si>
    <t>碳引擎</t>
  </si>
  <si>
    <t>精准、灵活的拖拽式碳排放自动计算工具</t>
  </si>
  <si>
    <t>tan</t>
  </si>
  <si>
    <t>https://cloud.tencent.com/product/tan</t>
  </si>
  <si>
    <t>行业应用→ 碳引擎→ TAN</t>
  </si>
  <si>
    <t>仿真云</t>
  </si>
  <si>
    <t>多块好省的仿真高性能计算服务</t>
  </si>
  <si>
    <t>cloudsim</t>
  </si>
  <si>
    <t>https://cloud.tencent.com/product/cloudsim</t>
  </si>
  <si>
    <t>行业应用→ 仿真云→ CLOUDSIM</t>
  </si>
  <si>
    <t>汽车服务</t>
  </si>
  <si>
    <t>网约车系统</t>
  </si>
  <si>
    <t>行业前沿的网约车全景配套系统</t>
  </si>
  <si>
    <t>chs</t>
  </si>
  <si>
    <t>https://cloud.tencent.com/product/chs</t>
  </si>
  <si>
    <t>行业应用→ 网约车系统→ CHS</t>
  </si>
  <si>
    <t>企业出行服务系统</t>
  </si>
  <si>
    <t>专业的对公用车服务系统</t>
  </si>
  <si>
    <t>bmss</t>
  </si>
  <si>
    <t>https://cloud.tencent.com/product/bmss</t>
  </si>
  <si>
    <t>行业应用→ 企业出行服务系统→ BMSS</t>
  </si>
  <si>
    <t>汽车精准获客服务</t>
  </si>
  <si>
    <t>人群洞察与潜客预判，助力车企营销</t>
  </si>
  <si>
    <t>apcas</t>
  </si>
  <si>
    <t>https://cloud.tencent.com/product/apcas</t>
  </si>
  <si>
    <t>行业应用→ 汽车精准获客服务→ APCAS</t>
  </si>
  <si>
    <t>汽车租赁系统</t>
  </si>
  <si>
    <t>私有、安全的汽车租赁系统</t>
  </si>
  <si>
    <t>crsys</t>
  </si>
  <si>
    <t>https://cloud.tencent.com/product/crsys</t>
  </si>
  <si>
    <t>行业应用→ 汽车租赁系统→ CRSYS</t>
  </si>
  <si>
    <t>新能源监控与转发平台</t>
  </si>
  <si>
    <t>安全高效的新能源车辆实时监控服务</t>
  </si>
  <si>
    <t>evmp</t>
  </si>
  <si>
    <t>https://cloud.tencent.com/product/evmp</t>
  </si>
  <si>
    <t>行业应用→ 新能源监控与转发平台→ EVMP</t>
  </si>
  <si>
    <t>包车系统</t>
  </si>
  <si>
    <t>面向包车行业，提供端到系统的包车业务</t>
  </si>
  <si>
    <t>ccsys</t>
  </si>
  <si>
    <t>https://cloud.tencent.com/product/ccsys</t>
  </si>
  <si>
    <t>行业应用→ 包车系统→ CCSYS</t>
  </si>
  <si>
    <t>企业微信汽车行业版</t>
  </si>
  <si>
    <t>基于企业微信的汽车行业私域流量运营平台</t>
  </si>
  <si>
    <t>wav</t>
  </si>
  <si>
    <t>https://cloud.tencent.com/product/wav</t>
  </si>
  <si>
    <t>行业应用→ 企业微信汽车行业版→ WAV</t>
  </si>
  <si>
    <t>顺风车系统</t>
  </si>
  <si>
    <t>助力企业快速构建顺风车系统</t>
  </si>
  <si>
    <t>hrs</t>
  </si>
  <si>
    <t>https://cloud.tencent.com/product/hrs</t>
  </si>
  <si>
    <t>行业应用→ 顺风车系统→ HRS</t>
  </si>
  <si>
    <t>汽车智能网联产品套件</t>
  </si>
  <si>
    <t>稳定安全、可灵活接入的智能网联产品套件</t>
  </si>
  <si>
    <t>vicpk</t>
  </si>
  <si>
    <t>https://cloud.tencent.com/product/vicpk</t>
  </si>
  <si>
    <t>行业应用→ 汽车智能网联产品套件→ VICPK</t>
  </si>
  <si>
    <t>文旅服务</t>
  </si>
  <si>
    <t>数字文博采集与建模</t>
  </si>
  <si>
    <t>720°实景漫游、虚拟漫游、文物三维互动</t>
  </si>
  <si>
    <t>dmam</t>
  </si>
  <si>
    <t>https://cloud.tencent.com/product/dmam</t>
  </si>
  <si>
    <t>行业应用→ 数字文博采集与建模→ DMAM</t>
  </si>
  <si>
    <t>数字峰会平台</t>
  </si>
  <si>
    <t>会前会中会后全周期云峰会解决方案</t>
  </si>
  <si>
    <t>dmp</t>
  </si>
  <si>
    <t>https://cloud.tencent.com/product/dmp</t>
  </si>
  <si>
    <t>行业应用→ 数字峰会平台→ DMP</t>
  </si>
  <si>
    <t>医疗服务</t>
  </si>
  <si>
    <t>智能导诊</t>
  </si>
  <si>
    <t>分诊导诊、医务咨询等智能导医服务</t>
  </si>
  <si>
    <t>ig</t>
  </si>
  <si>
    <t>https://cloud.tencent.com/product/ig</t>
  </si>
  <si>
    <t>行业应用→ 智能导诊→ IG</t>
  </si>
  <si>
    <t>AI 就医助手</t>
  </si>
  <si>
    <t>患者就医的移动门诊咨询台</t>
  </si>
  <si>
    <t>ama</t>
  </si>
  <si>
    <t>https://cloud.tencent.com/product/ama</t>
  </si>
  <si>
    <t>行业应用→ AI 就医助手→ AMA</t>
  </si>
  <si>
    <t>AI 临床助手</t>
  </si>
  <si>
    <t>智能临床助手，提升医疗效率</t>
  </si>
  <si>
    <t>aca</t>
  </si>
  <si>
    <t>https://cloud.tencent.com/product/aca</t>
  </si>
  <si>
    <t>行业应用→ AI 临床助手→ ACA</t>
  </si>
  <si>
    <t>智能预问诊</t>
  </si>
  <si>
    <t>智能模拟医生问诊，提前收集患者病情</t>
  </si>
  <si>
    <t>ipc</t>
  </si>
  <si>
    <t>https://cloud.tencent.com/product/ipc</t>
  </si>
  <si>
    <t>行业应用→ 智能预问诊→ IPC</t>
  </si>
  <si>
    <t>医疗报告结构化</t>
  </si>
  <si>
    <t>高效专业的结构化提取服务</t>
  </si>
  <si>
    <t>mrs</t>
  </si>
  <si>
    <t>https://cloud.tencent.com/product/mrs</t>
  </si>
  <si>
    <t>行业应用→ 医疗报告结构化→ MRS</t>
  </si>
  <si>
    <t>精准预约</t>
  </si>
  <si>
    <t>智能、精准的医患匹配服务</t>
  </si>
  <si>
    <t>aipa</t>
  </si>
  <si>
    <t>https://cloud.tencent.com/product/aipa</t>
  </si>
  <si>
    <t>行业应用→ 精准预约→ AIPA</t>
  </si>
  <si>
    <t>移动服务</t>
  </si>
  <si>
    <t>腾讯客户端性能分析</t>
  </si>
  <si>
    <t>App 性能测试与监控</t>
  </si>
  <si>
    <t>qapm</t>
  </si>
  <si>
    <t>https://cloud.tencent.com/product/qapm</t>
  </si>
  <si>
    <t>行业应用→ 腾讯客户端性能分析→ QAPM</t>
  </si>
  <si>
    <t>正版曲库直通车</t>
  </si>
  <si>
    <t>快速、稳定、智能的正版曲库服务</t>
  </si>
  <si>
    <t>ame</t>
  </si>
  <si>
    <t>https://cloud.tencent.com/product/ame</t>
  </si>
  <si>
    <t>行业应用→ 正版曲库直通车→ AME</t>
  </si>
  <si>
    <t>正版图库直通车</t>
  </si>
  <si>
    <t>海量，快速，正版图片素材服务</t>
  </si>
  <si>
    <t>ape</t>
  </si>
  <si>
    <t>https://cloud.tencent.com/product/ape</t>
  </si>
  <si>
    <t>行业应用→ 正版图库直通车→ APE</t>
  </si>
  <si>
    <t>游戏服务</t>
  </si>
  <si>
    <t>游戏联机对战引擎</t>
  </si>
  <si>
    <t>实时、弹性扩容，高性能联机对战服务</t>
  </si>
  <si>
    <t>mgobe</t>
  </si>
  <si>
    <t>https://cloud.tencent.com/product/mgobe</t>
  </si>
  <si>
    <t>行业应用→ 游戏联机对战引擎→ MGOBE</t>
  </si>
  <si>
    <t>游戏多媒体引擎</t>
  </si>
  <si>
    <t>QQ 底层技术开放，玩转游戏音视频</t>
  </si>
  <si>
    <t>gme</t>
  </si>
  <si>
    <t>https://cloud.tencent.com/product/gme</t>
  </si>
  <si>
    <t>行业应用→ 游戏多媒体引擎→ GME</t>
  </si>
  <si>
    <t>游戏服务器伸缩</t>
  </si>
  <si>
    <t>跨平台专用游戏服务器托管服务</t>
  </si>
  <si>
    <t>gse</t>
  </si>
  <si>
    <t>https://cloud.tencent.com/product/gse</t>
  </si>
  <si>
    <t>行业应用→ 游戏服务器伸缩→ GSE</t>
  </si>
  <si>
    <t>游戏玩家匹配</t>
  </si>
  <si>
    <t>灵活、强大的游戏玩家匹配服务</t>
  </si>
  <si>
    <t>gpm</t>
  </si>
  <si>
    <t>https://cloud.tencent.com/product/gpm</t>
  </si>
  <si>
    <t>行业应用→ 游戏玩家匹配→ GPM</t>
  </si>
  <si>
    <t>政务服务</t>
  </si>
  <si>
    <t>智慧党建</t>
  </si>
  <si>
    <t>以“互联网+”打造智慧党建新模式</t>
  </si>
  <si>
    <t>spb</t>
  </si>
  <si>
    <t>https://cloud.tencent.com/product/spb</t>
  </si>
  <si>
    <t>行业应用→ 智慧党建→ SPB</t>
  </si>
  <si>
    <t>打造面向乡村的数字化综合服务平台</t>
  </si>
  <si>
    <t>tdc</t>
  </si>
  <si>
    <t>https://cloud.tencent.com/product/tdc</t>
  </si>
  <si>
    <t>报价工具属性</t>
    <phoneticPr fontId="1" type="noConversion"/>
  </si>
  <si>
    <t>值</t>
    <phoneticPr fontId="1" type="noConversion"/>
  </si>
  <si>
    <t>版本</t>
    <phoneticPr fontId="1" type="noConversion"/>
  </si>
  <si>
    <t>0.1</t>
    <phoneticPr fontId="1" type="noConversion"/>
  </si>
  <si>
    <t>本版本下载地址</t>
    <phoneticPr fontId="1" type="noConversion"/>
  </si>
  <si>
    <t>qcloud-price/release-0.1/price.xlsx</t>
  </si>
  <si>
    <t>看看有没新版本</t>
    <phoneticPr fontId="1" type="noConversion"/>
  </si>
  <si>
    <t>qcloud-price</t>
  </si>
  <si>
    <t>有问题可反馈</t>
    <phoneticPr fontId="1" type="noConversion"/>
  </si>
  <si>
    <t>qcloud-price/issues</t>
  </si>
  <si>
    <t>支持自动算价的产品</t>
    <phoneticPr fontId="1" type="noConversion"/>
  </si>
  <si>
    <t>产品名</t>
    <phoneticPr fontId="1" type="noConversion"/>
  </si>
  <si>
    <t>-</t>
    <phoneticPr fontId="1" type="noConversion"/>
  </si>
  <si>
    <t>检查项</t>
    <phoneticPr fontId="1" type="noConversion"/>
  </si>
  <si>
    <t>自检结果(如果有红色错误可联系工具作者)</t>
    <phoneticPr fontId="1" type="noConversion"/>
  </si>
  <si>
    <t>地域</t>
  </si>
  <si>
    <t>地域标识</t>
  </si>
  <si>
    <t>广州</t>
  </si>
  <si>
    <t>ap-guangzhou</t>
  </si>
  <si>
    <t>ap-shanghai</t>
  </si>
  <si>
    <t>北京</t>
  </si>
  <si>
    <t>ap-beijing</t>
  </si>
  <si>
    <t>机型</t>
  </si>
  <si>
    <t>CPU</t>
  </si>
  <si>
    <t>内存</t>
  </si>
  <si>
    <t>配置</t>
  </si>
  <si>
    <t>标准月价(元)</t>
  </si>
  <si>
    <t>计数</t>
  </si>
  <si>
    <t>机型_配置</t>
  </si>
  <si>
    <t>机型列表</t>
    <phoneticPr fontId="1" type="noConversion"/>
  </si>
  <si>
    <t>自检</t>
    <phoneticPr fontId="1" type="noConversion"/>
  </si>
  <si>
    <t>CVM机型列表</t>
    <phoneticPr fontId="1" type="noConversion"/>
  </si>
  <si>
    <t>cpu列表</t>
    <phoneticPr fontId="1" type="noConversion"/>
  </si>
  <si>
    <t>内存列表</t>
    <phoneticPr fontId="1" type="noConversion"/>
  </si>
  <si>
    <t>高IO型 黑石物理服务器BMI5</t>
  </si>
  <si>
    <t>96核 384G</t>
  </si>
  <si>
    <t>广州 - 高IO型 黑石物理服务器BMI5 - 96核 384G</t>
  </si>
  <si>
    <t>高IO型 IT5</t>
  </si>
  <si>
    <t>16核 64G</t>
  </si>
  <si>
    <t>广州 - 高IO型 IT5 - 16核 64G</t>
  </si>
  <si>
    <t>32核 128G</t>
  </si>
  <si>
    <t>广州 - 高IO型 IT5 - 32核 128G</t>
  </si>
  <si>
    <t>64核 256G</t>
  </si>
  <si>
    <t>广州 - 高IO型 IT5 - 64核 256G</t>
  </si>
  <si>
    <t>84核 320G</t>
  </si>
  <si>
    <t>广州 - 高IO型 IT5 - 84核 320G</t>
  </si>
  <si>
    <t>高IO型 IT3</t>
  </si>
  <si>
    <t>广州 - 高IO型 IT3 - 16核 64G</t>
  </si>
  <si>
    <t>广州 - 高IO型 IT3 - 32核 128G</t>
  </si>
  <si>
    <t>高IO型 I3</t>
  </si>
  <si>
    <t>广州 - 高IO型 IT3 - 64核 256G</t>
  </si>
  <si>
    <t>计算网络增强型 CN3</t>
  </si>
  <si>
    <t>8核 32G</t>
  </si>
  <si>
    <t>广州 - 高IO型 I3 - 8核 32G</t>
  </si>
  <si>
    <t>计算型 C6</t>
  </si>
  <si>
    <t>广州 - 高IO型 I3 - 16核 64G</t>
  </si>
  <si>
    <t>计算型 C5</t>
  </si>
  <si>
    <t>24核 96G</t>
  </si>
  <si>
    <t>广州 - 高IO型 I3 - 24核 96G</t>
  </si>
  <si>
    <t>计算型 C4</t>
  </si>
  <si>
    <t>计算型 C3</t>
  </si>
  <si>
    <t>广州 - 高IO型 I3 - 64核 256G</t>
  </si>
  <si>
    <t>计算型 C2</t>
  </si>
  <si>
    <t>4核 16G</t>
  </si>
  <si>
    <t>广州 - 计算网络增强型 CN3 - 4核 16G</t>
  </si>
  <si>
    <t>标准网络优化型 SN3ne</t>
  </si>
  <si>
    <t>4核 8G</t>
  </si>
  <si>
    <t>广州 - 计算网络增强型 CN3 - 4核 8G</t>
  </si>
  <si>
    <t>标准存储增强型 S5se</t>
  </si>
  <si>
    <t>广州 - 计算网络增强型 CN3 - 8核 32G</t>
  </si>
  <si>
    <t>标准型 黑石物理服务器BMS4</t>
  </si>
  <si>
    <t>8核 16G</t>
  </si>
  <si>
    <t>广州 - 计算网络增强型 CN3 - 8核 16G</t>
  </si>
  <si>
    <t>标准型 SA3</t>
  </si>
  <si>
    <t>广州 - 计算网络增强型 CN3 - 16核 64G</t>
  </si>
  <si>
    <t>标准型 SA2</t>
  </si>
  <si>
    <t>16核 32G</t>
  </si>
  <si>
    <t>广州 - 计算网络增强型 CN3 - 16核 32G</t>
  </si>
  <si>
    <t>标准型 SA1</t>
  </si>
  <si>
    <t>广州 - 计算网络增强型 CN3 - 32核 128G</t>
  </si>
  <si>
    <t>标准型 S6</t>
  </si>
  <si>
    <t>32核 64G</t>
  </si>
  <si>
    <t>广州 - 计算网络增强型 CN3 - 32核 64G</t>
  </si>
  <si>
    <t>标准型 S5</t>
  </si>
  <si>
    <t>广州 - 计算型 C6 - 4核 8G</t>
  </si>
  <si>
    <t>标准型 S4</t>
  </si>
  <si>
    <t>广州 - 计算型 C6 - 4核 16G</t>
  </si>
  <si>
    <t>标准型 S3</t>
  </si>
  <si>
    <t>广州 - 计算型 C6 - 8核 32G</t>
  </si>
  <si>
    <t>标准型 S2</t>
  </si>
  <si>
    <t>广州 - 计算型 C6 - 8核 16G</t>
  </si>
  <si>
    <t>标准型 S1</t>
  </si>
  <si>
    <t>广州 - 计算型 C6 - 16核 64G</t>
  </si>
  <si>
    <t>大数据型 黑石物理服务器BMD2</t>
  </si>
  <si>
    <t>广州 - 计算型 C6 - 16核 32G</t>
  </si>
  <si>
    <t>大数据型 D3</t>
  </si>
  <si>
    <t>广州 - 计算型 C6 - 32核 128G</t>
  </si>
  <si>
    <t>大数据型 D2</t>
  </si>
  <si>
    <t>46核 216G</t>
  </si>
  <si>
    <t>广州 - 计算型 C6 - 46核 216G</t>
  </si>
  <si>
    <t>内存型 MA2</t>
  </si>
  <si>
    <t>广州 - 计算型 C6 - 64核 256G</t>
  </si>
  <si>
    <t>80核 320G</t>
  </si>
  <si>
    <t>广州 - 计算型 C6 - 80核 320G</t>
  </si>
  <si>
    <t>内存型 M5</t>
  </si>
  <si>
    <t>92核 432G</t>
  </si>
  <si>
    <t>广州 - 计算型 C6 - 92核 432G</t>
  </si>
  <si>
    <t>内存型 M4</t>
  </si>
  <si>
    <t>广州 - 计算型 C5 - 4核 16G</t>
  </si>
  <si>
    <t>内存型 M3</t>
  </si>
  <si>
    <t>广州 - 计算型 C5 - 4核 8G</t>
  </si>
  <si>
    <t>内存型 M2</t>
  </si>
  <si>
    <t>广州 - 计算型 C5 - 8核 16G</t>
  </si>
  <si>
    <t>内存型 M1</t>
  </si>
  <si>
    <t>广州 - 计算型 C5 - 8核 32G</t>
  </si>
  <si>
    <t>GPU计算型 GT4</t>
  </si>
  <si>
    <t>广州 - 计算型 C5 - 16核 32G</t>
  </si>
  <si>
    <t>GPU计算型 GN8</t>
  </si>
  <si>
    <t>广州 - 计算型 C5 - 16核 64G</t>
  </si>
  <si>
    <t>GPU计算型 GN7</t>
  </si>
  <si>
    <t>广州 - 计算型 C5 - 32核 128G</t>
  </si>
  <si>
    <t>GPU计算型 GN6S</t>
  </si>
  <si>
    <t>广州 - 计算型 C5 - 32核 64G</t>
  </si>
  <si>
    <t>GPU计算型 GN10Xp</t>
  </si>
  <si>
    <t>48核 96G</t>
  </si>
  <si>
    <t>广州 - 计算型 C5 - 48核 96G</t>
  </si>
  <si>
    <t>GPU计算型 GN10X</t>
  </si>
  <si>
    <t>48核 192G</t>
  </si>
  <si>
    <t>广州 - 计算型 C5 - 48核 192G</t>
  </si>
  <si>
    <t>GPU推理型 GI3X</t>
  </si>
  <si>
    <t>52核 184G</t>
  </si>
  <si>
    <t>广州 - 计算型 C5 - 52核 184G</t>
  </si>
  <si>
    <t>GPU型 黑石物理服务器BMG5t</t>
  </si>
  <si>
    <t>64核 128G</t>
  </si>
  <si>
    <t>广州 - 计算型 C5 - 64核 128G</t>
  </si>
  <si>
    <t>FPGA加速型 FX4</t>
  </si>
  <si>
    <t>广州 - 计算型 C5 - 64核 256G</t>
  </si>
  <si>
    <t>104核 368G</t>
  </si>
  <si>
    <t>广州 - 计算型 C5 - 104核 368G</t>
  </si>
  <si>
    <t>广州 - 计算型 C4 - 4核 16G</t>
  </si>
  <si>
    <t>广州 - 计算型 C4 - 4核 8G</t>
  </si>
  <si>
    <t>广州 - 计算型 C4 - 8核 32G</t>
  </si>
  <si>
    <t>广州 - 计算型 C4 - 8核 16G</t>
  </si>
  <si>
    <t>广州 - 计算型 C4 - 16核 64G</t>
  </si>
  <si>
    <t>广州 - 计算型 C4 - 16核 32G</t>
  </si>
  <si>
    <t>32核 174G</t>
  </si>
  <si>
    <t>广州 - 计算型 C4 - 32核 174G</t>
  </si>
  <si>
    <t>64核 348G</t>
  </si>
  <si>
    <t>广州 - 计算型 C4 - 64核 348G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</si>
  <si>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</si>
  <si>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</si>
  <si>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</si>
  <si>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</si>
  <si>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</si>
  <si>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</si>
  <si>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</si>
  <si>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广州 - 计算型 C3 - 32核 128G</t>
  </si>
  <si>
    <t>广州 - 计算型 C2 - 4核 8G</t>
  </si>
  <si>
    <t>广州 - 计算型 C2 - 4核 16G</t>
  </si>
  <si>
    <t>广州 - 计算型 C2 - 8核 16G</t>
  </si>
  <si>
    <t>广州 - 计算型 C2 - 8核 32G</t>
  </si>
  <si>
    <t>广州 - 计算型 C2 - 16核 32G</t>
  </si>
  <si>
    <t>大数据型 黑石物理服务器BMD3s</t>
  </si>
  <si>
    <t>广州 - 计算型 C2 - 16核 64G</t>
  </si>
  <si>
    <t>广州 - 计算型 C2 - 32核 64G</t>
  </si>
  <si>
    <t>32核 96G</t>
  </si>
  <si>
    <t>广州 - 计算型 C2 - 32核 96G</t>
  </si>
  <si>
    <t>1核 2G</t>
  </si>
  <si>
    <t>广州 - 标准网络优化型 SN3ne - 1核 2G</t>
  </si>
  <si>
    <t>大数据型 D1</t>
  </si>
  <si>
    <t>2核 4G</t>
  </si>
  <si>
    <t>广州 - 标准网络优化型 SN3ne - 2核 4G</t>
  </si>
  <si>
    <t>广州 - 标准网络优化型 SN3ne - 4核 16G</t>
  </si>
  <si>
    <t>广州 - 标准网络优化型 SN3ne - 4核 8G</t>
  </si>
  <si>
    <t>广州 - 标准网络优化型 SN3ne - 8核 32G</t>
  </si>
  <si>
    <t>广州 - 标准网络优化型 SN3ne - 8核 16G</t>
  </si>
  <si>
    <t>12核 24G</t>
  </si>
  <si>
    <t>广州 - 标准网络优化型 SN3ne - 12核 24G</t>
  </si>
  <si>
    <t>广州 - 标准网络优化型 SN3ne - 16核 64G</t>
  </si>
  <si>
    <t>广州 - 标准网络优化型 SN3ne - 16核 32G</t>
  </si>
  <si>
    <t>24核 48G</t>
  </si>
  <si>
    <t>广州 - 标准网络优化型 SN3ne - 24核 48G</t>
  </si>
  <si>
    <t>广州 - 标准网络优化型 SN3ne - 24核 96G</t>
  </si>
  <si>
    <t>广州 - 标准网络优化型 SN3ne - 32核 64G</t>
  </si>
  <si>
    <t>GPU计算型 GN6</t>
  </si>
  <si>
    <t>广州 - 标准网络优化型 SN3ne - 32核 128G</t>
  </si>
  <si>
    <t>广州 - 标准网络优化型 SN3ne - 48核 192G</t>
  </si>
  <si>
    <t>广州 - 标准网络优化型 SN3ne - 48核 96G</t>
  </si>
  <si>
    <t>广州 - 标准网络优化型 SN3ne - 64核 256G</t>
  </si>
  <si>
    <t>GPU型 黑石物理服务器BMG5v</t>
  </si>
  <si>
    <t>广州 - 标准网络优化型 SN3ne - 64核 128G</t>
  </si>
  <si>
    <t>72核 288G</t>
  </si>
  <si>
    <t>广州 - 标准网络优化型 SN3ne - 72核 288G</t>
  </si>
  <si>
    <t>广州 - 标准存储增强型 S5se - 4核 16G</t>
  </si>
  <si>
    <t>广州 - 标准存储增强型 S5se - 8核 32G</t>
  </si>
  <si>
    <t>广州 - 标准存储增强型 S5se - 8核 16G</t>
  </si>
  <si>
    <t>广州 - 标准存储增强型 S5se - 16核 32G</t>
  </si>
  <si>
    <t>广州 - 标准存储增强型 S5se - 16核 64G</t>
  </si>
  <si>
    <t>广州 - 标准存储增强型 S5se - 32核 64G</t>
  </si>
  <si>
    <t>广州 - 标准存储增强型 S5se - 32核 128G</t>
  </si>
  <si>
    <t>68核 316G</t>
  </si>
  <si>
    <t>广州 - 标准存储增强型 S5se - 68核 316G</t>
  </si>
  <si>
    <t>80核 384G</t>
  </si>
  <si>
    <t>广州 - 标准型 黑石物理服务器BMS4 - 80核 384G</t>
  </si>
  <si>
    <t>1核 1G</t>
  </si>
  <si>
    <t>广州 - 标准型 SA3 - 1核 1G</t>
  </si>
  <si>
    <t>1核 4G</t>
  </si>
  <si>
    <t>广州 - 标准型 SA3 - 1核 4G</t>
  </si>
  <si>
    <t>广州 - 标准型 SA3 - 1核 2G</t>
  </si>
  <si>
    <t>广州 - 标准型 SA3 - 2核 4G</t>
  </si>
  <si>
    <t>2核 8G</t>
  </si>
  <si>
    <t>广州 - 标准型 SA3 - 2核 8G</t>
  </si>
  <si>
    <t>广州 - 标准型 SA3 - 4核 8G</t>
  </si>
  <si>
    <t>广州 - 标准型 SA3 - 4核 16G</t>
  </si>
  <si>
    <t>广州 - 标准型 SA3 - 8核 32G</t>
  </si>
  <si>
    <t>广州 - 标准型 SA3 - 8核 16G</t>
  </si>
  <si>
    <t>广州 - 标准型 SA3 - 16核 64G</t>
  </si>
  <si>
    <t>广州 - 标准型 SA3 - 16核 32G</t>
  </si>
  <si>
    <t>广州 - 标准型 SA3 - 32核 128G</t>
  </si>
  <si>
    <t>广州 - 标准型 SA3 - 32核 64G</t>
  </si>
  <si>
    <t>广州 - 标准型 SA3 - 48核 96G</t>
  </si>
  <si>
    <t>广州 - 标准型 SA3 - 48核 192G</t>
  </si>
  <si>
    <t>广州 - 标准型 SA3 - 64核 256G</t>
  </si>
  <si>
    <t>广州 - 标准型 SA3 - 64核 128G</t>
  </si>
  <si>
    <t>80核 160G</t>
  </si>
  <si>
    <t>广州 - 标准型 SA3 - 80核 160G</t>
  </si>
  <si>
    <t>广州 - 标准型 SA3 - 80核 320G</t>
  </si>
  <si>
    <t>96核 192G</t>
  </si>
  <si>
    <t>广州 - 标准型 SA3 - 96核 192G</t>
  </si>
  <si>
    <t>广州 - 标准型 SA3 - 96核 384G</t>
  </si>
  <si>
    <t>116核 216G</t>
  </si>
  <si>
    <t>广州 - 标准型 SA3 - 116核 216G</t>
  </si>
  <si>
    <t>116核 470G</t>
  </si>
  <si>
    <t>广州 - 标准型 SA3 - 116核 470G</t>
  </si>
  <si>
    <t>128核 256G</t>
  </si>
  <si>
    <t>广州 - 标准型 SA3 - 128核 256G</t>
  </si>
  <si>
    <t>128核 215G</t>
  </si>
  <si>
    <t>广州 - 标准型 SA3 - 128核 215G</t>
  </si>
  <si>
    <t>160核 320G</t>
  </si>
  <si>
    <t>广州 - 标准型 SA3 - 160核 320G</t>
  </si>
  <si>
    <t>160核 640G</t>
  </si>
  <si>
    <t>广州 - 标准型 SA3 - 160核 640G</t>
  </si>
  <si>
    <t>232核 940G</t>
  </si>
  <si>
    <t>广州 - 标准型 SA3 - 232核 940G</t>
  </si>
  <si>
    <t>232核 432G</t>
  </si>
  <si>
    <t>广州 - 标准型 SA3 - 232核 432G</t>
  </si>
  <si>
    <t>广州 - 标准型 SA2 - 1核 4G</t>
  </si>
  <si>
    <t>广州 - 标准型 SA2 - 1核 2G</t>
  </si>
  <si>
    <t>广州 - 标准型 SA2 - 1核 1G</t>
  </si>
  <si>
    <t>广州 - 标准型 SA2 - 2核 8G</t>
  </si>
  <si>
    <t>广州 - 标准型 SA2 - 2核 4G</t>
  </si>
  <si>
    <t>广州 - 标准型 SA2 - 4核 16G</t>
  </si>
  <si>
    <t>广州 - 标准型 SA2 - 4核 8G</t>
  </si>
  <si>
    <t>广州 - 标准型 SA2 - 8核 32G</t>
  </si>
  <si>
    <t>广州 - 标准型 SA2 - 8核 16G</t>
  </si>
  <si>
    <t>广州 - 标准型 SA2 - 16核 64G</t>
  </si>
  <si>
    <t>广州 - 标准型 SA2 - 16核 32G</t>
  </si>
  <si>
    <t>广州 - 标准型 SA2 - 32核 128G</t>
  </si>
  <si>
    <t>广州 - 标准型 SA2 - 32核 64G</t>
  </si>
  <si>
    <t>广州 - 标准型 SA2 - 48核 96G</t>
  </si>
  <si>
    <t>广州 - 标准型 SA2 - 64核 256G</t>
  </si>
  <si>
    <t>广州 - 标准型 SA2 - 64核 128G</t>
  </si>
  <si>
    <t>广州 - 标准型 SA2 - 80核 160G</t>
  </si>
  <si>
    <t>90核 224G</t>
  </si>
  <si>
    <t>广州 - 标准型 SA2 - 90核 224G</t>
  </si>
  <si>
    <t>广州 - 标准型 SA2 - 128核 256G</t>
  </si>
  <si>
    <t>广州 - 标准型 SA2 - 160核 320G</t>
  </si>
  <si>
    <t>180核 464G</t>
  </si>
  <si>
    <t>广州 - 标准型 SA2 - 180核 464G</t>
  </si>
  <si>
    <t>广州 - 标准型 SA1 - 1核 2G</t>
  </si>
  <si>
    <t>广州 - 标准型 SA1 - 1核 4G</t>
  </si>
  <si>
    <t>广州 - 标准型 SA1 - 1核 1G</t>
  </si>
  <si>
    <t>广州 - 标准型 SA1 - 2核 4G</t>
  </si>
  <si>
    <t>广州 - 标准型 SA1 - 2核 8G</t>
  </si>
  <si>
    <t>广州 - 标准型 SA1 - 4核 8G</t>
  </si>
  <si>
    <t>广州 - 标准型 SA1 - 4核 16G</t>
  </si>
  <si>
    <t>广州 - 标准型 SA1 - 8核 32G</t>
  </si>
  <si>
    <t>广州 - 标准型 SA1 - 8核 16G</t>
  </si>
  <si>
    <t>广州 - 标准型 SA1 - 16核 64G</t>
  </si>
  <si>
    <t>广州 - 标准型 SA1 - 16核 32G</t>
  </si>
  <si>
    <t>广州 - 标准型 SA1 - 32核 64G</t>
  </si>
  <si>
    <t>广州 - 标准型 SA1 - 32核 128G</t>
  </si>
  <si>
    <t>广州 - 标准型 SA1 - 64核 256G</t>
  </si>
  <si>
    <t>广州 - 标准型 SA1 - 64核 128G</t>
  </si>
  <si>
    <t>128核 448G</t>
  </si>
  <si>
    <t>广州 - 标准型 SA1 - 128核 448G</t>
  </si>
  <si>
    <t>广州 - 标准型 S6 - 1核 1G</t>
  </si>
  <si>
    <t>广州 - 标准型 S6 - 1核 2G</t>
  </si>
  <si>
    <t>广州 - 标准型 S6 - 1核 4G</t>
  </si>
  <si>
    <t>广州 - 标准型 S6 - 2核 4G</t>
  </si>
  <si>
    <t>广州 - 标准型 S6 - 2核 8G</t>
  </si>
  <si>
    <t>广州 - 标准型 S6 - 4核 16G</t>
  </si>
  <si>
    <t>广州 - 标准型 S6 - 4核 8G</t>
  </si>
  <si>
    <t>广州 - 标准型 S6 - 8核 16G</t>
  </si>
  <si>
    <t>广州 - 标准型 S6 - 8核 32G</t>
  </si>
  <si>
    <t>广州 - 标准型 S6 - 16核 32G</t>
  </si>
  <si>
    <t>广州 - 标准型 S6 - 16核 64G</t>
  </si>
  <si>
    <t>广州 - 标准型 S6 - 32核 64G</t>
  </si>
  <si>
    <t>广州 - 标准型 S6 - 32核 128G</t>
  </si>
  <si>
    <t>广州 - 标准型 S6 - 48核 96G</t>
  </si>
  <si>
    <t>广州 - 标准型 S6 - 48核 192G</t>
  </si>
  <si>
    <t>62核 216G</t>
  </si>
  <si>
    <t>广州 - 标准型 S6 - 62核 216G</t>
  </si>
  <si>
    <t>广州 - 标准型 S6 - 64核 256G</t>
  </si>
  <si>
    <t>124核 432G</t>
  </si>
  <si>
    <t>广州 - 标准型 S6 - 124核 432G</t>
  </si>
  <si>
    <t>广州 - 标准型 S5 - 1核 2G</t>
  </si>
  <si>
    <t>广州 - 标准型 S5 - 1核 4G</t>
  </si>
  <si>
    <t>广州 - 标准型 S5 - 2核 8G</t>
  </si>
  <si>
    <t>广州 - 标准型 S5 - 2核 4G</t>
  </si>
  <si>
    <t>广州 - 标准型 S5 - 4核 16G</t>
  </si>
  <si>
    <t>广州 - 标准型 S5 - 4核 8G</t>
  </si>
  <si>
    <t>广州 - 标准型 S5 - 8核 32G</t>
  </si>
  <si>
    <t>广州 - 标准型 S5 - 8核 16G</t>
  </si>
  <si>
    <t>广州 - 标准型 S5 - 16核 32G</t>
  </si>
  <si>
    <t>广州 - 标准型 S5 - 16核 64G</t>
  </si>
  <si>
    <t>广州 - 标准型 S5 - 24核 96G</t>
  </si>
  <si>
    <t>广州 - 标准型 S5 - 24核 48G</t>
  </si>
  <si>
    <t>广州 - 标准型 S5 - 32核 128G</t>
  </si>
  <si>
    <t>广州 - 标准型 S5 - 32核 64G</t>
  </si>
  <si>
    <t>广州 - 标准型 S5 - 48核 192G</t>
  </si>
  <si>
    <t>广州 - 标准型 S5 - 48核 96G</t>
  </si>
  <si>
    <t>广州 - 标准型 S5 - 64核 256G</t>
  </si>
  <si>
    <t>广州 - 标准型 S4 - 1核 2G</t>
  </si>
  <si>
    <t>广州 - 标准型 S4 - 1核 1G</t>
  </si>
  <si>
    <t>广州 - 标准型 S4 - 1核 4G</t>
  </si>
  <si>
    <t>广州 - 标准型 S4 - 2核 4G</t>
  </si>
  <si>
    <t>广州 - 标准型 S4 - 2核 8G</t>
  </si>
  <si>
    <t>广州 - 标准型 S4 - 4核 8G</t>
  </si>
  <si>
    <t>广州 - 标准型 S4 - 4核 16G</t>
  </si>
  <si>
    <t>广州 - 标准型 S4 - 8核 32G</t>
  </si>
  <si>
    <t>广州 - 标准型 S4 - 8核 16G</t>
  </si>
  <si>
    <t>广州 - 标准型 S4 - 16核 32G</t>
  </si>
  <si>
    <t>广州 - 标准型 S4 - 16核 64G</t>
  </si>
  <si>
    <t>广州 - 标准型 S4 - 24核 48G</t>
  </si>
  <si>
    <t>广州 - 标准型 S4 - 24核 96G</t>
  </si>
  <si>
    <t>广州 - 标准型 S4 - 32核 128G</t>
  </si>
  <si>
    <t>广州 - 标准型 S4 - 32核 64G</t>
  </si>
  <si>
    <t>广州 - 标准型 S4 - 48核 96G</t>
  </si>
  <si>
    <t>广州 - 标准型 S4 - 48核 192G</t>
  </si>
  <si>
    <t>64核 192G</t>
  </si>
  <si>
    <t>广州 - 标准型 S4 - 64核 192G</t>
  </si>
  <si>
    <t>广州 - 标准型 S4 - 64核 256G</t>
  </si>
  <si>
    <t>广州 - 标准型 S4 - 72核 288G</t>
  </si>
  <si>
    <t>广州 - 标准型 S3 - 1核 1G</t>
  </si>
  <si>
    <t>广州 - 标准型 S3 - 1核 4G</t>
  </si>
  <si>
    <t>广州 - 标准型 S3 - 1核 2G</t>
  </si>
  <si>
    <t>广州 - 标准型 S3 - 2核 4G</t>
  </si>
  <si>
    <t>广州 - 标准型 S3 - 2核 8G</t>
  </si>
  <si>
    <t>广州 - 标准型 S3 - 4核 8G</t>
  </si>
  <si>
    <t>广州 - 标准型 S3 - 4核 16G</t>
  </si>
  <si>
    <t>广州 - 标准型 S3 - 8核 16G</t>
  </si>
  <si>
    <t>广州 - 标准型 S3 - 8核 32G</t>
  </si>
  <si>
    <t>12核 48G</t>
  </si>
  <si>
    <t>广州 - 标准型 S3 - 12核 48G</t>
  </si>
  <si>
    <t>广州 - 标准型 S3 - 12核 24G</t>
  </si>
  <si>
    <t>广州 - 标准型 S3 - 16核 64G</t>
  </si>
  <si>
    <t>广州 - 标准型 S3 - 16核 32G</t>
  </si>
  <si>
    <t>广州 - 标准型 S3 - 24核 96G</t>
  </si>
  <si>
    <t>广州 - 标准型 S3 - 24核 48G</t>
  </si>
  <si>
    <t>广州 - 标准型 S3 - 32核 128G</t>
  </si>
  <si>
    <t>广州 - 标准型 S3 - 32核 64G</t>
  </si>
  <si>
    <t>广州 - 标准型 S3 - 48核 96G</t>
  </si>
  <si>
    <t>广州 - 标准型 S3 - 48核 192G</t>
  </si>
  <si>
    <t>广州 - 标准型 S3 - 64核 256G</t>
  </si>
  <si>
    <t>广州 - 标准型 S3 - 80核 320G</t>
  </si>
  <si>
    <t>广州 - 标准型 S2 - 1核 4G</t>
  </si>
  <si>
    <t>广州 - 标准型 S2 - 1核 2G</t>
  </si>
  <si>
    <t>广州 - 标准型 S2 - 1核 1G</t>
  </si>
  <si>
    <t>广州 - 标准型 S2 - 2核 8G</t>
  </si>
  <si>
    <t>广州 - 标准型 S2 - 2核 4G</t>
  </si>
  <si>
    <t>2核 2G</t>
  </si>
  <si>
    <t>广州 - 标准型 S2 - 2核 2G</t>
  </si>
  <si>
    <t>广州 - 标准型 S2 - 4核 16G</t>
  </si>
  <si>
    <t>广州 - 标准型 S2 - 4核 8G</t>
  </si>
  <si>
    <t>广州 - 标准型 S2 - 8核 32G</t>
  </si>
  <si>
    <t>广州 - 标准型 S2 - 8核 16G</t>
  </si>
  <si>
    <t>广州 - 标准型 S2 - 12核 24G</t>
  </si>
  <si>
    <t>广州 - 标准型 S2 - 12核 48G</t>
  </si>
  <si>
    <t>广州 - 标准型 S2 - 16核 64G</t>
  </si>
  <si>
    <t>广州 - 标准型 S2 - 16核 32G</t>
  </si>
  <si>
    <t>广州 - 标准型 S2 - 24核 96G</t>
  </si>
  <si>
    <t>广州 - 标准型 S2 - 24核 48G</t>
  </si>
  <si>
    <t>广州 - 标准型 S2 - 32核 128G</t>
  </si>
  <si>
    <t>广州 - 标准型 S2 - 32核 64G</t>
  </si>
  <si>
    <t>56核 224G</t>
  </si>
  <si>
    <t>广州 - 标准型 S2 - 56核 224G</t>
  </si>
  <si>
    <t>广州 - 标准型 S1 - 1核 4G</t>
  </si>
  <si>
    <t>广州 - 标准型 S1 - 1核 2G</t>
  </si>
  <si>
    <t>广州 - 标准型 S1 - 1核 1G</t>
  </si>
  <si>
    <t>广州 - 标准型 S1 - 2核 4G</t>
  </si>
  <si>
    <t>广州 - 标准型 S1 - 2核 2G</t>
  </si>
  <si>
    <t>广州 - 标准型 S1 - 2核 8G</t>
  </si>
  <si>
    <t>4核 4G</t>
  </si>
  <si>
    <t>广州 - 标准型 S1 - 4核 4G</t>
  </si>
  <si>
    <t>广州 - 标准型 S1 - 4核 16G</t>
  </si>
  <si>
    <t>广州 - 标准型 S1 - 4核 8G</t>
  </si>
  <si>
    <t>广州 - 标准型 S1 - 8核 32G</t>
  </si>
  <si>
    <t>广州 - 标准型 S1 - 8核 16G</t>
  </si>
  <si>
    <t>8核 8G</t>
  </si>
  <si>
    <t>广州 - 标准型 S1 - 8核 8G</t>
  </si>
  <si>
    <t>广州 - 标准型 S1 - 12核 24G</t>
  </si>
  <si>
    <t>广州 - 标准型 S1 - 12核 48G</t>
  </si>
  <si>
    <t>广州 - 标准型 S1 - 16核 32G</t>
  </si>
  <si>
    <t>广州 - 标准型 S1 - 24核 48G</t>
  </si>
  <si>
    <t>广州 - 标准型 S1 - 32核 64G</t>
  </si>
  <si>
    <t>广州 - 标准型 S1 - 48核 96G</t>
  </si>
  <si>
    <t>广州 - 大数据型 黑石物理服务器BMD2 - 80核 384G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</si>
  <si>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</si>
  <si>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</si>
  <si>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</si>
  <si>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</si>
  <si>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</si>
  <si>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</si>
  <si>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</si>
  <si>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</si>
  <si>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</si>
  <si>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</si>
  <si>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</si>
  <si>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</si>
  <si>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1核 8G</t>
  </si>
  <si>
    <t>广州 - 内存型 MA2 - 1核 8G</t>
  </si>
  <si>
    <t>4核 32G</t>
  </si>
  <si>
    <t>广州 - 内存型 MA2 - 4核 32G</t>
  </si>
  <si>
    <t>8核 64G</t>
  </si>
  <si>
    <t>广州 - 内存型 MA2 - 8核 64G</t>
  </si>
  <si>
    <t>16核 128G</t>
  </si>
  <si>
    <t>广州 - 内存型 MA2 - 16核 128G</t>
  </si>
  <si>
    <t>32核 256G</t>
  </si>
  <si>
    <t>广州 - 内存型 MA2 - 32核 256G</t>
  </si>
  <si>
    <t>48核 384G</t>
  </si>
  <si>
    <t>广州 - 内存型 MA2 - 48核 384G</t>
  </si>
  <si>
    <t>广州 - 内存型 M6 - 1核 8G</t>
  </si>
  <si>
    <t>2核 12G</t>
  </si>
  <si>
    <t>广州 - 内存型 M6 - 2核 12G</t>
  </si>
  <si>
    <t>广州 - 内存型 M6 - 4核 32G</t>
  </si>
  <si>
    <t>广州 - 内存型 M6 - 8核 64G</t>
  </si>
  <si>
    <t>广州 - 内存型 M6 - 16核 128G</t>
  </si>
  <si>
    <t>广州 - 内存型 M6 - 32核 256G</t>
  </si>
  <si>
    <t>62核 470G</t>
  </si>
  <si>
    <t>广州 - 内存型 M6 - 62核 470G</t>
  </si>
  <si>
    <t>64核 512G</t>
  </si>
  <si>
    <t>广州 - 内存型 M6 - 64核 512G</t>
  </si>
  <si>
    <t>124核 940G</t>
  </si>
  <si>
    <t>广州 - 内存型 M6 - 124核 940G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</si>
  <si>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</si>
  <si>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</si>
  <si>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</si>
  <si>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</si>
  <si>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</si>
  <si>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</si>
  <si>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</si>
  <si>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</si>
  <si>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</si>
  <si>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</si>
  <si>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</si>
  <si>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</si>
  <si>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</si>
  <si>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</si>
  <si>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</si>
  <si>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</si>
  <si>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</si>
  <si>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16核 192G</t>
  </si>
  <si>
    <t>广州 - 内存型 M4 - 16核 192G</t>
  </si>
  <si>
    <t>广州 - 内存型 M4 - 16核 128G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</si>
  <si>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</si>
  <si>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</si>
  <si>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</si>
  <si>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</si>
  <si>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</si>
  <si>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</si>
  <si>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</si>
  <si>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</si>
  <si>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</si>
  <si>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</si>
  <si>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144G</t>
  </si>
  <si>
    <t>广州 - 内存型 M3 - 12核 96G</t>
  </si>
  <si>
    <t>广州 - 内存型 M3 - 16核 128G</t>
  </si>
  <si>
    <t>广州 - 内存型 M3 - 16核 192G</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</si>
  <si>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</si>
  <si>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</si>
  <si>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</si>
  <si>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</si>
  <si>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</si>
  <si>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</si>
  <si>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</si>
  <si>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</si>
  <si>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</si>
  <si>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</si>
  <si>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</si>
  <si>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广州 - 内存型 M2 - 32核 256G</t>
  </si>
  <si>
    <t>广州 - 内存型 M2 - 48核 384G</t>
  </si>
  <si>
    <t>56核 448G</t>
  </si>
  <si>
    <t>广州 - 内存型 M2 - 56核 448G</t>
  </si>
  <si>
    <t>广州 - 内存型 M1 - 1核 8G</t>
  </si>
  <si>
    <t>广州 - 内存型 M1 - 2核 16G</t>
  </si>
  <si>
    <t>广州 - 内存型 M1 - 4核 32G</t>
  </si>
  <si>
    <t>广州 - 内存型 M1 - 8核 64G</t>
  </si>
  <si>
    <t>广州 - 内存型 M1 - 12核 96G</t>
  </si>
  <si>
    <t>广州 - 内存型 M1 - 16核 128G</t>
  </si>
  <si>
    <t>广州 - 内存型 M1 - 24核 192G</t>
  </si>
  <si>
    <t>广州 - 内存型 M1 - 32核 256G</t>
  </si>
  <si>
    <t>16核 96G</t>
  </si>
  <si>
    <t>广州 - GPU计算型 GT4 - 16核 96G</t>
  </si>
  <si>
    <t>32核 192G</t>
  </si>
  <si>
    <t>广州 - GPU计算型 GT4 - 32核 192G</t>
  </si>
  <si>
    <t>82核 474G</t>
  </si>
  <si>
    <t>广州 - GPU计算型 GT4 - 82核 474G</t>
  </si>
  <si>
    <t>164核 948G</t>
  </si>
  <si>
    <t>广州 - GPU计算型 GT4 - 164核 948G</t>
  </si>
  <si>
    <t>6核 56G</t>
  </si>
  <si>
    <t>广州 - GPU计算型 GN8 - 6核 56G</t>
  </si>
  <si>
    <t>14核 112G</t>
  </si>
  <si>
    <t>广州 - GPU计算型 GN8 - 14核 112G</t>
  </si>
  <si>
    <t>28核 224G</t>
  </si>
  <si>
    <t>广州 - GPU计算型 GN8 - 28核 224G</t>
  </si>
  <si>
    <t>广州 - GPU计算型 GN8 - 56核 448G</t>
  </si>
  <si>
    <t>4核 20G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</si>
  <si>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</si>
  <si>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</si>
  <si>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</si>
  <si>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</si>
  <si>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</si>
  <si>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</si>
  <si>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</si>
  <si>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</si>
  <si>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</si>
  <si>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</si>
  <si>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广州 - GPU计算型 GN6S - 4核 20G</t>
  </si>
  <si>
    <t>8核 40G</t>
  </si>
  <si>
    <t>广州 - GPU计算型 GN6S - 8核 40G</t>
  </si>
  <si>
    <t>广州 - GPU计算型 GN10Xp - 10核 40G</t>
  </si>
  <si>
    <t>广州 - GPU计算型 GN10Xp - 20核 80G</t>
  </si>
  <si>
    <t>广州 - GPU计算型 GN10Xp - 40核 160G</t>
  </si>
  <si>
    <t>广州 - GPU计算型 GN10Xp - 80核 320G</t>
  </si>
  <si>
    <t>广州 - GPU计算型 GN10X - 8核 40G</t>
  </si>
  <si>
    <t>18核 80G</t>
  </si>
  <si>
    <t>广州 - GPU计算型 GN10X - 18核 80G</t>
  </si>
  <si>
    <t>36核 160G</t>
  </si>
  <si>
    <t>广州 - GPU计算型 GN10X - 36核 160G</t>
  </si>
  <si>
    <t>72核 320G</t>
  </si>
  <si>
    <t>广州 - GPU计算型 GN10X - 72核 320G</t>
  </si>
  <si>
    <t>广州 - GPU推理型 GI3X - 32核 64G</t>
  </si>
  <si>
    <t>90核 226G</t>
  </si>
  <si>
    <t>广州 - GPU推理型 GI3X - 90核 226G</t>
  </si>
  <si>
    <t>180核 452G</t>
  </si>
  <si>
    <t>广州 - GPU推理型 GI3X - 180核 452G</t>
  </si>
  <si>
    <t>广州 - GPU型 黑石物理服务器BMG5t - 96核 384G</t>
  </si>
  <si>
    <t>10核 88G</t>
  </si>
  <si>
    <t>广州 - FPGA加速型 FX4 - 10核 88G</t>
  </si>
  <si>
    <t>22核 176G</t>
  </si>
  <si>
    <t>广州 - FPGA加速型 FX4 - 22核 176G</t>
  </si>
  <si>
    <t>44核 352G</t>
  </si>
  <si>
    <t>广州 - FPGA加速型 FX4 - 44核 352G</t>
  </si>
  <si>
    <t>北京 - 高IO型 黑石物理服务器BMI5 - 96核 384G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</si>
  <si>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</si>
  <si>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</si>
  <si>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</si>
  <si>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</si>
  <si>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</si>
  <si>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</si>
  <si>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</si>
  <si>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</si>
  <si>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</si>
  <si>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</si>
  <si>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</si>
  <si>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</si>
  <si>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</si>
  <si>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计算网络增强型 CN3 - 4核 16G</t>
  </si>
  <si>
    <t>北京 - 计算网络增强型 CN3 - 4核 8G</t>
  </si>
  <si>
    <t>北京 - 计算网络增强型 CN3 - 8核 32G</t>
  </si>
  <si>
    <t>北京 - 计算网络增强型 CN3 - 8核 16G</t>
  </si>
  <si>
    <t>北京 - 计算网络增强型 CN3 - 16核 64G</t>
  </si>
  <si>
    <t>北京 - 计算网络增强型 CN3 - 16核 32G</t>
  </si>
  <si>
    <t>北京 - 计算网络增强型 CN3 - 32核 128G</t>
  </si>
  <si>
    <t>北京 - 计算网络增强型 CN3 - 32核 64G</t>
  </si>
  <si>
    <t>北京 - 计算型 C6 - 4核 16G</t>
  </si>
  <si>
    <t>北京 - 计算型 C6 - 4核 8G</t>
  </si>
  <si>
    <t>北京 - 计算型 C6 - 8核 16G</t>
  </si>
  <si>
    <t>北京 - 计算型 C6 - 8核 32G</t>
  </si>
  <si>
    <t>北京 - 计算型 C6 - 16核 64G</t>
  </si>
  <si>
    <t>北京 - 计算型 C6 - 16核 32G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</si>
  <si>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</si>
  <si>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</si>
  <si>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</si>
  <si>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</si>
  <si>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</si>
  <si>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</si>
  <si>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</si>
  <si>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32G</t>
  </si>
  <si>
    <t>北京 - 计算型 C5 - 8核 16G</t>
  </si>
  <si>
    <t>北京 - 计算型 C5 - 16核 64G</t>
  </si>
  <si>
    <t>北京 - 计算型 C5 - 16核 32G</t>
  </si>
  <si>
    <t>北京 - 计算型 C5 - 32核 128G</t>
  </si>
  <si>
    <t>北京 - 计算型 C5 - 32核 64G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</si>
  <si>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</si>
  <si>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</si>
  <si>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</si>
  <si>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</si>
  <si>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</si>
  <si>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</si>
  <si>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</si>
  <si>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</si>
  <si>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</si>
  <si>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</si>
  <si>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</si>
  <si>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</si>
  <si>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</si>
  <si>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</si>
  <si>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计算型 C3 - 4核 16G</t>
  </si>
  <si>
    <t>北京 - 计算型 C3 - 4核 8G</t>
  </si>
  <si>
    <t>北京 - 计算型 C3 - 8核 16G</t>
  </si>
  <si>
    <t>北京 - 计算型 C3 - 8核 32G</t>
  </si>
  <si>
    <t>北京 - 计算型 C3 - 16核 64G</t>
  </si>
  <si>
    <t>北京 - 计算型 C3 - 16核 32G</t>
  </si>
  <si>
    <t>北京 - 计算型 C3 - 32核 64G</t>
  </si>
  <si>
    <t>北京 - 计算型 C3 - 32核 128G</t>
  </si>
  <si>
    <t>北京 - 计算型 C2 - 4核 8G</t>
  </si>
  <si>
    <t>北京 - 计算型 C2 - 4核 16G</t>
  </si>
  <si>
    <t>北京 - 计算型 C2 - 8核 32G</t>
  </si>
  <si>
    <t>北京 - 计算型 C2 - 8核 16G</t>
  </si>
  <si>
    <t>北京 - 计算型 C2 - 16核 32G</t>
  </si>
  <si>
    <t>北京 - 计算型 C2 - 16核 64G</t>
  </si>
  <si>
    <t>北京 - 计算型 C2 - 32核 96G</t>
  </si>
  <si>
    <t>北京 - 标准网络优化型 SN3ne - 32核 64G</t>
  </si>
  <si>
    <t>北京 - 标准存储增强型 S5se - 4核 16G</t>
  </si>
  <si>
    <t>北京 - 标准存储增强型 S5se - 8核 32G</t>
  </si>
  <si>
    <t>北京 - 标准存储增强型 S5se - 8核 16G</t>
  </si>
  <si>
    <t>北京 - 标准存储增强型 S5se - 16核 64G</t>
  </si>
  <si>
    <t>北京 - 标准存储增强型 S5se - 16核 32G</t>
  </si>
  <si>
    <t>北京 - 标准存储增强型 S5se - 32核 64G</t>
  </si>
  <si>
    <t>北京 - 标准存储增强型 S5se - 32核 128G</t>
  </si>
  <si>
    <t>北京 - 标准存储增强型 S5se - 68核 316G</t>
  </si>
  <si>
    <t>北京 - 标准型 黑石物理服务器BMS4 - 80核 384G</t>
  </si>
  <si>
    <t>北京 - 标准型 SA3 - 1核 4G</t>
  </si>
  <si>
    <t>北京 - 标准型 SA3 - 1核 2G</t>
  </si>
  <si>
    <t>北京 - 标准型 SA3 - 1核 1G</t>
  </si>
  <si>
    <t>北京 - 标准型 SA3 - 2核 4G</t>
  </si>
  <si>
    <t>北京 - 标准型 SA3 - 2核 8G</t>
  </si>
  <si>
    <t>北京 - 标准型 SA3 - 4核 16G</t>
  </si>
  <si>
    <t>北京 - 标准型 SA3 - 4核 8G</t>
  </si>
  <si>
    <t>北京 - 标准型 SA3 - 8核 32G</t>
  </si>
  <si>
    <t>北京 - 标准型 SA3 - 8核 16G</t>
  </si>
  <si>
    <t>北京 - 标准型 SA3 - 16核 32G</t>
  </si>
  <si>
    <t>北京 - 标准型 SA3 - 16核 64G</t>
  </si>
  <si>
    <t>北京 - 标准型 SA3 - 32核 128G</t>
  </si>
  <si>
    <t>北京 - 标准型 SA3 - 32核 64G</t>
  </si>
  <si>
    <t>北京 - 标准型 SA3 - 48核 96G</t>
  </si>
  <si>
    <t>北京 - 标准型 SA3 - 48核 192G</t>
  </si>
  <si>
    <t>北京 - 标准型 SA3 - 64核 256G</t>
  </si>
  <si>
    <t>北京 - 标准型 SA3 - 64核 128G</t>
  </si>
  <si>
    <t>北京 - 标准型 SA3 - 80核 160G</t>
  </si>
  <si>
    <t>北京 - 标准型 SA3 - 80核 320G</t>
  </si>
  <si>
    <t>北京 - 标准型 SA3 - 96核 384G</t>
  </si>
  <si>
    <t>北京 - 标准型 SA3 - 96核 192G</t>
  </si>
  <si>
    <t>北京 - 标准型 SA3 - 116核 216G</t>
  </si>
  <si>
    <t>北京 - 标准型 SA3 - 116核 470G</t>
  </si>
  <si>
    <t>北京 - 标准型 SA3 - 128核 256G</t>
  </si>
  <si>
    <t>北京 - 标准型 SA3 - 128核 215G</t>
  </si>
  <si>
    <t>北京 - 标准型 SA3 - 160核 320G</t>
  </si>
  <si>
    <t>北京 - 标准型 SA3 - 160核 640G</t>
  </si>
  <si>
    <t>北京 - 标准型 SA3 - 232核 432G</t>
  </si>
  <si>
    <t>232核 696G</t>
  </si>
  <si>
    <t>北京 - 标准型 SA3 - 232核 696G</t>
  </si>
  <si>
    <t>北京 - 标准型 SA3 - 232核 940G</t>
  </si>
  <si>
    <t>北京 - 标准型 SA2 - 1核 4G</t>
  </si>
  <si>
    <t>北京 - 标准型 SA2 - 1核 2G</t>
  </si>
  <si>
    <t>北京 - 标准型 SA2 - 1核 1G</t>
  </si>
  <si>
    <t>北京 - 标准型 SA2 - 2核 4G</t>
  </si>
  <si>
    <t>北京 - 标准型 SA2 - 2核 8G</t>
  </si>
  <si>
    <t>北京 - 标准型 SA2 - 4核 16G</t>
  </si>
  <si>
    <t>北京 - 标准型 SA2 - 4核 8G</t>
  </si>
  <si>
    <t>北京 - 标准型 SA2 - 8核 32G</t>
  </si>
  <si>
    <t>北京 - 标准型 SA2 - 8核 16G</t>
  </si>
  <si>
    <t>北京 - 标准型 SA2 - 16核 64G</t>
  </si>
  <si>
    <t>北京 - 标准型 SA2 - 16核 32G</t>
  </si>
  <si>
    <t>北京 - 标准型 SA2 - 32核 64G</t>
  </si>
  <si>
    <t>北京 - 标准型 SA2 - 32核 128G</t>
  </si>
  <si>
    <t>北京 - 标准型 SA2 - 48核 192G</t>
  </si>
  <si>
    <t>48核 128G</t>
  </si>
  <si>
    <t>北京 - 标准型 SA2 - 48核 128G</t>
  </si>
  <si>
    <t>北京 - 标准型 SA2 - 48核 96G</t>
  </si>
  <si>
    <t>北京 - 标准型 SA2 - 64核 256G</t>
  </si>
  <si>
    <t>北京 - 标准型 SA2 - 64核 128G</t>
  </si>
  <si>
    <t>北京 - 标准型 SA2 - 80核 160G</t>
  </si>
  <si>
    <t>北京 - 标准型 SA2 - 90核 224G</t>
  </si>
  <si>
    <t>90核 480G</t>
  </si>
  <si>
    <t>北京 - 标准型 SA2 - 90核 480G</t>
  </si>
  <si>
    <t>北京 - 标准型 SA2 - 96核 192G</t>
  </si>
  <si>
    <t>北京 - 标准型 SA2 - 128核 256G</t>
  </si>
  <si>
    <t>北京 - 标准型 SA2 - 160核 320G</t>
  </si>
  <si>
    <t>180核 960G</t>
  </si>
  <si>
    <t>北京 - 标准型 SA2 - 180核 960G</t>
  </si>
  <si>
    <t>北京 - 标准型 SA2 - 180核 464G</t>
  </si>
  <si>
    <t>北京 - 标准型 SA1 - 1核 2G</t>
  </si>
  <si>
    <t>北京 - 标准型 SA1 - 1核 1G</t>
  </si>
  <si>
    <t>北京 - 标准型 SA1 - 1核 4G</t>
  </si>
  <si>
    <t>北京 - 标准型 SA1 - 2核 4G</t>
  </si>
  <si>
    <t>北京 - 标准型 SA1 - 2核 8G</t>
  </si>
  <si>
    <t>北京 - 标准型 SA1 - 4核 8G</t>
  </si>
  <si>
    <t>北京 - 标准型 SA1 - 4核 16G</t>
  </si>
  <si>
    <t>北京 - 标准型 SA1 - 8核 32G</t>
  </si>
  <si>
    <t>北京 - 标准型 SA1 - 8核 16G</t>
  </si>
  <si>
    <t>北京 - 标准型 SA1 - 16核 64G</t>
  </si>
  <si>
    <t>北京 - 标准型 SA1 - 16核 32G</t>
  </si>
  <si>
    <t>北京 - 标准型 SA1 - 32核 64G</t>
  </si>
  <si>
    <t>北京 - 标准型 SA1 - 32核 128G</t>
  </si>
  <si>
    <t>北京 - 标准型 SA1 - 64核 128G</t>
  </si>
  <si>
    <t>北京 - 标准型 SA1 - 64核 256G</t>
  </si>
  <si>
    <t>北京 - 标准型 SA1 - 128核 448G</t>
  </si>
  <si>
    <t>北京 - 标准型 S6 - 32核 64G</t>
  </si>
  <si>
    <t>北京 - 标准型 S6 - 32核 128G</t>
  </si>
  <si>
    <t>北京 - 标准型 S6 - 64核 256G</t>
  </si>
  <si>
    <t>北京 - 标准型 S6 - 124核 432G</t>
  </si>
  <si>
    <t>北京 - 标准型 S5 - 1核 2G</t>
  </si>
  <si>
    <t>北京 - 标准型 S5 - 1核 4G</t>
  </si>
  <si>
    <t>北京 - 标准型 S5 - 1核 1G</t>
  </si>
  <si>
    <t>北京 - 标准型 S5 - 2核 4G</t>
  </si>
  <si>
    <t>北京 - 标准型 S5 - 2核 8G</t>
  </si>
  <si>
    <t>北京 - 标准型 S5 - 4核 16G</t>
  </si>
  <si>
    <t>北京 - 标准型 S5 - 4核 8G</t>
  </si>
  <si>
    <t>北京 - 标准型 S5 - 8核 16G</t>
  </si>
  <si>
    <t>北京 - 标准型 S5 - 8核 32G</t>
  </si>
  <si>
    <t>北京 - 标准型 S5 - 16核 32G</t>
  </si>
  <si>
    <t>北京 - 标准型 S5 - 16核 64G</t>
  </si>
  <si>
    <t>北京 - 标准型 S5 - 24核 48G</t>
  </si>
  <si>
    <t>北京 - 标准型 S5 - 24核 96G</t>
  </si>
  <si>
    <t>北京 - 标准型 S5 - 32核 128G</t>
  </si>
  <si>
    <t>北京 - 标准型 S5 - 32核 64G</t>
  </si>
  <si>
    <t>北京 - 标准型 S5 - 48核 96G</t>
  </si>
  <si>
    <t>北京 - 标准型 S5 - 48核 192G</t>
  </si>
  <si>
    <t>北京 - 标准型 S5 - 64核 256G</t>
  </si>
  <si>
    <t>76核 256G</t>
  </si>
  <si>
    <t>北京 - 标准型 S5 - 76核 256G</t>
  </si>
  <si>
    <t>北京 - 标准型 S5 - 80核 160G</t>
  </si>
  <si>
    <t>北京 - 标准型 S5 - 84核 320G</t>
  </si>
  <si>
    <t>北京 - 标准型 S4 - 1核 4G</t>
  </si>
  <si>
    <t>北京 - 标准型 S4 - 1核 2G</t>
  </si>
  <si>
    <t>北京 - 标准型 S4 - 1核 1G</t>
  </si>
  <si>
    <t>北京 - 标准型 S4 - 2核 8G</t>
  </si>
  <si>
    <t>北京 - 标准型 S4 - 2核 4G</t>
  </si>
  <si>
    <t>北京 - 标准型 S4 - 4核 16G</t>
  </si>
  <si>
    <t>北京 - 标准型 S4 - 4核 8G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</si>
  <si>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</si>
  <si>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</si>
  <si>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</si>
  <si>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</si>
  <si>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</si>
  <si>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</si>
  <si>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</si>
  <si>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</si>
  <si>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</si>
  <si>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</si>
  <si>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</si>
  <si>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</si>
  <si>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</si>
  <si>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</si>
  <si>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</si>
  <si>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标准型 S3 - 1核 1G</t>
  </si>
  <si>
    <t>北京 - 标准型 S3 - 1核 4G</t>
  </si>
  <si>
    <t>北京 - 标准型 S3 - 2核 8G</t>
  </si>
  <si>
    <t>北京 - 标准型 S3 - 2核 4G</t>
  </si>
  <si>
    <t>北京 - 标准型 S3 - 4核 16G</t>
  </si>
  <si>
    <t>北京 - 标准型 S3 - 4核 8G</t>
  </si>
  <si>
    <t>北京 - 标准型 S3 - 8核 16G</t>
  </si>
  <si>
    <t>北京 - 标准型 S3 - 8核 32G</t>
  </si>
  <si>
    <t>北京 - 标准型 S3 - 12核 24G</t>
  </si>
  <si>
    <t>北京 - 标准型 S3 - 12核 48G</t>
  </si>
  <si>
    <t>北京 - 标准型 S3 - 16核 64G</t>
  </si>
  <si>
    <t>北京 - 标准型 S3 - 16核 32G</t>
  </si>
  <si>
    <t>北京 - 标准型 S3 - 24核 48G</t>
  </si>
  <si>
    <t>北京 - 标准型 S3 - 24核 96G</t>
  </si>
  <si>
    <t>北京 - 标准型 S3 - 32核 128G</t>
  </si>
  <si>
    <t>北京 - 标准型 S3 - 32核 64G</t>
  </si>
  <si>
    <t>北京 - 标准型 S3 - 48核 192G</t>
  </si>
  <si>
    <t>北京 - 标准型 S3 - 48核 96G</t>
  </si>
  <si>
    <t>北京 - 标准型 S3 - 64核 256G</t>
  </si>
  <si>
    <t>北京 - 标准型 S3 - 80核 320G</t>
  </si>
  <si>
    <t>北京 - 标准型 S2 - 1核 4G</t>
  </si>
  <si>
    <t>北京 - 标准型 S2 - 1核 1G</t>
  </si>
  <si>
    <t>北京 - 标准型 S2 - 1核 2G</t>
  </si>
  <si>
    <t>北京 - 标准型 S2 - 2核 2G</t>
  </si>
  <si>
    <t>北京 - 标准型 S2 - 2核 4G</t>
  </si>
  <si>
    <t>北京 - 标准型 S2 - 2核 8G</t>
  </si>
  <si>
    <t>北京 - 标准型 S2 - 4核 16G</t>
  </si>
  <si>
    <t>北京 - 标准型 S2 - 4核 8G</t>
  </si>
  <si>
    <t>北京 - 标准型 S2 - 8核 16G</t>
  </si>
  <si>
    <t>北京 - 标准型 S2 - 8核 32G</t>
  </si>
  <si>
    <t>北京 - 标准型 S2 - 12核 24G</t>
  </si>
  <si>
    <t>北京 - 标准型 S2 - 12核 48G</t>
  </si>
  <si>
    <t>北京 - 标准型 S2 - 16核 64G</t>
  </si>
  <si>
    <t>北京 - 标准型 S2 - 16核 32G</t>
  </si>
  <si>
    <t>北京 - 标准型 S2 - 24核 96G</t>
  </si>
  <si>
    <t>北京 - 标准型 S2 - 24核 48G</t>
  </si>
  <si>
    <t>北京 - 标准型 S2 - 32核 128G</t>
  </si>
  <si>
    <t>北京 - 标准型 S2 - 32核 64G</t>
  </si>
  <si>
    <t>北京 - 标准型 S2 - 56核 224G</t>
  </si>
  <si>
    <t>北京 - 标准型 S1 - 1核 4G</t>
  </si>
  <si>
    <t>北京 - 标准型 S1 - 1核 2G</t>
  </si>
  <si>
    <t>北京 - 标准型 S1 - 1核 1G</t>
  </si>
  <si>
    <t>北京 - 标准型 S1 - 2核 8G</t>
  </si>
  <si>
    <t>北京 - 标准型 S1 - 2核 4G</t>
  </si>
  <si>
    <t>北京 - 标准型 S1 - 2核 2G</t>
  </si>
  <si>
    <t>北京 - 标准型 S1 - 4核 4G</t>
  </si>
  <si>
    <t>北京 - 标准型 S1 - 4核 8G</t>
  </si>
  <si>
    <t>北京 - 标准型 S1 - 4核 16G</t>
  </si>
  <si>
    <t>北京 - 标准型 S1 - 8核 32G</t>
  </si>
  <si>
    <t>北京 - 标准型 S1 - 8核 16G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</si>
  <si>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</si>
  <si>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</si>
  <si>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</si>
  <si>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</si>
  <si>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</si>
  <si>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</si>
  <si>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</si>
  <si>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</si>
  <si>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大数据型 黑石物理服务器BMD3s - 96核 192G</t>
  </si>
  <si>
    <t>北京 - 大数据型 黑石物理服务器BMD2 - 80核 384G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</si>
  <si>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</si>
  <si>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</si>
  <si>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</si>
  <si>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</si>
  <si>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</si>
  <si>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</si>
  <si>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</si>
  <si>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</si>
  <si>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</si>
  <si>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</si>
  <si>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</si>
  <si>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</si>
  <si>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内存型 MA2 - 1核 8G</t>
  </si>
  <si>
    <t>北京 - 内存型 MA2 - 4核 32G</t>
  </si>
  <si>
    <t>北京 - 内存型 MA2 - 8核 64G</t>
  </si>
  <si>
    <t>北京 - 内存型 MA2 - 16核 128G</t>
  </si>
  <si>
    <t>北京 - 内存型 MA2 - 32核 256G</t>
  </si>
  <si>
    <t>北京 - 内存型 MA2 - 48核 384G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</si>
  <si>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</si>
  <si>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</si>
  <si>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</si>
  <si>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</si>
  <si>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</si>
  <si>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</si>
  <si>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</si>
  <si>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</si>
  <si>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</si>
  <si>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</si>
  <si>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</si>
  <si>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</si>
  <si>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</si>
  <si>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</si>
  <si>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</si>
  <si>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</si>
  <si>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</si>
  <si>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</si>
  <si>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</si>
  <si>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</si>
  <si>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</si>
  <si>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</si>
  <si>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</si>
  <si>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</si>
  <si>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</si>
  <si>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</si>
  <si>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192G</t>
  </si>
  <si>
    <t>北京 - 内存型 M4 - 16核 128G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</si>
  <si>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</si>
  <si>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</si>
  <si>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</si>
  <si>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</si>
  <si>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</si>
  <si>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</si>
  <si>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</si>
  <si>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</si>
  <si>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</si>
  <si>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</si>
  <si>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</si>
  <si>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</si>
  <si>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</si>
  <si>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</si>
  <si>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</si>
  <si>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</si>
  <si>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</si>
  <si>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</si>
  <si>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</si>
  <si>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</si>
  <si>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</si>
  <si>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</si>
  <si>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GPU计算型 GT4 - 16核 96G</t>
  </si>
  <si>
    <t>北京 - GPU计算型 GT4 - 32核 192G</t>
  </si>
  <si>
    <t>北京 - GPU计算型 GT4 - 82核 474G</t>
  </si>
  <si>
    <t>北京 - GPU计算型 GT4 - 164核 948G</t>
  </si>
  <si>
    <t>北京 - GPU计算型 GN8 - 6核 56G</t>
  </si>
  <si>
    <t>北京 - GPU计算型 GN8 - 14核 112G</t>
  </si>
  <si>
    <t>北京 - GPU计算型 GN8 - 28核 224G</t>
  </si>
  <si>
    <t>北京 - GPU计算型 GN8 - 56核 448G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</si>
  <si>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</si>
  <si>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</si>
  <si>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</si>
  <si>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</si>
  <si>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</si>
  <si>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</si>
  <si>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</si>
  <si>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GN6S - 4核 20G</t>
  </si>
  <si>
    <t>北京 - GPU计算型 GN6S - 8核 40G</t>
  </si>
  <si>
    <t>28核 48G</t>
  </si>
  <si>
    <t>北京 - GPU计算型 GN6 - 28核 48G</t>
  </si>
  <si>
    <t>56核 96G</t>
  </si>
  <si>
    <t>北京 - GPU计算型 GN6 - 56核 96G</t>
  </si>
  <si>
    <t>北京 - GPU计算型 GN10Xp - 10核 40G</t>
  </si>
  <si>
    <t>北京 - GPU计算型 GN10Xp - 20核 80G</t>
  </si>
  <si>
    <t>北京 - GPU计算型 GN10Xp - 40核 160G</t>
  </si>
  <si>
    <t>北京 - GPU计算型 GN10Xp - 80核 320G</t>
  </si>
  <si>
    <t>北京 - GPU计算型 GN10X - 8核 40G</t>
  </si>
  <si>
    <t>北京 - GPU计算型 GN10X - 36核 160G</t>
  </si>
  <si>
    <t>北京 - GPU计算型 GN10X - 72核 320G</t>
  </si>
  <si>
    <t>北京 - GPU推理型 GI3X - 32核 64G</t>
  </si>
  <si>
    <t>北京 - GPU推理型 GI3X - 90核 226G</t>
  </si>
  <si>
    <t>北京 - GPU推理型 GI3X - 180核 452G</t>
  </si>
  <si>
    <t>北京 - GPU型 黑石物理服务器BMG5v - 96核 384G</t>
  </si>
  <si>
    <t>北京 - GPU型 黑石物理服务器BMG5t - 96核 384G</t>
  </si>
  <si>
    <t>北京 - FPGA加速型 FX4 - 10核 88G</t>
  </si>
  <si>
    <t>北京 - FPGA加速型 FX4 - 22核 176G</t>
  </si>
  <si>
    <t>北京 - FPGA加速型 FX4 - 44核 352G</t>
  </si>
  <si>
    <t>上海 - 高IO型 黑石物理服务器BMI5 - 96核 384G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</si>
  <si>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</si>
  <si>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</si>
  <si>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</si>
  <si>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</si>
  <si>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</si>
  <si>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</si>
  <si>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</si>
  <si>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</si>
  <si>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</si>
  <si>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</si>
  <si>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</si>
  <si>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</si>
  <si>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</si>
  <si>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计算网络增强型 CN3 - 4核 16G</t>
  </si>
  <si>
    <t>上海 - 计算网络增强型 CN3 - 4核 8G</t>
  </si>
  <si>
    <t>上海 - 计算网络增强型 CN3 - 8核 32G</t>
  </si>
  <si>
    <t>上海 - 计算网络增强型 CN3 - 8核 16G</t>
  </si>
  <si>
    <t>上海 - 计算网络增强型 CN3 - 16核 64G</t>
  </si>
  <si>
    <t>上海 - 计算网络增强型 CN3 - 16核 32G</t>
  </si>
  <si>
    <t>上海 - 计算网络增强型 CN3 - 32核 128G</t>
  </si>
  <si>
    <t>上海 - 计算网络增强型 CN3 - 32核 64G</t>
  </si>
  <si>
    <t>上海 - 计算型 C5 - 2核 4G</t>
  </si>
  <si>
    <t>上海 - 计算型 C5 - 4核 8G</t>
  </si>
  <si>
    <t>上海 - 计算型 C5 - 4核 16G</t>
  </si>
  <si>
    <t>上海 - 计算型 C5 - 8核 32G</t>
  </si>
  <si>
    <t>上海 - 计算型 C5 - 8核 16G</t>
  </si>
  <si>
    <t>上海 - 计算型 C5 - 16核 64G</t>
  </si>
  <si>
    <t>上海 - 计算型 C5 - 16核 32G</t>
  </si>
  <si>
    <t>上海 - 计算型 C5 - 32核 128G</t>
  </si>
  <si>
    <t>上海 - 计算型 C5 - 32核 64G</t>
  </si>
  <si>
    <t>上海 - 计算型 C5 - 32核 256G</t>
  </si>
  <si>
    <t>上海 - 计算型 C5 - 48核 96G</t>
  </si>
  <si>
    <t>上海 - 计算型 C5 - 48核 192G</t>
  </si>
  <si>
    <t>上海 - 计算型 C5 - 52核 184G</t>
  </si>
  <si>
    <t>上海 - 计算型 C5 - 64核 256G</t>
  </si>
  <si>
    <t>上海 - 计算型 C5 - 64核 128G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</si>
  <si>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</si>
  <si>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</si>
  <si>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</si>
  <si>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</si>
  <si>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</si>
  <si>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</si>
  <si>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</si>
  <si>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</si>
  <si>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</si>
  <si>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计算型 C3 - 4核 16G</t>
  </si>
  <si>
    <t>上海 - 计算型 C3 - 4核 8G</t>
  </si>
  <si>
    <t>上海 - 计算型 C3 - 8核 16G</t>
  </si>
  <si>
    <t>上海 - 计算型 C3 - 8核 32G</t>
  </si>
  <si>
    <t>上海 - 计算型 C3 - 16核 64G</t>
  </si>
  <si>
    <t>上海 - 计算型 C3 - 16核 32G</t>
  </si>
  <si>
    <t>上海 - 计算型 C3 - 32核 128G</t>
  </si>
  <si>
    <t>上海 - 计算型 C3 - 32核 64G</t>
  </si>
  <si>
    <t>上海 - 计算型 C2 - 4核 32G</t>
  </si>
  <si>
    <t>上海 - 计算型 C2 - 4核 8G</t>
  </si>
  <si>
    <t>上海 - 计算型 C2 - 4核 16G</t>
  </si>
  <si>
    <t>上海 - 计算型 C2 - 8核 16G</t>
  </si>
  <si>
    <t>上海 - 计算型 C2 - 8核 32G</t>
  </si>
  <si>
    <t>上海 - 计算型 C2 - 16核 64G</t>
  </si>
  <si>
    <t>上海 - 计算型 C2 - 16核 32G</t>
  </si>
  <si>
    <t>上海 - 计算型 C2 - 32核 96G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</si>
  <si>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</si>
  <si>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</si>
  <si>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</si>
  <si>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</si>
  <si>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</si>
  <si>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</si>
  <si>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</si>
  <si>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</si>
  <si>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</si>
  <si>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96G</t>
  </si>
  <si>
    <t>上海 - 标准网络优化型 SN3ne - 24核 48G</t>
  </si>
  <si>
    <t>上海 - 标准网络优化型 SN3ne - 32核 64G</t>
  </si>
  <si>
    <t>上海 - 标准网络优化型 SN3ne - 32核 128G</t>
  </si>
  <si>
    <t>上海 - 标准网络优化型 SN3ne - 48核 192G</t>
  </si>
  <si>
    <t>上海 - 标准网络优化型 SN3ne - 48核 96G</t>
  </si>
  <si>
    <t>上海 - 标准网络优化型 SN3ne - 64核 128G</t>
  </si>
  <si>
    <t>上海 - 标准网络优化型 SN3ne - 64核 256G</t>
  </si>
  <si>
    <t>上海 - 标准网络优化型 SN3ne - 72核 288G</t>
  </si>
  <si>
    <t>上海 - 标准网络优化型 SN3ne - 76核 320G</t>
  </si>
  <si>
    <t>上海 - 标准存储增强型 S5se - 8核 16G</t>
  </si>
  <si>
    <t>上海 - 标准存储增强型 S5se - 8核 32G</t>
  </si>
  <si>
    <t>上海 - 标准存储增强型 S5se - 16核 64G</t>
  </si>
  <si>
    <t>上海 - 标准存储增强型 S5se - 16核 32G</t>
  </si>
  <si>
    <t>上海 - 标准存储增强型 S5se - 32核 64G</t>
  </si>
  <si>
    <t>上海 - 标准存储增强型 S5se - 32核 128G</t>
  </si>
  <si>
    <t>上海 - 标准存储增强型 S5se - 68核 316G</t>
  </si>
  <si>
    <t>上海 - 标准型 黑石物理服务器BMS4 - 80核 384G</t>
  </si>
  <si>
    <t>上海 - 标准型 SA3 - 1核 1G</t>
  </si>
  <si>
    <t>上海 - 标准型 SA3 - 1核 4G</t>
  </si>
  <si>
    <t>上海 - 标准型 SA3 - 1核 2G</t>
  </si>
  <si>
    <t>上海 - 标准型 SA3 - 2核 4G</t>
  </si>
  <si>
    <t>上海 - 标准型 SA3 - 2核 8G</t>
  </si>
  <si>
    <t>上海 - 标准型 SA3 - 4核 16G</t>
  </si>
  <si>
    <t>上海 - 标准型 SA3 - 4核 8G</t>
  </si>
  <si>
    <t>上海 - 标准型 SA3 - 8核 32G</t>
  </si>
  <si>
    <t>上海 - 标准型 SA3 - 8核 16G</t>
  </si>
  <si>
    <t>上海 - 标准型 SA3 - 16核 64G</t>
  </si>
  <si>
    <t>上海 - 标准型 SA3 - 16核 32G</t>
  </si>
  <si>
    <t>上海 - 标准型 SA3 - 32核 64G</t>
  </si>
  <si>
    <t>上海 - 标准型 SA3 - 32核 128G</t>
  </si>
  <si>
    <t>上海 - 标准型 SA3 - 48核 192G</t>
  </si>
  <si>
    <t>上海 - 标准型 SA3 - 48核 96G</t>
  </si>
  <si>
    <t>上海 - 标准型 SA3 - 64核 128G</t>
  </si>
  <si>
    <t>上海 - 标准型 SA3 - 64核 256G</t>
  </si>
  <si>
    <t>上海 - 标准型 SA3 - 80核 320G</t>
  </si>
  <si>
    <t>上海 - 标准型 SA3 - 80核 160G</t>
  </si>
  <si>
    <t>上海 - 标准型 SA3 - 96核 384G</t>
  </si>
  <si>
    <t>上海 - 标准型 SA3 - 96核 192G</t>
  </si>
  <si>
    <t>上海 - 标准型 SA3 - 116核 470G</t>
  </si>
  <si>
    <t>上海 - 标准型 SA3 - 116核 216G</t>
  </si>
  <si>
    <t>上海 - 标准型 SA3 - 128核 256G</t>
  </si>
  <si>
    <t>上海 - 标准型 SA3 - 128核 215G</t>
  </si>
  <si>
    <t>上海 - 标准型 SA3 - 160核 320G</t>
  </si>
  <si>
    <t>上海 - 标准型 SA3 - 160核 640G</t>
  </si>
  <si>
    <t>上海 - 标准型 SA3 - 232核 940G</t>
  </si>
  <si>
    <t>上海 - 标准型 SA3 - 232核 432G</t>
  </si>
  <si>
    <t>上海 - 标准型 SA2 - 1核 2G</t>
  </si>
  <si>
    <t>上海 - 标准型 SA2 - 1核 4G</t>
  </si>
  <si>
    <t>上海 - 标准型 SA2 - 1核 1G</t>
  </si>
  <si>
    <t>上海 - 标准型 SA2 - 2核 4G</t>
  </si>
  <si>
    <t>上海 - 标准型 SA2 - 2核 8G</t>
  </si>
  <si>
    <t>上海 - 标准型 SA2 - 4核 8G</t>
  </si>
  <si>
    <t>上海 - 标准型 SA2 - 4核 16G</t>
  </si>
  <si>
    <t>上海 - 标准型 SA2 - 8核 32G</t>
  </si>
  <si>
    <t>上海 - 标准型 SA2 - 8核 16G</t>
  </si>
  <si>
    <t>上海 - 标准型 SA2 - 16核 32G</t>
  </si>
  <si>
    <t>上海 - 标准型 SA2 - 16核 64G</t>
  </si>
  <si>
    <t>上海 - 标准型 SA2 - 32核 64G</t>
  </si>
  <si>
    <t>上海 - 标准型 SA2 - 32核 128G</t>
  </si>
  <si>
    <t>上海 - 标准型 SA2 - 48核 192G</t>
  </si>
  <si>
    <t>上海 - 标准型 SA2 - 48核 96G</t>
  </si>
  <si>
    <t>上海 - 标准型 SA2 - 64核 128G</t>
  </si>
  <si>
    <t>上海 - 标准型 SA2 - 64核 256G</t>
  </si>
  <si>
    <t>上海 - 标准型 SA2 - 80核 160G</t>
  </si>
  <si>
    <t>上海 - 标准型 SA2 - 90核 224G</t>
  </si>
  <si>
    <t>上海 - 标准型 SA2 - 90核 480G</t>
  </si>
  <si>
    <t>上海 - 标准型 SA2 - 128核 256G</t>
  </si>
  <si>
    <t>上海 - 标准型 SA2 - 160核 320G</t>
  </si>
  <si>
    <t>上海 - 标准型 SA2 - 180核 464G</t>
  </si>
  <si>
    <t>上海 - 标准型 SA2 - 180核 960G</t>
  </si>
  <si>
    <t>上海 - 标准型 SA1 - 1核 4G</t>
  </si>
  <si>
    <t>上海 - 标准型 SA1 - 1核 2G</t>
  </si>
  <si>
    <t>上海 - 标准型 SA1 - 1核 1G</t>
  </si>
  <si>
    <t>上海 - 标准型 SA1 - 2核 4G</t>
  </si>
  <si>
    <t>上海 - 标准型 SA1 - 2核 8G</t>
  </si>
  <si>
    <t>上海 - 标准型 SA1 - 4核 8G</t>
  </si>
  <si>
    <t>上海 - 标准型 SA1 - 4核 16G</t>
  </si>
  <si>
    <t>上海 - 标准型 SA1 - 8核 32G</t>
  </si>
  <si>
    <t>上海 - 标准型 SA1 - 8核 16G</t>
  </si>
  <si>
    <t>上海 - 标准型 SA1 - 16核 32G</t>
  </si>
  <si>
    <t>上海 - 标准型 SA1 - 16核 64G</t>
  </si>
  <si>
    <t>上海 - 标准型 SA1 - 32核 128G</t>
  </si>
  <si>
    <t>上海 - 标准型 SA1 - 32核 64G</t>
  </si>
  <si>
    <t>上海 - 标准型 SA1 - 64核 128G</t>
  </si>
  <si>
    <t>上海 - 标准型 SA1 - 64核 256G</t>
  </si>
  <si>
    <t>上海 - 标准型 SA1 - 128核 448G</t>
  </si>
  <si>
    <t>上海 - 标准型 S6 - 1核 2G</t>
  </si>
  <si>
    <t>上海 - 标准型 S6 - 1核 4G</t>
  </si>
  <si>
    <t>上海 - 标准型 S6 - 1核 1G</t>
  </si>
  <si>
    <t>上海 - 标准型 S6 - 2核 4G</t>
  </si>
  <si>
    <t>上海 - 标准型 S6 - 2核 8G</t>
  </si>
  <si>
    <t>上海 - 标准型 S6 - 4核 16G</t>
  </si>
  <si>
    <t>上海 - 标准型 S6 - 4核 8G</t>
  </si>
  <si>
    <t>上海 - 标准型 S6 - 8核 32G</t>
  </si>
  <si>
    <t>上海 - 标准型 S6 - 8核 16G</t>
  </si>
  <si>
    <t>上海 - 标准型 S6 - 16核 32G</t>
  </si>
  <si>
    <t>上海 - 标准型 S6 - 16核 64G</t>
  </si>
  <si>
    <t>上海 - 标准型 S6 - 32核 128G</t>
  </si>
  <si>
    <t>上海 - 标准型 S6 - 32核 64G</t>
  </si>
  <si>
    <t>上海 - 标准型 S6 - 48核 192G</t>
  </si>
  <si>
    <t>上海 - 标准型 S6 - 48核 96G</t>
  </si>
  <si>
    <t>上海 - 标准型 S6 - 62核 216G</t>
  </si>
  <si>
    <t>上海 - 标准型 S6 - 64核 256G</t>
  </si>
  <si>
    <t>上海 - 标准型 S6 - 124核 432G</t>
  </si>
  <si>
    <t>上海 - 标准型 S5 - 1核 2G</t>
  </si>
  <si>
    <t>上海 - 标准型 S5 - 1核 4G</t>
  </si>
  <si>
    <t>上海 - 标准型 S5 - 2核 8G</t>
  </si>
  <si>
    <t>上海 - 标准型 S5 - 2核 4G</t>
  </si>
  <si>
    <t>上海 - 标准型 S5 - 4核 8G</t>
  </si>
  <si>
    <t>上海 - 标准型 S5 - 4核 16G</t>
  </si>
  <si>
    <t>上海 - 标准型 S5 - 8核 16G</t>
  </si>
  <si>
    <t>上海 - 标准型 S5 - 8核 32G</t>
  </si>
  <si>
    <t>上海 - 标准型 S5 - 16核 64G</t>
  </si>
  <si>
    <t>上海 - 标准型 S5 - 16核 32G</t>
  </si>
  <si>
    <t>上海 - 标准型 S5 - 24核 48G</t>
  </si>
  <si>
    <t>上海 - 标准型 S5 - 24核 96G</t>
  </si>
  <si>
    <t>上海 - 标准型 S5 - 32核 64G</t>
  </si>
  <si>
    <t>上海 - 标准型 S5 - 32核 128G</t>
  </si>
  <si>
    <t>上海 - 标准型 S5 - 48核 192G</t>
  </si>
  <si>
    <t>上海 - 标准型 S5 - 48核 96G</t>
  </si>
  <si>
    <t>上海 - 标准型 S5 - 64核 256G</t>
  </si>
  <si>
    <t>上海 - 标准型 S4 - 1核 4G</t>
  </si>
  <si>
    <t>上海 - 标准型 S4 - 1核 1G</t>
  </si>
  <si>
    <t>上海 - 标准型 S4 - 1核 2G</t>
  </si>
  <si>
    <t>上海 - 标准型 S4 - 2核 8G</t>
  </si>
  <si>
    <t>上海 - 标准型 S4 - 2核 4G</t>
  </si>
  <si>
    <t>上海 - 标准型 S4 - 4核 16G</t>
  </si>
  <si>
    <t>上海 - 标准型 S4 - 4核 8G</t>
  </si>
  <si>
    <t>上海 - 标准型 S4 - 8核 16G</t>
  </si>
  <si>
    <t>上海 - 标准型 S4 - 8核 32G</t>
  </si>
  <si>
    <t>上海 - 标准型 S4 - 16核 32G</t>
  </si>
  <si>
    <t>上海 - 标准型 S4 - 16核 64G</t>
  </si>
  <si>
    <t>24核 128G</t>
  </si>
  <si>
    <t>上海 - 标准型 S4 - 24核 128G</t>
  </si>
  <si>
    <t>上海 - 标准型 S4 - 24核 48G</t>
  </si>
  <si>
    <t>上海 - 标准型 S4 - 24核 96G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</si>
  <si>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</si>
  <si>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</si>
  <si>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</si>
  <si>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</si>
  <si>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</si>
  <si>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</si>
  <si>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</si>
  <si>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标准型 S3 - 1核 4G</t>
  </si>
  <si>
    <t>上海 - 标准型 S3 - 1核 2G</t>
  </si>
  <si>
    <t>上海 - 标准型 S3 - 1核 1G</t>
  </si>
  <si>
    <t>上海 - 标准型 S3 - 2核 8G</t>
  </si>
  <si>
    <t>上海 - 标准型 S3 - 2核 4G</t>
  </si>
  <si>
    <t>上海 - 标准型 S3 - 4核 16G</t>
  </si>
  <si>
    <t>上海 - 标准型 S3 - 4核 8G</t>
  </si>
  <si>
    <t>上海 - 标准型 S3 - 8核 32G</t>
  </si>
  <si>
    <t>上海 - 标准型 S3 - 8核 16G</t>
  </si>
  <si>
    <t>上海 - 标准型 S3 - 12核 48G</t>
  </si>
  <si>
    <t>上海 - 标准型 S3 - 12核 24G</t>
  </si>
  <si>
    <t>上海 - 标准型 S3 - 16核 32G</t>
  </si>
  <si>
    <t>上海 - 标准型 S3 - 16核 64G</t>
  </si>
  <si>
    <t>上海 - 标准型 S3 - 24核 128G</t>
  </si>
  <si>
    <t>上海 - 标准型 S3 - 24核 48G</t>
  </si>
  <si>
    <t>上海 - 标准型 S3 - 24核 96G</t>
  </si>
  <si>
    <t>上海 - 标准型 S3 - 32核 64G</t>
  </si>
  <si>
    <t>上海 - 标准型 S3 - 32核 128G</t>
  </si>
  <si>
    <t>上海 - 标准型 S3 - 40核 160G</t>
  </si>
  <si>
    <t>上海 - 标准型 S3 - 48核 192G</t>
  </si>
  <si>
    <t>上海 - 标准型 S3 - 48核 96G</t>
  </si>
  <si>
    <t>上海 - 标准型 S3 - 64核 256G</t>
  </si>
  <si>
    <t>上海 - 标准型 S3 - 80核 320G</t>
  </si>
  <si>
    <t>上海 - 标准型 S2 - 1核 1G</t>
  </si>
  <si>
    <t>上海 - 标准型 S2 - 1核 4G</t>
  </si>
  <si>
    <t>上海 - 标准型 S2 - 1核 2G</t>
  </si>
  <si>
    <t>上海 - 标准型 S2 - 2核 8G</t>
  </si>
  <si>
    <t>上海 - 标准型 S2 - 2核 4G</t>
  </si>
  <si>
    <t>上海 - 标准型 S2 - 2核 2G</t>
  </si>
  <si>
    <t>上海 - 标准型 S2 - 4核 16G</t>
  </si>
  <si>
    <t>上海 - 标准型 S2 - 4核 8G</t>
  </si>
  <si>
    <t>上海 - 标准型 S2 - 8核 32G</t>
  </si>
  <si>
    <t>上海 - 标准型 S2 - 8核 16G</t>
  </si>
  <si>
    <t>上海 - 标准型 S2 - 12核 48G</t>
  </si>
  <si>
    <t>上海 - 标准型 S2 - 12核 24G</t>
  </si>
  <si>
    <t>上海 - 标准型 S2 - 16核 64G</t>
  </si>
  <si>
    <t>16核 48G</t>
  </si>
  <si>
    <t>上海 - 标准型 S2 - 16核 48G</t>
  </si>
  <si>
    <t>上海 - 标准型 S2 - 16核 32G</t>
  </si>
  <si>
    <t>上海 - 标准型 S2 - 24核 96G</t>
  </si>
  <si>
    <t>上海 - 标准型 S2 - 24核 48G</t>
  </si>
  <si>
    <t>上海 - 标准型 S2 - 32核 128G</t>
  </si>
  <si>
    <t>上海 - 标准型 S2 - 32核 64G</t>
  </si>
  <si>
    <t>上海 - 标准型 S2 - 56核 224G</t>
  </si>
  <si>
    <t>上海 - 大数据型 黑石物理服务器BMD3s - 96核 192G</t>
  </si>
  <si>
    <t>上海 - 大数据型 黑石物理服务器BMD2 - 80核 384G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</si>
  <si>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</si>
  <si>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</si>
  <si>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</si>
  <si>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</si>
  <si>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</si>
  <si>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</si>
  <si>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</si>
  <si>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</si>
  <si>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</si>
  <si>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</si>
  <si>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</si>
  <si>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</si>
  <si>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</si>
  <si>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</si>
  <si>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</si>
  <si>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</si>
  <si>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</si>
  <si>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内存型 MA2 - 1核 8G</t>
  </si>
  <si>
    <t>上海 - 内存型 MA2 - 4核 32G</t>
  </si>
  <si>
    <t>上海 - 内存型 MA2 - 8核 64G</t>
  </si>
  <si>
    <t>上海 - 内存型 MA2 - 16核 128G</t>
  </si>
  <si>
    <t>上海 - 内存型 MA2 - 32核 256G</t>
  </si>
  <si>
    <t>上海 - 内存型 MA2 - 48核 384G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</si>
  <si>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</si>
  <si>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</si>
  <si>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</si>
  <si>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</si>
  <si>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</si>
  <si>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</si>
  <si>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</si>
  <si>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</si>
  <si>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</si>
  <si>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</si>
  <si>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</si>
  <si>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</si>
  <si>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</si>
  <si>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</si>
  <si>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</si>
  <si>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</si>
  <si>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</si>
  <si>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</si>
  <si>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</si>
  <si>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</si>
  <si>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</si>
  <si>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144G</t>
  </si>
  <si>
    <t>上海 - 内存型 M4 - 12核 96G</t>
  </si>
  <si>
    <t>上海 - 内存型 M4 - 16核 128G</t>
  </si>
  <si>
    <t>上海 - 内存型 M4 - 16核 192G</t>
  </si>
  <si>
    <t>上海 - 内存型 M4 - 24核 192G</t>
  </si>
  <si>
    <t>上海 - 内存型 M4 - 32核 384G</t>
  </si>
  <si>
    <t>上海 - 内存型 M4 - 32核 256G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</si>
  <si>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</si>
  <si>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</si>
  <si>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</si>
  <si>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</si>
  <si>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</si>
  <si>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</si>
  <si>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</si>
  <si>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</si>
  <si>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192G</t>
  </si>
  <si>
    <t>上海 - 内存型 M3 - 16核 128G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</si>
  <si>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</si>
  <si>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</si>
  <si>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</si>
  <si>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</si>
  <si>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</si>
  <si>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</si>
  <si>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</si>
  <si>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</si>
  <si>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</si>
  <si>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</si>
  <si>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</si>
  <si>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</si>
  <si>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</si>
  <si>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GPU计算型 GT4 - 16核 96G</t>
  </si>
  <si>
    <t>上海 - GPU计算型 GT4 - 32核 192G</t>
  </si>
  <si>
    <t>上海 - GPU计算型 GT4 - 82核 474G</t>
  </si>
  <si>
    <t>上海 - GPU计算型 GT4 - 164核 948G</t>
  </si>
  <si>
    <t>上海 - GPU计算型 GN8 - 6核 56G</t>
  </si>
  <si>
    <t>上海 - GPU计算型 GN8 - 14核 112G</t>
  </si>
  <si>
    <t>上海 - GPU计算型 GN8 - 28核 224G</t>
  </si>
  <si>
    <t>上海 - GPU计算型 GN8 - 56核 448G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</si>
  <si>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</si>
  <si>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</si>
  <si>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</si>
  <si>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</si>
  <si>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</si>
  <si>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</si>
  <si>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</si>
  <si>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GN6S - 4核 20G</t>
  </si>
  <si>
    <t>上海 - GPU计算型 GN6S - 8核 40G</t>
  </si>
  <si>
    <t>上海 - GPU计算型 GN10Xp - 10核 40G</t>
  </si>
  <si>
    <t>上海 - GPU计算型 GN10Xp - 20核 80G</t>
  </si>
  <si>
    <t>上海 - GPU计算型 GN10Xp - 40核 160G</t>
  </si>
  <si>
    <t>上海 - GPU计算型 GN10Xp - 80核 320G</t>
  </si>
  <si>
    <t>上海 - GPU计算型 GN10X - 8核 40G</t>
  </si>
  <si>
    <t>上海 - GPU计算型 GN10X - 36核 160G</t>
  </si>
  <si>
    <t>上海 - GPU计算型 GN10X - 72核 320G</t>
  </si>
  <si>
    <t>上海 - GPU推理型 GI3X - 32核 64G</t>
  </si>
  <si>
    <t>上海 - GPU推理型 GI3X - 90核 226G</t>
  </si>
  <si>
    <t>上海 - GPU推理型 GI3X - 180核 452G</t>
  </si>
  <si>
    <t>上海 - GPU型 黑石物理服务器BMG5t - 96核 384G</t>
  </si>
  <si>
    <t>上海 - FPGA加速型 FX4 - 10核 88G</t>
  </si>
  <si>
    <t>上海 - FPGA加速型 FX4 - 22核 176G</t>
  </si>
  <si>
    <t>上海 - FPGA加速型 FX4 - 44核 352G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</si>
  <si>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</si>
  <si>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</si>
  <si>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</si>
  <si>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</si>
  <si>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</si>
  <si>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</si>
  <si>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</si>
  <si>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</si>
  <si>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</si>
  <si>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</si>
  <si>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</si>
  <si>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</si>
  <si>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</si>
  <si>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</si>
  <si>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4核8000MB内存</t>
  </si>
  <si>
    <t>8核16000MB内存</t>
  </si>
  <si>
    <t>4核16000MB内存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</si>
  <si>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</si>
  <si>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</si>
  <si>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</si>
  <si>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</si>
  <si>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</si>
  <si>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</si>
  <si>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</si>
  <si>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</si>
  <si>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</si>
  <si>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</si>
  <si>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</si>
  <si>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</si>
  <si>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</si>
  <si>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</si>
  <si>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</si>
  <si>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</si>
  <si>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</si>
  <si>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</si>
  <si>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</si>
  <si>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</si>
  <si>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</si>
  <si>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带宽</t>
  </si>
  <si>
    <t>月单价</t>
  </si>
  <si>
    <t>同城 2M</t>
  </si>
  <si>
    <t>同城 4M</t>
  </si>
  <si>
    <t>同城 6M</t>
  </si>
  <si>
    <t>同城 8M</t>
  </si>
  <si>
    <t>同城 10M</t>
  </si>
  <si>
    <t>同城 20M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</si>
  <si>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</si>
  <si>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</si>
  <si>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</si>
  <si>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</si>
  <si>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</si>
  <si>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</si>
  <si>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</si>
  <si>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</si>
  <si>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</si>
  <si>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</si>
  <si>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</si>
  <si>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</si>
  <si>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</si>
  <si>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</si>
  <si>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</si>
  <si>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</si>
  <si>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</si>
  <si>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</si>
  <si>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</si>
  <si>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</si>
  <si>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</si>
  <si>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</si>
  <si>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</si>
  <si>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</si>
  <si>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</si>
  <si>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</si>
  <si>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</si>
  <si>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</si>
  <si>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</si>
  <si>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</si>
  <si>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</si>
  <si>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</si>
  <si>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</si>
  <si>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</si>
  <si>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</si>
  <si>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</si>
  <si>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</si>
  <si>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</si>
  <si>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</si>
  <si>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500M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</si>
  <si>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</si>
  <si>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</si>
  <si>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</si>
  <si>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</si>
  <si>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</si>
  <si>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</si>
  <si>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</si>
  <si>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</si>
  <si>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</si>
  <si>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</si>
  <si>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</si>
  <si>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</si>
  <si>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</si>
  <si>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</si>
  <si>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孟买</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</si>
  <si>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</si>
  <si>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</si>
  <si>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</si>
  <si>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</si>
  <si>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</si>
  <si>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</si>
  <si>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</si>
  <si>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</si>
  <si>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</si>
  <si>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</si>
  <si>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</si>
  <si>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</si>
  <si>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</si>
  <si>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</si>
  <si>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</si>
  <si>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</si>
  <si>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</si>
  <si>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</si>
  <si>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</si>
  <si>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</si>
  <si>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10Mbps</t>
  </si>
  <si>
    <t>50Mbps</t>
  </si>
  <si>
    <t>100Mbps</t>
  </si>
  <si>
    <t>200Mbps</t>
  </si>
  <si>
    <t>500Mbps</t>
  </si>
  <si>
    <t>1000Mbps</t>
  </si>
  <si>
    <t>cvm机型选项表</t>
    <phoneticPr fontId="1" type="noConversion"/>
  </si>
  <si>
    <t>cvmCpu选项表</t>
    <phoneticPr fontId="1" type="noConversion"/>
  </si>
  <si>
    <t>cvm内存选项表</t>
    <phoneticPr fontId="1" type="noConversion"/>
  </si>
  <si>
    <t>CDB节点</t>
    <phoneticPr fontId="1" type="noConversion"/>
  </si>
  <si>
    <t>CDB只读节点</t>
    <phoneticPr fontId="1" type="noConversion"/>
  </si>
  <si>
    <t>元/月</t>
    <phoneticPr fontId="1" type="noConversion"/>
  </si>
  <si>
    <t>元</t>
    <phoneticPr fontId="1" type="noConversion"/>
  </si>
  <si>
    <t>array</t>
    <phoneticPr fontId="1" type="noConversion"/>
  </si>
  <si>
    <t>内部变量区</t>
    <phoneticPr fontId="1" type="noConversion"/>
  </si>
  <si>
    <t>采购</t>
    <phoneticPr fontId="1" type="noConversion"/>
  </si>
  <si>
    <t>汇总</t>
    <phoneticPr fontId="1" type="noConversion"/>
  </si>
  <si>
    <t>产品</t>
    <phoneticPr fontId="1" type="noConversion"/>
  </si>
  <si>
    <t>wetest 压测线下结算</t>
    <phoneticPr fontId="1" type="noConversion"/>
  </si>
  <si>
    <t>指定一次性费用</t>
    <phoneticPr fontId="1" type="noConversion"/>
  </si>
  <si>
    <t>折前月总价</t>
    <phoneticPr fontId="1" type="noConversion"/>
  </si>
  <si>
    <t>折前一次性费用总价</t>
    <phoneticPr fontId="1" type="noConversion"/>
  </si>
  <si>
    <t>折前一次性费用单价</t>
    <phoneticPr fontId="1" type="noConversion"/>
  </si>
  <si>
    <t>单选</t>
    <phoneticPr fontId="1" type="noConversion"/>
  </si>
  <si>
    <t>单选列表</t>
    <phoneticPr fontId="1" type="noConversion"/>
  </si>
  <si>
    <t>单价（元/Mbps/月）</t>
  </si>
  <si>
    <t>所有地域</t>
  </si>
  <si>
    <t>广州 - 高IO型 I3 - 32核 128G</t>
  </si>
  <si>
    <t>带宽Mbps/月</t>
    <phoneticPr fontId="1" type="noConversion"/>
  </si>
  <si>
    <t>规格</t>
    <phoneticPr fontId="1" type="noConversion"/>
  </si>
  <si>
    <t>中型（最大 300 万连接数）</t>
    <phoneticPr fontId="1" type="noConversion"/>
  </si>
  <si>
    <t>包含10api 压测，每api 4000元</t>
  </si>
  <si>
    <t>CRS副本数</t>
    <phoneticPr fontId="1" type="noConversion"/>
  </si>
  <si>
    <t>CRS分片数</t>
    <phoneticPr fontId="1" type="noConversion"/>
  </si>
  <si>
    <t>共享型实例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</si>
</sst>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0_);[Red]\(0\)"/>
    <numFmt numFmtId="178" formatCode="_ [$¥-804]* #,##0.00_ ;_ [$¥-804]* \-#,##0.00_ ;_ [$¥-804]* &quot;-&quot;??_ ;_ @_ "/>
    <numFmt numFmtId="179" formatCode="_ &quot;¥&quot;* #,##0.00_ ;_ &quot;¥&quot;* \-#,##0.00_ ;_ &quot;¥&quot;* &quot;-&quot;_ ;_ @_ "/>
    <numFmt numFmtId="180" formatCode="_ * #,##0_ ;_ * \-#,##0_ ;_ * &quot;-&quot;??_ ;_ @_ "/>
  </numFmts>
  <fonts count="2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family val="4"/>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
      <sz val="9"/>
      <color theme="2" tint="-9.9978637043366805E-2"/>
      <name val="等线"/>
      <family val="4"/>
      <charset val="134"/>
      <scheme val="minor"/>
    </font>
    <font>
      <i/>
      <sz val="11"/>
      <name val="等线"/>
      <family val="4"/>
      <charset val="134"/>
      <scheme val="minor"/>
    </font>
    <font>
      <sz val="11"/>
      <color rgb="FF000000"/>
      <name val="PingFang SC"/>
      <family val="2"/>
      <charset val="134"/>
    </font>
    <font>
      <sz val="11"/>
      <color rgb="FF666666"/>
      <name val="PingFang SC"/>
      <family val="2"/>
      <charset val="134"/>
    </font>
  </fonts>
  <fills count="14">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FFF2CC"/>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44" fontId="9" fillId="0" borderId="0" applyFont="0" applyFill="0" applyBorder="0" applyAlignment="0" applyProtection="0">
      <alignment vertical="center"/>
    </xf>
    <xf numFmtId="43" fontId="9" fillId="0" borderId="0" applyFont="0" applyFill="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cellStyleXfs>
  <cellXfs count="88">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2" borderId="0" xfId="0" applyFill="1" applyAlignment="1">
      <alignment wrapText="1"/>
    </xf>
    <xf numFmtId="0" fontId="4" fillId="0" borderId="0" xfId="0" applyFont="1"/>
    <xf numFmtId="3" fontId="4" fillId="0" borderId="0" xfId="0" applyNumberFormat="1" applyFont="1"/>
    <xf numFmtId="0" fontId="0" fillId="7" borderId="0" xfId="0" applyFill="1"/>
    <xf numFmtId="0" fontId="7" fillId="8" borderId="0" xfId="0" applyFont="1" applyFill="1" applyAlignment="1">
      <alignment horizontal="center"/>
    </xf>
    <xf numFmtId="0" fontId="2" fillId="8" borderId="0" xfId="0" applyFont="1" applyFill="1" applyAlignment="1">
      <alignment horizontal="center" wrapText="1"/>
    </xf>
    <xf numFmtId="0" fontId="2" fillId="9" borderId="0" xfId="0" applyFont="1" applyFill="1" applyAlignment="1">
      <alignment horizontal="center" wrapText="1"/>
    </xf>
    <xf numFmtId="0" fontId="6" fillId="9" borderId="0" xfId="0" applyFont="1" applyFill="1"/>
    <xf numFmtId="0" fontId="6" fillId="8"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8" fillId="10" borderId="0" xfId="0" applyFont="1" applyFill="1"/>
    <xf numFmtId="0" fontId="2" fillId="10" borderId="0" xfId="0" applyFont="1" applyFill="1" applyAlignment="1">
      <alignment horizontal="center" wrapText="1"/>
    </xf>
    <xf numFmtId="0" fontId="0" fillId="10" borderId="1" xfId="0" applyFill="1" applyBorder="1" applyAlignment="1">
      <alignment horizontal="center" wrapText="1"/>
    </xf>
    <xf numFmtId="3" fontId="10" fillId="0" borderId="0" xfId="0" applyNumberFormat="1" applyFont="1"/>
    <xf numFmtId="0" fontId="11" fillId="0" borderId="0" xfId="0" applyFont="1"/>
    <xf numFmtId="3" fontId="5" fillId="0" borderId="0" xfId="2" applyNumberFormat="1" applyFill="1"/>
    <xf numFmtId="0" fontId="4" fillId="0" borderId="0" xfId="0" applyFont="1" applyAlignment="1">
      <alignment horizontal="left"/>
    </xf>
    <xf numFmtId="0" fontId="12" fillId="0" borderId="0" xfId="0" applyFont="1"/>
    <xf numFmtId="0" fontId="12" fillId="0" borderId="0" xfId="0" applyFont="1" applyAlignment="1">
      <alignment horizontal="left"/>
    </xf>
    <xf numFmtId="3" fontId="12" fillId="0" borderId="0" xfId="0" applyNumberFormat="1" applyFont="1"/>
    <xf numFmtId="177" fontId="4" fillId="0" borderId="0" xfId="0" applyNumberFormat="1" applyFont="1"/>
    <xf numFmtId="3" fontId="5" fillId="0" borderId="0" xfId="2" applyNumberFormat="1" applyFill="1" applyAlignment="1">
      <alignment horizontal="left"/>
    </xf>
    <xf numFmtId="0" fontId="0" fillId="0" borderId="0" xfId="0" pivotButton="1"/>
    <xf numFmtId="176" fontId="0" fillId="0" borderId="0" xfId="0" applyNumberFormat="1"/>
    <xf numFmtId="178" fontId="4" fillId="0" borderId="0" xfId="0" applyNumberFormat="1" applyFont="1"/>
    <xf numFmtId="179" fontId="4" fillId="0" borderId="0" xfId="0" applyNumberFormat="1" applyFont="1"/>
    <xf numFmtId="179" fontId="12" fillId="0" borderId="0" xfId="0" applyNumberFormat="1" applyFont="1"/>
    <xf numFmtId="178" fontId="4" fillId="0" borderId="0" xfId="4" applyNumberFormat="1" applyFont="1" applyAlignment="1"/>
    <xf numFmtId="3" fontId="14" fillId="0" borderId="0" xfId="0" applyNumberFormat="1" applyFont="1"/>
    <xf numFmtId="0" fontId="14" fillId="0" borderId="0" xfId="0" applyFont="1"/>
    <xf numFmtId="3" fontId="14" fillId="0" borderId="0" xfId="0" applyNumberFormat="1" applyFont="1" applyAlignment="1">
      <alignment wrapText="1"/>
    </xf>
    <xf numFmtId="0" fontId="15" fillId="8" borderId="0" xfId="0" applyFont="1" applyFill="1" applyAlignment="1">
      <alignment horizontal="center"/>
    </xf>
    <xf numFmtId="0" fontId="15" fillId="9" borderId="0" xfId="0" applyFont="1" applyFill="1" applyAlignment="1">
      <alignment horizontal="center"/>
    </xf>
    <xf numFmtId="0" fontId="15" fillId="5" borderId="0" xfId="0" applyFont="1" applyFill="1" applyAlignment="1">
      <alignment horizontal="center"/>
    </xf>
    <xf numFmtId="0" fontId="15" fillId="10" borderId="0" xfId="0" applyFont="1" applyFill="1" applyAlignment="1">
      <alignment horizontal="center"/>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2" fontId="0" fillId="0" borderId="0" xfId="0" applyNumberFormat="1"/>
    <xf numFmtId="49" fontId="0" fillId="0" borderId="0" xfId="4" applyNumberFormat="1" applyFont="1" applyFill="1" applyAlignment="1"/>
    <xf numFmtId="0" fontId="5" fillId="0" borderId="0" xfId="2" applyFill="1"/>
    <xf numFmtId="49" fontId="5" fillId="0" borderId="0" xfId="2" applyNumberFormat="1" applyFill="1" applyAlignment="1"/>
    <xf numFmtId="0" fontId="16" fillId="12" borderId="0" xfId="5" applyAlignment="1"/>
    <xf numFmtId="0" fontId="16" fillId="13" borderId="0" xfId="6" applyAlignment="1"/>
    <xf numFmtId="0" fontId="4" fillId="0" borderId="0" xfId="0" applyFont="1" applyAlignment="1"/>
    <xf numFmtId="178" fontId="4" fillId="0" borderId="0" xfId="0" applyNumberFormat="1" applyFont="1" applyFill="1"/>
    <xf numFmtId="3" fontId="14" fillId="0" borderId="0" xfId="0" applyNumberFormat="1" applyFont="1" applyFill="1"/>
    <xf numFmtId="0" fontId="14" fillId="0" borderId="0" xfId="0" applyNumberFormat="1" applyFont="1" applyFill="1"/>
    <xf numFmtId="0" fontId="12" fillId="0" borderId="0" xfId="0" applyNumberFormat="1" applyFont="1" applyFill="1" applyAlignment="1">
      <alignment horizontal="left"/>
    </xf>
    <xf numFmtId="179" fontId="12" fillId="0" borderId="0" xfId="0" applyNumberFormat="1" applyFont="1" applyFill="1"/>
    <xf numFmtId="0" fontId="12" fillId="0" borderId="0" xfId="0" applyFont="1" applyFill="1"/>
    <xf numFmtId="0" fontId="12" fillId="0" borderId="0" xfId="0" applyNumberFormat="1" applyFont="1" applyFill="1"/>
    <xf numFmtId="3" fontId="12" fillId="0" borderId="0" xfId="0" applyNumberFormat="1" applyFont="1" applyFill="1"/>
    <xf numFmtId="0" fontId="3" fillId="9" borderId="0" xfId="0" applyFont="1" applyFill="1" applyAlignment="1">
      <alignment horizontal="center"/>
    </xf>
    <xf numFmtId="0" fontId="7" fillId="9" borderId="0" xfId="0" applyFont="1" applyFill="1" applyAlignment="1">
      <alignment horizontal="center"/>
    </xf>
    <xf numFmtId="0" fontId="17" fillId="4" borderId="0" xfId="0" applyFont="1" applyFill="1" applyAlignment="1">
      <alignment horizontal="center"/>
    </xf>
    <xf numFmtId="0" fontId="17" fillId="8" borderId="0" xfId="0" applyFont="1" applyFill="1" applyAlignment="1">
      <alignment horizontal="center"/>
    </xf>
    <xf numFmtId="0" fontId="17" fillId="9" borderId="0" xfId="0" applyFont="1" applyFill="1" applyAlignment="1">
      <alignment horizontal="center"/>
    </xf>
    <xf numFmtId="0" fontId="18" fillId="0" borderId="0" xfId="0" applyNumberFormat="1" applyFont="1" applyFill="1"/>
    <xf numFmtId="0" fontId="0" fillId="10" borderId="0" xfId="0" applyFill="1"/>
    <xf numFmtId="0" fontId="11" fillId="10" borderId="0" xfId="0" applyFont="1" applyFill="1"/>
    <xf numFmtId="0" fontId="0" fillId="0" borderId="0" xfId="0" applyAlignment="1"/>
    <xf numFmtId="0" fontId="19" fillId="0" borderId="0" xfId="0" applyFont="1"/>
    <xf numFmtId="0" fontId="20" fillId="0" borderId="0" xfId="0" applyFont="1"/>
    <xf numFmtId="0" fontId="0" fillId="0" borderId="0" xfId="0" applyNumberFormat="1"/>
    <xf numFmtId="0" fontId="3" fillId="9" borderId="0" xfId="0" applyFont="1" applyFill="1" applyAlignment="1">
      <alignment horizontal="center"/>
    </xf>
    <xf numFmtId="0" fontId="2" fillId="8" borderId="0" xfId="0" applyFont="1" applyFill="1" applyAlignment="1">
      <alignment horizontal="center"/>
    </xf>
    <xf numFmtId="0" fontId="4" fillId="0" borderId="0" xfId="3" applyNumberFormat="1" applyFont="1" applyFill="1" applyAlignment="1"/>
    <xf numFmtId="0" fontId="12" fillId="0" borderId="0" xfId="0" applyNumberFormat="1" applyFont="1" applyFill="1" applyAlignment="1"/>
    <xf numFmtId="0" fontId="4" fillId="0" borderId="0" xfId="0" applyNumberFormat="1" applyFont="1"/>
    <xf numFmtId="0" fontId="0" fillId="7" borderId="0" xfId="0" applyFill="1" applyAlignment="1">
      <alignment horizontal="center"/>
    </xf>
    <xf numFmtId="0" fontId="3" fillId="10"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2" fillId="8"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2" fillId="5" borderId="0" xfId="1" applyFill="1" applyAlignment="1">
      <alignment horizontal="center"/>
    </xf>
    <xf numFmtId="0" fontId="2" fillId="4" borderId="0" xfId="1" applyFill="1" applyAlignment="1">
      <alignment horizontal="center"/>
    </xf>
    <xf numFmtId="0" fontId="13" fillId="11" borderId="0" xfId="0" applyFont="1" applyFill="1" applyAlignment="1">
      <alignment horizontal="center"/>
    </xf>
    <xf numFmtId="0" fontId="8" fillId="8" borderId="0" xfId="0" applyFont="1" applyFill="1"/>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06">
    <dxf>
      <fill>
        <patternFill>
          <bgColor rgb="FFFF0000"/>
        </patternFill>
      </fill>
    </dxf>
    <dxf>
      <fill>
        <patternFill>
          <bgColor rgb="FF92D050"/>
        </patternFill>
      </fill>
    </dxf>
    <dxf>
      <font>
        <b val="0"/>
        <i val="0"/>
        <strike val="0"/>
        <color auto="1"/>
      </font>
      <fill>
        <patternFill>
          <bgColor theme="0" tint="-0.14996795556505021"/>
        </patternFill>
      </fill>
    </dxf>
    <dxf>
      <font>
        <b val="0"/>
        <i val="0"/>
        <color rgb="FFFF0000"/>
      </font>
    </dxf>
    <dxf>
      <font>
        <b val="0"/>
        <i val="0"/>
        <strike val="0"/>
        <color auto="1"/>
      </font>
      <fill>
        <patternFill>
          <bgColor theme="0" tint="-0.14996795556505021"/>
        </patternFill>
      </fill>
    </dxf>
    <dxf>
      <font>
        <b val="0"/>
        <i val="0"/>
        <color rgb="FFFF0000"/>
      </font>
    </dxf>
    <dxf>
      <font>
        <b val="0"/>
        <i val="0"/>
        <strike val="0"/>
        <color auto="1"/>
      </font>
      <fill>
        <patternFill>
          <bgColor theme="0" tint="-0.14996795556505021"/>
        </patternFill>
      </fill>
    </dxf>
    <dxf>
      <font>
        <b val="0"/>
        <i val="0"/>
        <strike val="0"/>
        <color auto="1"/>
      </font>
      <fill>
        <patternFill>
          <bgColor theme="0" tint="-0.14996795556505021"/>
        </patternFill>
      </fill>
    </dxf>
    <dxf>
      <font>
        <b val="0"/>
        <i val="0"/>
        <strike val="0"/>
        <color auto="1"/>
      </font>
      <fill>
        <patternFill>
          <bgColor theme="0" tint="-0.14996795556505021"/>
        </patternFill>
      </fill>
    </dxf>
    <dxf>
      <font>
        <b val="0"/>
        <i val="0"/>
        <color rgb="FFFF0000"/>
      </font>
    </dxf>
    <dxf>
      <font>
        <b val="0"/>
        <i val="0"/>
        <strike val="0"/>
        <condense val="0"/>
        <extend val="0"/>
        <outline val="0"/>
        <shadow val="0"/>
        <u val="none"/>
        <vertAlign val="baseline"/>
        <sz val="11"/>
        <color auto="1"/>
        <name val="等线"/>
        <family val="4"/>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i/>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666666"/>
        <name val="PingFang SC"/>
        <family val="2"/>
        <charset val="134"/>
        <scheme val="none"/>
      </font>
    </dxf>
    <dxf>
      <font>
        <b val="0"/>
        <i val="0"/>
        <strike val="0"/>
        <condense val="0"/>
        <extend val="0"/>
        <outline val="0"/>
        <shadow val="0"/>
        <u val="none"/>
        <vertAlign val="baseline"/>
        <sz val="11"/>
        <color rgb="FF000000"/>
        <name val="PingFang SC"/>
        <family val="2"/>
        <charset val="134"/>
        <scheme val="none"/>
      </font>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numFmt numFmtId="178" formatCode="_ [$¥-804]* #,##0.00_ ;_ [$¥-804]* \-#,##0.00_ ;_ [$¥-804]* &quot;-&quot;??_ ;_ @_ "/>
    </dxf>
    <dxf>
      <font>
        <b val="0"/>
        <strike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4"/>
        <charset val="134"/>
        <scheme val="minor"/>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strike val="0"/>
        <outline val="0"/>
        <shadow val="0"/>
        <u val="none"/>
        <vertAlign val="baseline"/>
        <sz val="11"/>
        <color auto="1"/>
        <name val="等线"/>
        <family val="3"/>
        <charset val="134"/>
        <scheme val="minor"/>
      </font>
      <numFmt numFmtId="3" formatCode="#,##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7"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numFmt numFmtId="178"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79"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family val="4"/>
        <charset val="134"/>
        <scheme val="minor"/>
      </font>
      <numFmt numFmtId="0" formatCode="General"/>
      <fill>
        <patternFill patternType="none">
          <fgColor indexed="64"/>
          <bgColor indexed="65"/>
        </patternFill>
      </fil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microsoft.com/office/2007/relationships/slicerCache" Target="slicerCaches/slicerCache11.xml"/><Relationship Id="rId39" Type="http://schemas.openxmlformats.org/officeDocument/2006/relationships/customXml" Target="../customXml/item1.xml"/><Relationship Id="rId21" Type="http://schemas.microsoft.com/office/2007/relationships/slicerCache" Target="slicerCaches/slicerCache6.xml"/><Relationship Id="rId34"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33" Type="http://schemas.microsoft.com/office/2017/06/relationships/rdRichValueStructure" Target="richData/rdrichvaluestructure.xml"/><Relationship Id="rId38"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32" Type="http://schemas.microsoft.com/office/2017/06/relationships/rdRichValue" Target="richData/rdrichvalue.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connections" Target="connections.xml"/><Relationship Id="rId36"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07/relationships/slicerCache" Target="slicerCaches/slicerCache4.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theme" Target="theme/theme1.xml"/><Relationship Id="rId30" Type="http://schemas.openxmlformats.org/officeDocument/2006/relationships/sharedStrings" Target="sharedStrings.xml"/><Relationship Id="rId35" Type="http://schemas.microsoft.com/office/2017/06/relationships/rdSupportingPropertyBagStructure" Target="richData/rdsupportingpropertybagstructure.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xdr:from>
      <xdr:col>5</xdr:col>
      <xdr:colOff>638175</xdr:colOff>
      <xdr:row>0</xdr:row>
      <xdr:rowOff>9523</xdr:rowOff>
    </xdr:from>
    <xdr:to>
      <xdr:col>10</xdr:col>
      <xdr:colOff>308880</xdr:colOff>
      <xdr:row>18</xdr:row>
      <xdr:rowOff>114299</xdr:rowOff>
    </xdr:to>
    <xdr:grpSp>
      <xdr:nvGrpSpPr>
        <xdr:cNvPr id="2" name="组合 1">
          <a:extLst>
            <a:ext uri="{FF2B5EF4-FFF2-40B4-BE49-F238E27FC236}">
              <a16:creationId xmlns:a16="http://schemas.microsoft.com/office/drawing/2014/main" id="{D032CB6A-83B0-469E-B536-DAC5CEE620EA}"/>
            </a:ext>
          </a:extLst>
        </xdr:cNvPr>
        <xdr:cNvGrpSpPr/>
      </xdr:nvGrpSpPr>
      <xdr:grpSpPr>
        <a:xfrm>
          <a:off x="5376863" y="9523"/>
          <a:ext cx="5623830" cy="3276601"/>
          <a:chOff x="8610600" y="50040"/>
          <a:chExt cx="5633356" cy="3685371"/>
        </a:xfrm>
      </xdr:grpSpPr>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8610600" y="50040"/>
            <a:ext cx="5633356" cy="3685371"/>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r>
              <a:rPr lang="en-US" altLang="zh-CN" sz="1100" b="0">
                <a:effectLst/>
                <a:latin typeface="+mn-lt"/>
                <a:ea typeface="+mn-ea"/>
                <a:cs typeface="+mn-cs"/>
              </a:rPr>
              <a:t> </a:t>
            </a:r>
          </a:p>
          <a:p>
            <a:r>
              <a:rPr lang="en-US" altLang="zh-CN" sz="1100" b="0">
                <a:effectLst/>
                <a:latin typeface="+mn-lt"/>
                <a:ea typeface="+mn-ea"/>
                <a:cs typeface="+mn-cs"/>
              </a:rPr>
              <a:t>1. </a:t>
            </a:r>
            <a:r>
              <a:rPr lang="zh-CN" altLang="en-US" sz="1100" b="0">
                <a:effectLst/>
                <a:latin typeface="+mn-lt"/>
                <a:ea typeface="+mn-ea"/>
                <a:cs typeface="+mn-cs"/>
              </a:rPr>
              <a:t>报价按您选择的地域，基于腾讯云官网国内刊例价估算。</a:t>
            </a:r>
            <a:br>
              <a:rPr lang="en-US" altLang="zh-CN" sz="1100" b="0">
                <a:effectLst/>
                <a:latin typeface="+mn-lt"/>
                <a:ea typeface="+mn-ea"/>
                <a:cs typeface="+mn-cs"/>
              </a:rPr>
            </a:br>
            <a:r>
              <a:rPr lang="en-US" altLang="zh-CN" sz="1100" b="0">
                <a:effectLst/>
                <a:latin typeface="+mn-lt"/>
                <a:ea typeface="+mn-ea"/>
                <a:cs typeface="+mn-cs"/>
              </a:rPr>
              <a:t>2.</a:t>
            </a:r>
            <a:r>
              <a:rPr lang="en-US" altLang="zh-CN" sz="1100" b="0" baseline="0">
                <a:effectLst/>
                <a:latin typeface="+mn-lt"/>
                <a:ea typeface="+mn-ea"/>
                <a:cs typeface="+mn-cs"/>
              </a:rPr>
              <a:t> </a:t>
            </a:r>
            <a:r>
              <a:rPr lang="zh-CN" altLang="zh-CN" sz="1100" b="0">
                <a:effectLst/>
                <a:latin typeface="+mn-lt"/>
                <a:ea typeface="+mn-ea"/>
                <a:cs typeface="+mn-cs"/>
              </a:rPr>
              <a:t>带宽简化：</a:t>
            </a:r>
            <a:r>
              <a:rPr lang="en-US" altLang="zh-CN" sz="1100" b="0">
                <a:effectLst/>
                <a:latin typeface="+mn-lt"/>
                <a:ea typeface="+mn-ea"/>
                <a:cs typeface="+mn-cs"/>
              </a:rPr>
              <a:t>NAT</a:t>
            </a:r>
            <a:r>
              <a:rPr lang="zh-CN" altLang="zh-CN" sz="1100" b="0">
                <a:effectLst/>
                <a:latin typeface="+mn-lt"/>
                <a:ea typeface="+mn-ea"/>
                <a:cs typeface="+mn-cs"/>
              </a:rPr>
              <a:t>网关、</a:t>
            </a:r>
            <a:r>
              <a:rPr lang="en-US" altLang="zh-CN" sz="1100" b="0">
                <a:effectLst/>
                <a:latin typeface="+mn-lt"/>
                <a:ea typeface="+mn-ea"/>
                <a:cs typeface="+mn-cs"/>
              </a:rPr>
              <a:t>CLB</a:t>
            </a:r>
            <a:r>
              <a:rPr lang="zh-CN" altLang="zh-CN" sz="1100" b="0">
                <a:effectLst/>
                <a:latin typeface="+mn-lt"/>
                <a:ea typeface="+mn-ea"/>
                <a:cs typeface="+mn-cs"/>
              </a:rPr>
              <a:t>只算网关费用，不算带宽流量费用，带宽流量统一用共享带宽包估算。</a:t>
            </a:r>
            <a:endParaRPr lang="zh-CN" altLang="zh-CN" sz="1000">
              <a:effectLst/>
            </a:endParaRPr>
          </a:p>
          <a:p>
            <a:r>
              <a:rPr lang="en-US" altLang="zh-CN" sz="1100" b="0">
                <a:effectLst/>
                <a:latin typeface="+mn-lt"/>
                <a:ea typeface="+mn-ea"/>
                <a:cs typeface="+mn-cs"/>
              </a:rPr>
              <a:t>3. </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zh-CN" altLang="zh-CN"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a:t>
            </a:r>
            <a:r>
              <a:rPr lang="zh-CN" altLang="en-US" sz="1100" b="0" baseline="0">
                <a:effectLst/>
                <a:latin typeface="+mn-lt"/>
                <a:ea typeface="+mn-ea"/>
                <a:cs typeface="+mn-cs"/>
              </a:rPr>
              <a:t>打开</a:t>
            </a:r>
            <a:r>
              <a:rPr lang="zh-CN" altLang="zh-CN" sz="1100" b="0" baseline="0">
                <a:effectLst/>
                <a:latin typeface="+mn-lt"/>
                <a:ea typeface="+mn-ea"/>
                <a:cs typeface="+mn-cs"/>
              </a:rPr>
              <a:t>，</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4.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8720137" y="2017047"/>
            <a:ext cx="4954381" cy="1600518"/>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20917</xdr:colOff>
      <xdr:row>0</xdr:row>
      <xdr:rowOff>0</xdr:rowOff>
    </xdr:from>
    <xdr:to>
      <xdr:col>3</xdr:col>
      <xdr:colOff>1168400</xdr:colOff>
      <xdr:row>3</xdr:row>
      <xdr:rowOff>12700</xdr:rowOff>
    </xdr:to>
    <mc:AlternateContent xmlns:mc="http://schemas.openxmlformats.org/markup-compatibility/2006" xmlns:sle15="http://schemas.microsoft.com/office/drawing/2012/slicer">
      <mc:Choice Requires="sle15">
        <xdr:graphicFrame macro="">
          <xdr:nvGraphicFramePr>
            <xdr:cNvPr id="2" name="部门">
              <a:extLst>
                <a:ext uri="{FF2B5EF4-FFF2-40B4-BE49-F238E27FC236}">
                  <a16:creationId xmlns:a16="http://schemas.microsoft.com/office/drawing/2014/main" id="{2845C0FC-4C1B-4DEE-9071-6F59235B0777}"/>
                </a:ext>
              </a:extLst>
            </xdr:cNvPr>
            <xdr:cNvGraphicFramePr/>
          </xdr:nvGraphicFramePr>
          <xdr:xfrm>
            <a:off x="0" y="0"/>
            <a:ext cx="0" cy="0"/>
          </xdr:xfrm>
          <a:graphic>
            <a:graphicData uri="http://schemas.microsoft.com/office/drawing/2010/slicer">
              <sle:slicer xmlns:sle="http://schemas.microsoft.com/office/drawing/2010/slicer" name="部门"/>
            </a:graphicData>
          </a:graphic>
        </xdr:graphicFrame>
      </mc:Choice>
      <mc:Fallback xmlns="">
        <xdr:sp macro="" textlink="">
          <xdr:nvSpPr>
            <xdr:cNvPr id="0" name=""/>
            <xdr:cNvSpPr>
              <a:spLocks noTextEdit="1"/>
            </xdr:cNvSpPr>
          </xdr:nvSpPr>
          <xdr:spPr>
            <a:xfrm>
              <a:off x="1481417" y="0"/>
              <a:ext cx="1668183" cy="1079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3</xdr:col>
      <xdr:colOff>1193050</xdr:colOff>
      <xdr:row>0</xdr:row>
      <xdr:rowOff>0</xdr:rowOff>
    </xdr:from>
    <xdr:to>
      <xdr:col>4</xdr:col>
      <xdr:colOff>1054100</xdr:colOff>
      <xdr:row>3</xdr:row>
      <xdr:rowOff>0</xdr:rowOff>
    </xdr:to>
    <mc:AlternateContent xmlns:mc="http://schemas.openxmlformats.org/markup-compatibility/2006" xmlns:sle15="http://schemas.microsoft.com/office/drawing/2012/slicer">
      <mc:Choice Requires="sle15">
        <xdr:graphicFrame macro="">
          <xdr:nvGraphicFramePr>
            <xdr:cNvPr id="3" name="环境">
              <a:extLst>
                <a:ext uri="{FF2B5EF4-FFF2-40B4-BE49-F238E27FC236}">
                  <a16:creationId xmlns:a16="http://schemas.microsoft.com/office/drawing/2014/main" id="{956ED28D-D9F6-4017-80E1-BC1C41D1D7C1}"/>
                </a:ext>
              </a:extLst>
            </xdr:cNvPr>
            <xdr:cNvGraphicFramePr/>
          </xdr:nvGraphicFramePr>
          <xdr:xfrm>
            <a:off x="0" y="0"/>
            <a:ext cx="0" cy="0"/>
          </xdr:xfrm>
          <a:graphic>
            <a:graphicData uri="http://schemas.microsoft.com/office/drawing/2010/slicer">
              <sle:slicer xmlns:sle="http://schemas.microsoft.com/office/drawing/2010/slicer" name="环境"/>
            </a:graphicData>
          </a:graphic>
        </xdr:graphicFrame>
      </mc:Choice>
      <mc:Fallback xmlns="">
        <xdr:sp macro="" textlink="">
          <xdr:nvSpPr>
            <xdr:cNvPr id="0" name=""/>
            <xdr:cNvSpPr>
              <a:spLocks noTextEdit="1"/>
            </xdr:cNvSpPr>
          </xdr:nvSpPr>
          <xdr:spPr>
            <a:xfrm>
              <a:off x="3174250" y="0"/>
              <a:ext cx="1816850" cy="10668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1062130</xdr:colOff>
      <xdr:row>0</xdr:row>
      <xdr:rowOff>0</xdr:rowOff>
    </xdr:from>
    <xdr:to>
      <xdr:col>4</xdr:col>
      <xdr:colOff>2714626</xdr:colOff>
      <xdr:row>3</xdr:row>
      <xdr:rowOff>0</xdr:rowOff>
    </xdr:to>
    <mc:AlternateContent xmlns:mc="http://schemas.openxmlformats.org/markup-compatibility/2006" xmlns:sle15="http://schemas.microsoft.com/office/drawing/2012/slicer">
      <mc:Choice Requires="sle15">
        <xdr:graphicFrame macro="">
          <xdr:nvGraphicFramePr>
            <xdr:cNvPr id="4" name="项目">
              <a:extLst>
                <a:ext uri="{FF2B5EF4-FFF2-40B4-BE49-F238E27FC236}">
                  <a16:creationId xmlns:a16="http://schemas.microsoft.com/office/drawing/2014/main" id="{1CB995CB-7C00-477D-AF72-D834C7576FCB}"/>
                </a:ext>
              </a:extLst>
            </xdr:cNvPr>
            <xdr:cNvGraphicFramePr/>
          </xdr:nvGraphicFramePr>
          <xdr:xfrm>
            <a:off x="0" y="0"/>
            <a:ext cx="0" cy="0"/>
          </xdr:xfrm>
          <a:graphic>
            <a:graphicData uri="http://schemas.microsoft.com/office/drawing/2010/slicer">
              <sle:slicer xmlns:sle="http://schemas.microsoft.com/office/drawing/2010/slicer" name="项目"/>
            </a:graphicData>
          </a:graphic>
        </xdr:graphicFrame>
      </mc:Choice>
      <mc:Fallback xmlns="">
        <xdr:sp macro="" textlink="">
          <xdr:nvSpPr>
            <xdr:cNvPr id="0" name=""/>
            <xdr:cNvSpPr>
              <a:spLocks noTextEdit="1"/>
            </xdr:cNvSpPr>
          </xdr:nvSpPr>
          <xdr:spPr>
            <a:xfrm>
              <a:off x="4999129" y="0"/>
              <a:ext cx="2150971" cy="10668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212909</xdr:colOff>
      <xdr:row>8</xdr:row>
      <xdr:rowOff>133672</xdr:rowOff>
    </xdr:from>
    <xdr:to>
      <xdr:col>11</xdr:col>
      <xdr:colOff>168086</xdr:colOff>
      <xdr:row>10</xdr:row>
      <xdr:rowOff>106456</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6353733" y="1523201"/>
          <a:ext cx="6942045" cy="320167"/>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 </a:t>
          </a:r>
          <a:r>
            <a:rPr lang="zh-CN" altLang="en-US" sz="1100" b="0">
              <a:effectLst/>
              <a:latin typeface="+mn-lt"/>
              <a:ea typeface="+mn-ea"/>
              <a:cs typeface="+mn-cs"/>
            </a:rPr>
            <a:t>包括本页，右边</a:t>
          </a:r>
          <a:r>
            <a:rPr lang="en-US" altLang="zh-CN" sz="1100" b="0">
              <a:effectLst/>
              <a:latin typeface="+mn-lt"/>
              <a:ea typeface="+mn-ea"/>
              <a:cs typeface="+mn-cs"/>
            </a:rPr>
            <a:t>sheet</a:t>
          </a:r>
          <a:r>
            <a:rPr lang="zh-CN" altLang="en-US" sz="1100" b="0">
              <a:effectLst/>
              <a:latin typeface="+mn-lt"/>
              <a:ea typeface="+mn-ea"/>
              <a:cs typeface="+mn-cs"/>
            </a:rPr>
            <a:t>都可隐藏</a:t>
          </a:r>
          <a:endParaRPr lang="zh-CN" altLang="zh-CN" sz="1000">
            <a:effectLst/>
          </a:endParaRPr>
        </a:p>
      </xdr:txBody>
    </xdr:sp>
    <xdr:clientData/>
  </xdr:twoCellAnchor>
  <xdr:twoCellAnchor editAs="oneCell">
    <xdr:from>
      <xdr:col>4</xdr:col>
      <xdr:colOff>240924</xdr:colOff>
      <xdr:row>14</xdr:row>
      <xdr:rowOff>67237</xdr:rowOff>
    </xdr:from>
    <xdr:to>
      <xdr:col>12</xdr:col>
      <xdr:colOff>100975</xdr:colOff>
      <xdr:row>37</xdr:row>
      <xdr:rowOff>140073</xdr:rowOff>
    </xdr:to>
    <xdr:pic>
      <xdr:nvPicPr>
        <xdr:cNvPr id="4" name="图片 3">
          <a:extLst>
            <a:ext uri="{FF2B5EF4-FFF2-40B4-BE49-F238E27FC236}">
              <a16:creationId xmlns:a16="http://schemas.microsoft.com/office/drawing/2014/main" id="{08C8AD61-1FA4-4C06-B0BB-96DD542CEB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1748" y="2498913"/>
          <a:ext cx="7496859" cy="4067734"/>
        </a:xfrm>
        <a:prstGeom prst="rect">
          <a:avLst/>
        </a:prstGeom>
      </xdr:spPr>
    </xdr:pic>
    <xdr:clientData/>
  </xdr:twoCellAnchor>
  <xdr:twoCellAnchor>
    <xdr:from>
      <xdr:col>4</xdr:col>
      <xdr:colOff>229718</xdr:colOff>
      <xdr:row>11</xdr:row>
      <xdr:rowOff>41622</xdr:rowOff>
    </xdr:from>
    <xdr:to>
      <xdr:col>11</xdr:col>
      <xdr:colOff>196101</xdr:colOff>
      <xdr:row>13</xdr:row>
      <xdr:rowOff>160004</xdr:rowOff>
    </xdr:to>
    <xdr:sp macro="" textlink="">
      <xdr:nvSpPr>
        <xdr:cNvPr id="5" name="TextBox 1">
          <a:extLst>
            <a:ext uri="{FF2B5EF4-FFF2-40B4-BE49-F238E27FC236}">
              <a16:creationId xmlns:a16="http://schemas.microsoft.com/office/drawing/2014/main" id="{1DE5EDAE-D53C-4C28-8D66-FD593473D184}"/>
            </a:ext>
          </a:extLst>
        </xdr:cNvPr>
        <xdr:cNvSpPr txBox="1"/>
      </xdr:nvSpPr>
      <xdr:spPr>
        <a:xfrm>
          <a:off x="6370542" y="1952226"/>
          <a:ext cx="6953251" cy="465764"/>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en-US" altLang="zh-CN" sz="1100" b="0">
              <a:effectLst/>
              <a:latin typeface="+mn-lt"/>
              <a:ea typeface="+mn-ea"/>
              <a:cs typeface="+mn-cs"/>
            </a:rPr>
            <a:t>#</a:t>
          </a:r>
          <a:r>
            <a:rPr lang="en-US" altLang="zh-CN" sz="1100" b="0" baseline="0">
              <a:effectLst/>
              <a:latin typeface="+mn-lt"/>
              <a:ea typeface="+mn-ea"/>
              <a:cs typeface="+mn-cs"/>
            </a:rPr>
            <a:t>  </a:t>
          </a:r>
          <a:r>
            <a:rPr lang="zh-CN" altLang="en-US" sz="1100" b="0" baseline="0">
              <a:effectLst/>
              <a:latin typeface="+mn-lt"/>
              <a:ea typeface="+mn-ea"/>
              <a:cs typeface="+mn-cs"/>
            </a:rPr>
            <a:t>添加新行</a:t>
          </a:r>
          <a:endParaRPr lang="en-US" altLang="zh-CN" sz="1100" b="0" baseline="0">
            <a:effectLst/>
            <a:latin typeface="+mn-lt"/>
            <a:ea typeface="+mn-ea"/>
            <a:cs typeface="+mn-cs"/>
          </a:endParaRPr>
        </a:p>
        <a:p>
          <a:r>
            <a:rPr lang="zh-CN" altLang="en-US" sz="1100" b="0">
              <a:effectLst/>
              <a:latin typeface="+mn-lt"/>
              <a:ea typeface="+mn-ea"/>
              <a:cs typeface="+mn-cs"/>
            </a:rPr>
            <a:t>”报价“</a:t>
          </a:r>
          <a:r>
            <a:rPr lang="en-US" altLang="zh-CN" sz="1100" b="0">
              <a:effectLst/>
              <a:latin typeface="+mn-lt"/>
              <a:ea typeface="+mn-ea"/>
              <a:cs typeface="+mn-cs"/>
            </a:rPr>
            <a:t>sheet</a:t>
          </a:r>
          <a:r>
            <a:rPr lang="zh-CN" altLang="en-US" sz="1100" b="0">
              <a:effectLst/>
              <a:latin typeface="+mn-lt"/>
              <a:ea typeface="+mn-ea"/>
              <a:cs typeface="+mn-cs"/>
            </a:rPr>
            <a:t>的数据都在”</a:t>
          </a:r>
          <a:r>
            <a:rPr lang="en-US" altLang="zh-CN" sz="1100" b="0">
              <a:effectLst/>
              <a:latin typeface="+mn-lt"/>
              <a:ea typeface="+mn-ea"/>
              <a:cs typeface="+mn-cs"/>
            </a:rPr>
            <a:t>table</a:t>
          </a:r>
          <a:r>
            <a:rPr lang="zh-CN" altLang="en-US" sz="1100" b="0">
              <a:effectLst/>
              <a:latin typeface="+mn-lt"/>
              <a:ea typeface="+mn-ea"/>
              <a:cs typeface="+mn-cs"/>
            </a:rPr>
            <a:t>“内，请按下图拉拽</a:t>
          </a:r>
          <a:r>
            <a:rPr lang="en-US" altLang="zh-CN" sz="1100" b="0">
              <a:effectLst/>
              <a:latin typeface="+mn-lt"/>
              <a:ea typeface="+mn-ea"/>
              <a:cs typeface="+mn-cs"/>
            </a:rPr>
            <a:t>"table"</a:t>
          </a:r>
          <a:r>
            <a:rPr lang="zh-CN" altLang="en-US" sz="1100" b="0">
              <a:effectLst/>
              <a:latin typeface="+mn-lt"/>
              <a:ea typeface="+mn-ea"/>
              <a:cs typeface="+mn-cs"/>
            </a:rPr>
            <a:t>右下角添加新行，否则公式无法自动填充。</a:t>
          </a:r>
          <a:endParaRPr lang="en-US" altLang="zh-CN" sz="1100" b="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2</xdr:row>
      <xdr:rowOff>85726</xdr:rowOff>
    </xdr:from>
    <xdr:ext cx="4572000" cy="283411"/>
    <xdr:sp macro="" textlink="">
      <xdr:nvSpPr>
        <xdr:cNvPr id="2" name="文本框 1">
          <a:extLst>
            <a:ext uri="{FF2B5EF4-FFF2-40B4-BE49-F238E27FC236}">
              <a16:creationId xmlns:a16="http://schemas.microsoft.com/office/drawing/2014/main" id="{1F33B0A4-16B0-3A43-9E63-40575BE629F3}"/>
            </a:ext>
          </a:extLst>
        </xdr:cNvPr>
        <xdr:cNvSpPr txBox="1"/>
      </xdr:nvSpPr>
      <xdr:spPr>
        <a:xfrm>
          <a:off x="0" y="447676"/>
          <a:ext cx="4572000" cy="28341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spAutoFit/>
        </a:bodyPr>
        <a:lstStyle/>
        <a:p>
          <a:r>
            <a:rPr lang="zh-CN" altLang="en" sz="1100"/>
            <a:t>报价</a:t>
          </a:r>
          <a:r>
            <a:rPr lang="zh-CN" altLang="en-US" sz="1100"/>
            <a:t>：</a:t>
          </a:r>
          <a:r>
            <a:rPr lang="en" altLang="zh-CN" sz="1100"/>
            <a:t>https://cloud.tencent.com/document/product/684/15255#bgp</a:t>
          </a:r>
          <a:endParaRPr lang="zh-CN"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2627778</xdr:colOff>
      <xdr:row>3</xdr:row>
      <xdr:rowOff>39220</xdr:rowOff>
    </xdr:to>
    <mc:AlternateContent xmlns:mc="http://schemas.openxmlformats.org/markup-compatibility/2006" xmlns:sle15="http://schemas.microsoft.com/office/drawing/2012/slicer">
      <mc:Choice Requires="sle15">
        <xdr:graphicFrame macro="">
          <xdr:nvGraphicFramePr>
            <xdr:cNvPr id="2" name="地域 1">
              <a:extLst>
                <a:ext uri="{FF2B5EF4-FFF2-40B4-BE49-F238E27FC236}">
                  <a16:creationId xmlns:a16="http://schemas.microsoft.com/office/drawing/2014/main" id="{0D4B2325-6583-4C0D-B2A6-36CF591E73BD}"/>
                </a:ext>
              </a:extLst>
            </xdr:cNvPr>
            <xdr:cNvGraphicFramePr/>
          </xdr:nvGraphicFramePr>
          <xdr:xfrm>
            <a:off x="0" y="0"/>
            <a:ext cx="0" cy="0"/>
          </xdr:xfrm>
          <a:graphic>
            <a:graphicData uri="http://schemas.microsoft.com/office/drawing/2010/slicer">
              <sle:slicer xmlns:sle="http://schemas.microsoft.com/office/drawing/2010/slicer" name="地域 1"/>
            </a:graphicData>
          </a:graphic>
        </xdr:graphicFrame>
      </mc:Choice>
      <mc:Fallback xmlns="">
        <xdr:sp macro="" textlink="">
          <xdr:nvSpPr>
            <xdr:cNvPr id="0" name=""/>
            <xdr:cNvSpPr>
              <a:spLocks noTextEdit="1"/>
            </xdr:cNvSpPr>
          </xdr:nvSpPr>
          <xdr:spPr>
            <a:xfrm>
              <a:off x="0" y="0"/>
              <a:ext cx="2627778" cy="56989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28</xdr:row>
      <xdr:rowOff>81244</xdr:rowOff>
    </xdr:from>
    <xdr:to>
      <xdr:col>0</xdr:col>
      <xdr:colOff>3092824</xdr:colOff>
      <xdr:row>40</xdr:row>
      <xdr:rowOff>163892</xdr:rowOff>
    </xdr:to>
    <mc:AlternateContent xmlns:mc="http://schemas.openxmlformats.org/markup-compatibility/2006" xmlns:sle15="http://schemas.microsoft.com/office/drawing/2012/slicer">
      <mc:Choice Requires="sle15">
        <xdr:graphicFrame macro="">
          <xdr:nvGraphicFramePr>
            <xdr:cNvPr id="3" name="机型 1">
              <a:extLst>
                <a:ext uri="{FF2B5EF4-FFF2-40B4-BE49-F238E27FC236}">
                  <a16:creationId xmlns:a16="http://schemas.microsoft.com/office/drawing/2014/main" id="{1A7B6416-00B8-4FD9-B55D-2D4D042E2C38}"/>
                </a:ext>
              </a:extLst>
            </xdr:cNvPr>
            <xdr:cNvGraphicFramePr/>
          </xdr:nvGraphicFramePr>
          <xdr:xfrm>
            <a:off x="0" y="0"/>
            <a:ext cx="0" cy="0"/>
          </xdr:xfrm>
          <a:graphic>
            <a:graphicData uri="http://schemas.microsoft.com/office/drawing/2010/slicer">
              <sle:slicer xmlns:sle="http://schemas.microsoft.com/office/drawing/2010/slicer" name="机型 1"/>
            </a:graphicData>
          </a:graphic>
        </xdr:graphicFrame>
      </mc:Choice>
      <mc:Fallback xmlns="">
        <xdr:sp macro="" textlink="">
          <xdr:nvSpPr>
            <xdr:cNvPr id="0" name=""/>
            <xdr:cNvSpPr>
              <a:spLocks noTextEdit="1"/>
            </xdr:cNvSpPr>
          </xdr:nvSpPr>
          <xdr:spPr>
            <a:xfrm>
              <a:off x="0" y="5034244"/>
              <a:ext cx="3092824"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xdr:row>
      <xdr:rowOff>47625</xdr:rowOff>
    </xdr:from>
    <xdr:to>
      <xdr:col>0</xdr:col>
      <xdr:colOff>3070412</xdr:colOff>
      <xdr:row>15</xdr:row>
      <xdr:rowOff>130273</xdr:rowOff>
    </xdr:to>
    <mc:AlternateContent xmlns:mc="http://schemas.openxmlformats.org/markup-compatibility/2006" xmlns:sle15="http://schemas.microsoft.com/office/drawing/2012/slicer">
      <mc:Choice Requires="sle15">
        <xdr:graphicFrame macro="">
          <xdr:nvGraphicFramePr>
            <xdr:cNvPr id="4" name="CPU">
              <a:extLst>
                <a:ext uri="{FF2B5EF4-FFF2-40B4-BE49-F238E27FC236}">
                  <a16:creationId xmlns:a16="http://schemas.microsoft.com/office/drawing/2014/main" id="{6B3FDA3E-61A6-4DEB-9148-F60E547813F8}"/>
                </a:ext>
              </a:extLst>
            </xdr:cNvPr>
            <xdr:cNvGraphicFramePr/>
          </xdr:nvGraphicFramePr>
          <xdr:xfrm>
            <a:off x="0" y="0"/>
            <a:ext cx="0" cy="0"/>
          </xdr:xfrm>
          <a:graphic>
            <a:graphicData uri="http://schemas.microsoft.com/office/drawing/2010/slicer">
              <sle:slicer xmlns:sle="http://schemas.microsoft.com/office/drawing/2010/slicer" name="CPU"/>
            </a:graphicData>
          </a:graphic>
        </xdr:graphicFrame>
      </mc:Choice>
      <mc:Fallback xmlns="">
        <xdr:sp macro="" textlink="">
          <xdr:nvSpPr>
            <xdr:cNvPr id="0" name=""/>
            <xdr:cNvSpPr>
              <a:spLocks noTextEdit="1"/>
            </xdr:cNvSpPr>
          </xdr:nvSpPr>
          <xdr:spPr>
            <a:xfrm>
              <a:off x="0" y="578304"/>
              <a:ext cx="3070412" cy="220536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159684</xdr:rowOff>
    </xdr:from>
    <xdr:to>
      <xdr:col>0</xdr:col>
      <xdr:colOff>3081618</xdr:colOff>
      <xdr:row>28</xdr:row>
      <xdr:rowOff>68641</xdr:rowOff>
    </xdr:to>
    <mc:AlternateContent xmlns:mc="http://schemas.openxmlformats.org/markup-compatibility/2006" xmlns:sle15="http://schemas.microsoft.com/office/drawing/2012/slicer">
      <mc:Choice Requires="sle15">
        <xdr:graphicFrame macro="">
          <xdr:nvGraphicFramePr>
            <xdr:cNvPr id="5" name="内存">
              <a:extLst>
                <a:ext uri="{FF2B5EF4-FFF2-40B4-BE49-F238E27FC236}">
                  <a16:creationId xmlns:a16="http://schemas.microsoft.com/office/drawing/2014/main" id="{224F8760-EAD0-489E-9DBA-2F03538E5918}"/>
                </a:ext>
              </a:extLst>
            </xdr:cNvPr>
            <xdr:cNvGraphicFramePr/>
          </xdr:nvGraphicFramePr>
          <xdr:xfrm>
            <a:off x="0" y="0"/>
            <a:ext cx="0" cy="0"/>
          </xdr:xfrm>
          <a:graphic>
            <a:graphicData uri="http://schemas.microsoft.com/office/drawing/2010/slicer">
              <sle:slicer xmlns:sle="http://schemas.microsoft.com/office/drawing/2010/slicer" name="内存"/>
            </a:graphicData>
          </a:graphic>
        </xdr:graphicFrame>
      </mc:Choice>
      <mc:Fallback xmlns="">
        <xdr:sp macro="" textlink="">
          <xdr:nvSpPr>
            <xdr:cNvPr id="0" name=""/>
            <xdr:cNvSpPr>
              <a:spLocks noTextEdit="1"/>
            </xdr:cNvSpPr>
          </xdr:nvSpPr>
          <xdr:spPr>
            <a:xfrm>
              <a:off x="0" y="2813077"/>
              <a:ext cx="3081618" cy="220856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1</xdr:rowOff>
    </xdr:from>
    <xdr:to>
      <xdr:col>8</xdr:col>
      <xdr:colOff>447675</xdr:colOff>
      <xdr:row>10</xdr:row>
      <xdr:rowOff>85726</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1"/>
          <a:ext cx="5476875" cy="18478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16.848092129629" createdVersion="7" refreshedVersion="7" minRefreshableVersion="3" recordCount="20" xr:uid="{B71FF77D-F7F1-4EF4-B2EE-CF01B08F8938}">
  <cacheSource type="worksheet">
    <worksheetSource name="price"/>
  </cacheSource>
  <cacheFields count="52">
    <cacheField name="部门" numFmtId="0">
      <sharedItems containsBlank="1" count="2">
        <s v="技术部"/>
        <m u="1"/>
      </sharedItems>
    </cacheField>
    <cacheField name="环境" numFmtId="0">
      <sharedItems containsBlank="1" count="3">
        <s v="生产"/>
        <m u="1"/>
        <s v="公共" u="1"/>
      </sharedItems>
    </cacheField>
    <cacheField name="项目" numFmtId="0">
      <sharedItems containsBlank="1" count="3">
        <s v="商城"/>
        <m u="1"/>
        <s v="OPS" u="1"/>
      </sharedItems>
    </cacheField>
    <cacheField name="模块" numFmtId="0">
      <sharedItems containsBlank="1"/>
    </cacheField>
    <cacheField name="选择产品" numFmtId="0">
      <sharedItems containsBlank="1"/>
    </cacheField>
    <cacheField name="指定月单价" numFmtId="179">
      <sharedItems containsNonDate="0" containsString="0" containsBlank="1"/>
    </cacheField>
    <cacheField name="指定一次性费用" numFmtId="178">
      <sharedItems containsString="0" containsBlank="1" containsNumber="1" containsInteger="1" minValue="40000" maxValue="40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8" maxValue="16"/>
    </cacheField>
    <cacheField name="CVM内存" numFmtId="0">
      <sharedItems containsString="0" containsBlank="1" containsNumber="1" containsInteger="1" minValue="48" maxValue="64"/>
    </cacheField>
    <cacheField name="CVM系统盘HDD" numFmtId="177">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DB实例规格" numFmtId="0">
      <sharedItems containsBlank="1"/>
    </cacheField>
    <cacheField name="CDB节点" numFmtId="0">
      <sharedItems containsString="0" containsBlank="1" containsNumber="1" containsInteger="1" minValue="3" maxValue="3"/>
    </cacheField>
    <cacheField name="CDB只读节点" numFmtId="0">
      <sharedItems containsString="0" containsBlank="1" containsNumber="1" containsInteger="1" minValue="2" maxValue="2"/>
    </cacheField>
    <cacheField name="CDB硬盘" numFmtId="0">
      <sharedItems containsString="0" containsBlank="1" containsNumber="1" containsInteger="1" minValue="500" maxValue="500"/>
    </cacheField>
    <cacheField name="CRS架构版本" numFmtId="3">
      <sharedItems containsBlank="1"/>
    </cacheField>
    <cacheField name="CRS分片容量" numFmtId="3">
      <sharedItems containsString="0" containsBlank="1" containsNumber="1" containsInteger="1" minValue="8" maxValue="8"/>
    </cacheField>
    <cacheField name="CRS分片数量" numFmtId="3">
      <sharedItems containsString="0" containsBlank="1" containsNumber="1" containsInteger="1" minValue="1" maxValue="1"/>
    </cacheField>
    <cacheField name="CRS副本数量" numFmtId="3">
      <sharedItems containsString="0" containsBlank="1" containsNumber="1" containsInteger="1" minValue="4" maxValue="4"/>
    </cacheField>
    <cacheField name="NAT类型" numFmtId="3">
      <sharedItems containsBlank="1"/>
    </cacheField>
    <cacheField name="BWP带宽" numFmtId="180">
      <sharedItems containsString="0" containsBlank="1" containsNumber="1" containsInteger="1" minValue="100" maxValue="200"/>
    </cacheField>
    <cacheField name="VPN网关规格" numFmtId="42">
      <sharedItems containsBlank="1"/>
    </cacheField>
    <cacheField name="DC/CAS带宽" numFmtId="42">
      <sharedItems containsBlank="1"/>
    </cacheField>
    <cacheField name="单选属性" numFmtId="42">
      <sharedItems/>
    </cacheField>
    <cacheField name="单选属性值" numFmtId="42">
      <sharedItems containsBlank="1"/>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产品链接" numFmtId="3">
      <sharedItems/>
    </cacheField>
    <cacheField name="产品配置" numFmtId="0">
      <sharedItems containsSemiMixedTypes="0" containsString="0" containsNumber="1" containsInteger="1" minValue="0" maxValue="0"/>
    </cacheField>
    <cacheField name="折前月单价" numFmtId="178">
      <sharedItems containsMixedTypes="1" containsNumber="1" minValue="0" maxValue="21600"/>
    </cacheField>
    <cacheField name="折前一次性费用单价" numFmtId="178">
      <sharedItems containsSemiMixedTypes="0" containsString="0" containsNumber="1" containsInteger="1" minValue="0" maxValue="40000"/>
    </cacheField>
    <cacheField name="折前月总价" numFmtId="178">
      <sharedItems containsMixedTypes="1" containsNumber="1" minValue="0" maxValue="21600"/>
    </cacheField>
    <cacheField name="折前一次性费用总价" numFmtId="178">
      <sharedItems containsSemiMixedTypes="0" containsString="0" containsNumber="1" containsInteger="1" minValue="0" maxValue="40000"/>
    </cacheField>
    <cacheField name="折后总费用" numFmtId="178">
      <sharedItems containsMixedTypes="1" containsNumber="1" minValue="0" maxValue="259200"/>
    </cacheField>
    <cacheField name="产品标识" numFmtId="3">
      <sharedItems/>
    </cacheField>
    <cacheField name="报价器" numFmtId="3">
      <sharedItems/>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单选列表"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s v="微服务"/>
    <s v="计算→ 云服务器→ CVM"/>
    <m/>
    <m/>
    <m/>
    <s v="内存型 M6"/>
    <n v="8"/>
    <n v="64"/>
    <n v="50"/>
    <m/>
    <m/>
    <n v="500"/>
    <m/>
    <m/>
    <m/>
    <m/>
    <m/>
    <m/>
    <m/>
    <m/>
    <m/>
    <m/>
    <m/>
    <m/>
    <s v="-"/>
    <m/>
    <n v="1"/>
    <n v="1"/>
    <n v="12"/>
    <s v="cvm"/>
    <n v="0"/>
    <n v="2066.3000000000002"/>
    <n v="0"/>
    <n v="2066.3000000000002"/>
    <n v="0"/>
    <n v="24795.600000000002"/>
    <s v="cvm"/>
    <s v="CVM"/>
    <s v="cvm!$X$252#"/>
    <s v="cvm!$CA$784#"/>
    <s v="cvm!$EM$925#"/>
    <s v="-"/>
    <s v="-"/>
    <s v="-"/>
  </r>
  <r>
    <x v="0"/>
    <x v="0"/>
    <x v="0"/>
    <s v="微服务"/>
    <s v="计算→ 云服务器→ CVM"/>
    <m/>
    <m/>
    <m/>
    <m/>
    <m/>
    <m/>
    <m/>
    <m/>
    <m/>
    <m/>
    <m/>
    <m/>
    <m/>
    <m/>
    <m/>
    <m/>
    <m/>
    <m/>
    <m/>
    <m/>
    <m/>
    <m/>
    <s v="-"/>
    <m/>
    <n v="1"/>
    <n v="1"/>
    <n v="12"/>
    <s v="cvm"/>
    <n v="0"/>
    <s v="#CALC!"/>
    <n v="0"/>
    <s v="#CALC!"/>
    <n v="0"/>
    <s v="#CALC!"/>
    <s v="cvm"/>
    <s v="CVM"/>
    <s v="cvm!$X$286#"/>
    <s v="cvm!$CA$863#"/>
    <s v="cvm!$EM$3#"/>
    <s v="-"/>
    <s v="-"/>
    <s v="-"/>
  </r>
  <r>
    <x v="0"/>
    <x v="0"/>
    <x v="0"/>
    <s v="数据库"/>
    <s v="数据库→ 云数据库 MySQL→ CDB"/>
    <m/>
    <m/>
    <m/>
    <m/>
    <m/>
    <m/>
    <m/>
    <m/>
    <m/>
    <m/>
    <s v="8核32000MB内存"/>
    <n v="3"/>
    <n v="2"/>
    <n v="500"/>
    <m/>
    <m/>
    <m/>
    <m/>
    <m/>
    <m/>
    <m/>
    <m/>
    <s v="-"/>
    <m/>
    <n v="1"/>
    <n v="1"/>
    <n v="12"/>
    <s v="cdb"/>
    <n v="0"/>
    <n v="9060"/>
    <n v="0"/>
    <n v="9060"/>
    <n v="0"/>
    <n v="108720"/>
    <s v="cdb"/>
    <s v="CDB"/>
    <s v="-"/>
    <s v="-"/>
    <s v="-"/>
    <s v="-"/>
    <s v="-"/>
    <s v="-"/>
  </r>
  <r>
    <x v="0"/>
    <x v="0"/>
    <x v="0"/>
    <s v="数据库"/>
    <s v="数据库→ 云数据库 MySQL→ CDB"/>
    <m/>
    <m/>
    <m/>
    <m/>
    <m/>
    <m/>
    <m/>
    <m/>
    <m/>
    <m/>
    <m/>
    <m/>
    <m/>
    <m/>
    <m/>
    <m/>
    <m/>
    <m/>
    <m/>
    <m/>
    <m/>
    <m/>
    <s v="-"/>
    <m/>
    <n v="1"/>
    <n v="1"/>
    <n v="12"/>
    <s v="cdb"/>
    <n v="0"/>
    <s v="#CALC!"/>
    <n v="0"/>
    <s v="#CALC!"/>
    <n v="0"/>
    <s v="#CALC!"/>
    <s v="cdb"/>
    <s v="CDB"/>
    <s v="-"/>
    <s v="-"/>
    <s v="-"/>
    <s v="-"/>
    <s v="-"/>
    <s v="-"/>
  </r>
  <r>
    <x v="0"/>
    <x v="0"/>
    <x v="0"/>
    <s v="数据库"/>
    <s v="数据库→ 云数据库 Redis→ CRS"/>
    <m/>
    <m/>
    <m/>
    <m/>
    <m/>
    <m/>
    <m/>
    <m/>
    <m/>
    <m/>
    <m/>
    <m/>
    <m/>
    <m/>
    <s v="内存版（标准架构）"/>
    <n v="8"/>
    <n v="1"/>
    <n v="4"/>
    <m/>
    <m/>
    <m/>
    <m/>
    <s v="-"/>
    <m/>
    <n v="1"/>
    <n v="1"/>
    <n v="12"/>
    <s v="crs"/>
    <n v="0"/>
    <n v="1520"/>
    <n v="0"/>
    <n v="1520"/>
    <n v="0"/>
    <n v="18240"/>
    <s v="crs"/>
    <s v="CRS"/>
    <s v="-"/>
    <s v="-"/>
    <s v="-"/>
    <s v="crs!$AD$3#"/>
    <s v="crs!$M$3#"/>
    <s v="-"/>
  </r>
  <r>
    <x v="0"/>
    <x v="0"/>
    <x v="0"/>
    <s v="数据库"/>
    <s v="数据库→ 云数据库 Redis→ CRS"/>
    <m/>
    <m/>
    <m/>
    <m/>
    <m/>
    <m/>
    <m/>
    <m/>
    <m/>
    <m/>
    <m/>
    <m/>
    <m/>
    <m/>
    <m/>
    <m/>
    <m/>
    <m/>
    <m/>
    <m/>
    <m/>
    <m/>
    <s v="-"/>
    <m/>
    <n v="1"/>
    <n v="1"/>
    <n v="12"/>
    <s v="crs"/>
    <n v="0"/>
    <s v="#CALC!"/>
    <n v="0"/>
    <s v="#CALC!"/>
    <n v="0"/>
    <s v="#CALC!"/>
    <s v="crs"/>
    <s v="CRS"/>
    <s v="-"/>
    <s v="-"/>
    <s v="-"/>
    <s v="#CALC!"/>
    <s v="#CALC!"/>
    <s v="-"/>
  </r>
  <r>
    <x v="0"/>
    <x v="0"/>
    <x v="0"/>
    <s v="边界网关"/>
    <s v="网络与CDN→ 负载均衡→ CLB"/>
    <m/>
    <m/>
    <m/>
    <m/>
    <m/>
    <m/>
    <m/>
    <m/>
    <m/>
    <m/>
    <m/>
    <m/>
    <m/>
    <m/>
    <m/>
    <m/>
    <m/>
    <m/>
    <m/>
    <m/>
    <m/>
    <m/>
    <s v="-"/>
    <m/>
    <n v="1"/>
    <n v="1"/>
    <n v="12"/>
    <s v="clb"/>
    <n v="0"/>
    <n v="146.00000000000003"/>
    <n v="0"/>
    <n v="146.00000000000003"/>
    <n v="0"/>
    <n v="1752.0000000000005"/>
    <s v="clb"/>
    <s v="CLB"/>
    <s v="-"/>
    <s v="-"/>
    <s v="-"/>
    <s v="-"/>
    <s v="-"/>
    <s v="-"/>
  </r>
  <r>
    <x v="0"/>
    <x v="0"/>
    <x v="0"/>
    <s v="边界网关"/>
    <s v="网络与CDN→ VPN 连接→ VPN"/>
    <m/>
    <m/>
    <m/>
    <m/>
    <m/>
    <m/>
    <m/>
    <m/>
    <m/>
    <m/>
    <m/>
    <m/>
    <m/>
    <m/>
    <m/>
    <m/>
    <m/>
    <m/>
    <m/>
    <m/>
    <s v="20Mbps"/>
    <m/>
    <s v="【VPN网关】规格="/>
    <s v="10Mbps"/>
    <n v="1"/>
    <n v="1"/>
    <n v="12"/>
    <s v="vpn"/>
    <n v="0"/>
    <n v="1880"/>
    <n v="0"/>
    <n v="1880"/>
    <n v="0"/>
    <n v="22560"/>
    <s v="vpn"/>
    <s v="单选"/>
    <s v="-"/>
    <s v="-"/>
    <s v="-"/>
    <s v="-"/>
    <s v="-"/>
    <s v="vpn!$E$2#"/>
  </r>
  <r>
    <x v="0"/>
    <x v="0"/>
    <x v="0"/>
    <s v="边界网关"/>
    <s v="网络与CDN→ VPN 连接→ VPN"/>
    <m/>
    <m/>
    <m/>
    <m/>
    <m/>
    <m/>
    <m/>
    <m/>
    <m/>
    <m/>
    <m/>
    <m/>
    <m/>
    <m/>
    <m/>
    <m/>
    <m/>
    <m/>
    <m/>
    <m/>
    <m/>
    <m/>
    <s v="【VPN网关】规格="/>
    <m/>
    <n v="1"/>
    <n v="1"/>
    <n v="12"/>
    <s v="vpn"/>
    <n v="0"/>
    <s v="#CALC!"/>
    <n v="0"/>
    <s v="#CALC!"/>
    <n v="0"/>
    <s v="#CALC!"/>
    <s v="vpn"/>
    <s v="单选"/>
    <s v="-"/>
    <s v="-"/>
    <s v="-"/>
    <s v="-"/>
    <s v="-"/>
    <s v="vpn!$E$2#"/>
  </r>
  <r>
    <x v="0"/>
    <x v="0"/>
    <x v="0"/>
    <s v="边界网关"/>
    <s v="网络与CDN→ NAT 网关→ NAT"/>
    <m/>
    <m/>
    <m/>
    <m/>
    <m/>
    <m/>
    <m/>
    <m/>
    <m/>
    <m/>
    <m/>
    <m/>
    <m/>
    <m/>
    <m/>
    <m/>
    <m/>
    <m/>
    <s v="中型（最大 300 万连接数）"/>
    <m/>
    <m/>
    <m/>
    <s v="【NAT】类型="/>
    <s v="中型（最大 300 万连接数）"/>
    <n v="1"/>
    <n v="1"/>
    <n v="12"/>
    <s v="nat"/>
    <n v="0"/>
    <n v="1095"/>
    <n v="0"/>
    <n v="1095"/>
    <n v="0"/>
    <n v="13140"/>
    <s v="nat"/>
    <s v="单选"/>
    <s v="-"/>
    <s v="-"/>
    <s v="-"/>
    <s v="-"/>
    <s v="-"/>
    <s v="nat!$J$2#"/>
  </r>
  <r>
    <x v="0"/>
    <x v="0"/>
    <x v="0"/>
    <s v="边界网关"/>
    <s v="网络与CDN→ NAT 网关→ NAT"/>
    <m/>
    <m/>
    <m/>
    <m/>
    <m/>
    <m/>
    <m/>
    <m/>
    <m/>
    <m/>
    <m/>
    <m/>
    <m/>
    <m/>
    <m/>
    <m/>
    <m/>
    <m/>
    <m/>
    <m/>
    <m/>
    <m/>
    <s v="【NAT】类型="/>
    <m/>
    <n v="1"/>
    <n v="1"/>
    <n v="12"/>
    <s v="nat"/>
    <n v="0"/>
    <s v="#CALC!"/>
    <n v="0"/>
    <s v="#CALC!"/>
    <n v="0"/>
    <s v="#CALC!"/>
    <s v="nat"/>
    <s v="单选"/>
    <s v="-"/>
    <s v="-"/>
    <s v="-"/>
    <s v="-"/>
    <s v="-"/>
    <s v="nat!$J$2#"/>
  </r>
  <r>
    <x v="0"/>
    <x v="0"/>
    <x v="0"/>
    <s v="上海周浦IDC到腾讯云专线"/>
    <s v="网络与CDN→ 专线接入-高速上云→ DC/CAS"/>
    <m/>
    <m/>
    <m/>
    <m/>
    <m/>
    <m/>
    <m/>
    <m/>
    <m/>
    <m/>
    <m/>
    <m/>
    <m/>
    <m/>
    <m/>
    <m/>
    <m/>
    <m/>
    <m/>
    <m/>
    <m/>
    <s v="同城 30M"/>
    <s v="【高速上云】带宽="/>
    <m/>
    <n v="1"/>
    <n v="1"/>
    <n v="12"/>
    <s v="dc/cas"/>
    <n v="0"/>
    <n v="9800"/>
    <n v="0"/>
    <n v="9800"/>
    <n v="0"/>
    <n v="117600"/>
    <s v="dc/cas"/>
    <s v="单选"/>
    <s v="-"/>
    <s v="-"/>
    <s v="-"/>
    <s v="-"/>
    <s v="-"/>
    <s v="带宽?"/>
  </r>
  <r>
    <x v="0"/>
    <x v="0"/>
    <x v="0"/>
    <s v="上海周浦IDC到腾讯云专线"/>
    <s v="网络与CDN→ 专线接入-高速上云→ DC/CAS"/>
    <m/>
    <m/>
    <m/>
    <m/>
    <m/>
    <m/>
    <m/>
    <m/>
    <m/>
    <m/>
    <m/>
    <m/>
    <m/>
    <m/>
    <m/>
    <m/>
    <m/>
    <m/>
    <m/>
    <m/>
    <m/>
    <m/>
    <s v="【高速上云】带宽="/>
    <m/>
    <n v="1"/>
    <n v="1"/>
    <n v="12"/>
    <s v="dc/cas"/>
    <n v="0"/>
    <s v="#CALC!"/>
    <n v="0"/>
    <s v="#CALC!"/>
    <n v="0"/>
    <s v="#CALC!"/>
    <s v="dc/cas"/>
    <s v="单选"/>
    <s v="-"/>
    <s v="-"/>
    <s v="-"/>
    <s v="-"/>
    <s v="-"/>
    <s v="带宽?"/>
  </r>
  <r>
    <x v="0"/>
    <x v="0"/>
    <x v="0"/>
    <s v="公网出口"/>
    <s v="网络与CDN→ 共享带宽包→ BWP"/>
    <m/>
    <m/>
    <m/>
    <m/>
    <m/>
    <m/>
    <m/>
    <m/>
    <m/>
    <m/>
    <m/>
    <m/>
    <m/>
    <m/>
    <m/>
    <m/>
    <m/>
    <m/>
    <m/>
    <n v="200"/>
    <m/>
    <m/>
    <s v="【共享带宽包】带宽="/>
    <m/>
    <n v="1"/>
    <n v="1"/>
    <n v="12"/>
    <s v="bwp"/>
    <n v="0"/>
    <n v="21600"/>
    <n v="0"/>
    <n v="21600"/>
    <n v="0"/>
    <n v="259200"/>
    <s v="bwp"/>
    <s v="单选"/>
    <s v="-"/>
    <s v="-"/>
    <s v="-"/>
    <s v="-"/>
    <s v="-"/>
    <s v="带宽?"/>
  </r>
  <r>
    <x v="0"/>
    <x v="0"/>
    <x v="0"/>
    <s v="公网出口"/>
    <s v="网络与CDN→ 共享带宽包→ BWP"/>
    <m/>
    <m/>
    <m/>
    <m/>
    <m/>
    <m/>
    <m/>
    <m/>
    <m/>
    <m/>
    <m/>
    <m/>
    <m/>
    <m/>
    <m/>
    <m/>
    <m/>
    <m/>
    <m/>
    <m/>
    <m/>
    <m/>
    <s v="【共享带宽包】带宽="/>
    <m/>
    <n v="1"/>
    <n v="1"/>
    <n v="12"/>
    <s v="bwp"/>
    <n v="0"/>
    <n v="0"/>
    <n v="0"/>
    <n v="0"/>
    <n v="0"/>
    <n v="0"/>
    <s v="bwp"/>
    <s v="单选"/>
    <s v="-"/>
    <s v="-"/>
    <s v="-"/>
    <s v="-"/>
    <s v="-"/>
    <s v="带宽?"/>
  </r>
  <r>
    <x v="0"/>
    <x v="0"/>
    <x v="0"/>
    <m/>
    <m/>
    <m/>
    <m/>
    <m/>
    <m/>
    <m/>
    <m/>
    <m/>
    <m/>
    <m/>
    <m/>
    <m/>
    <m/>
    <m/>
    <m/>
    <m/>
    <m/>
    <m/>
    <m/>
    <m/>
    <m/>
    <m/>
    <m/>
    <s v="-"/>
    <m/>
    <n v="1"/>
    <n v="1"/>
    <n v="12"/>
    <s v="-"/>
    <n v="0"/>
    <n v="0"/>
    <n v="0"/>
    <n v="0"/>
    <n v="0"/>
    <n v="0"/>
    <s v="-"/>
    <s v="-"/>
    <s v="-"/>
    <s v="-"/>
    <s v="-"/>
    <s v="-"/>
    <s v="-"/>
    <s v="-"/>
  </r>
  <r>
    <x v="0"/>
    <x v="0"/>
    <x v="0"/>
    <m/>
    <s v="网络与CDN→ 共享带宽包→ BWP"/>
    <m/>
    <m/>
    <m/>
    <m/>
    <m/>
    <m/>
    <m/>
    <m/>
    <m/>
    <m/>
    <m/>
    <m/>
    <m/>
    <m/>
    <m/>
    <m/>
    <m/>
    <m/>
    <m/>
    <n v="100"/>
    <m/>
    <m/>
    <s v="【共享带宽包】带宽="/>
    <m/>
    <n v="1"/>
    <n v="1"/>
    <n v="12"/>
    <s v="bwp"/>
    <n v="0"/>
    <n v="10800"/>
    <n v="0"/>
    <n v="10800"/>
    <n v="0"/>
    <n v="129600"/>
    <s v="bwp"/>
    <s v="单选"/>
    <s v="-"/>
    <s v="-"/>
    <s v="-"/>
    <s v="-"/>
    <s v="-"/>
    <s v="带宽?"/>
  </r>
  <r>
    <x v="0"/>
    <x v="0"/>
    <x v="0"/>
    <m/>
    <m/>
    <m/>
    <m/>
    <m/>
    <m/>
    <m/>
    <m/>
    <m/>
    <m/>
    <m/>
    <m/>
    <m/>
    <m/>
    <m/>
    <m/>
    <m/>
    <m/>
    <m/>
    <m/>
    <m/>
    <m/>
    <m/>
    <m/>
    <s v="-"/>
    <m/>
    <n v="1"/>
    <n v="1"/>
    <n v="12"/>
    <s v="-"/>
    <n v="0"/>
    <n v="0"/>
    <n v="0"/>
    <n v="0"/>
    <n v="0"/>
    <n v="0"/>
    <s v="-"/>
    <s v="-"/>
    <s v="-"/>
    <s v="-"/>
    <s v="-"/>
    <s v="-"/>
    <s v="-"/>
    <s v="-"/>
  </r>
  <r>
    <x v="0"/>
    <x v="0"/>
    <x v="0"/>
    <m/>
    <s v="wetest 压测线下结算"/>
    <m/>
    <n v="40000"/>
    <s v="包含10api 压测，每api 4000元"/>
    <m/>
    <m/>
    <m/>
    <m/>
    <m/>
    <m/>
    <m/>
    <m/>
    <m/>
    <m/>
    <m/>
    <m/>
    <m/>
    <m/>
    <m/>
    <m/>
    <m/>
    <m/>
    <m/>
    <s v="-"/>
    <m/>
    <n v="1"/>
    <n v="1"/>
    <n v="12"/>
    <s v="自定义"/>
    <n v="0"/>
    <n v="0"/>
    <n v="40000"/>
    <n v="0"/>
    <n v="40000"/>
    <n v="40000"/>
    <s v="自定义"/>
    <s v="指定价"/>
    <s v="-"/>
    <s v="-"/>
    <s v="-"/>
    <s v="-"/>
    <s v="-"/>
    <s v="-"/>
  </r>
  <r>
    <x v="0"/>
    <x v="0"/>
    <x v="0"/>
    <m/>
    <s v="计算→ 云服务器→ CVM"/>
    <m/>
    <m/>
    <m/>
    <s v="标准型 S2"/>
    <n v="16"/>
    <n v="48"/>
    <m/>
    <m/>
    <m/>
    <m/>
    <m/>
    <m/>
    <m/>
    <m/>
    <m/>
    <m/>
    <m/>
    <m/>
    <m/>
    <m/>
    <m/>
    <m/>
    <s v="-"/>
    <m/>
    <n v="1"/>
    <n v="1"/>
    <n v="12"/>
    <s v="cvm"/>
    <n v="0"/>
    <n v="1800"/>
    <n v="0"/>
    <n v="1800"/>
    <n v="0"/>
    <n v="21600"/>
    <s v="cvm"/>
    <s v="CVM"/>
    <s v="cvm!$X$249#"/>
    <s v="cvm!$CA$750#"/>
    <s v="cvm!$EM$893#"/>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6" firstHeaderRow="0" firstDataRow="1" firstDataCol="1"/>
  <pivotFields count="52">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4">
        <item x="0"/>
        <item m="1" x="2"/>
        <item m="1" x="1"/>
        <item t="default"/>
      </items>
      <extLst>
        <ext xmlns:x14="http://schemas.microsoft.com/office/spreadsheetml/2009/9/main" uri="{2946ED86-A175-432a-8AC1-64E0C546D7DE}">
          <x14:pivotField fillDownLabels="1"/>
        </ext>
      </extLst>
    </pivotField>
    <pivotField axis="axisRow" showAll="0">
      <items count="4">
        <item m="1" x="2"/>
        <item x="0"/>
        <item m="1" x="1"/>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8"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4">
    <i>
      <x/>
    </i>
    <i r="1">
      <x v="1"/>
    </i>
    <i r="2">
      <x/>
    </i>
    <i t="grand">
      <x/>
    </i>
  </rowItems>
  <colFields count="1">
    <field x="-2"/>
  </colFields>
  <colItems count="3">
    <i>
      <x/>
    </i>
    <i i="1">
      <x v="1"/>
    </i>
    <i i="2">
      <x v="2"/>
    </i>
  </colItems>
  <dataFields count="3">
    <dataField name="求和项:数量" fld="29" baseField="0" baseItem="0"/>
    <dataField name="平均值项:折扣率" fld="30" subtotal="average" baseField="1" baseItem="1"/>
    <dataField name="求和项:折后总费用" fld="38" baseField="0" baseItem="0" numFmtId="42"/>
  </dataFields>
  <formats count="2">
    <format dxfId="105">
      <pivotArea outline="0" collapsedLevelsAreSubtotals="1" fieldPosition="0"/>
    </format>
    <format dxfId="104">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A16:D18" firstHeaderRow="0" firstDataRow="1" firstDataCol="1"/>
  <pivotFields count="52">
    <pivotField axis="axisRow" showAll="0">
      <items count="3">
        <item x="0"/>
        <item m="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numFmtId="178" showAll="0"/>
    <pivotField showAll="0"/>
    <pivotField numFmtId="178" showAll="0"/>
    <pivotField dataField="1"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
    <i>
      <x/>
    </i>
    <i t="grand">
      <x/>
    </i>
  </rowItems>
  <colFields count="1">
    <field x="-2"/>
  </colFields>
  <colItems count="3">
    <i>
      <x/>
    </i>
    <i i="1">
      <x v="1"/>
    </i>
    <i i="2">
      <x v="2"/>
    </i>
  </colItems>
  <dataFields count="3">
    <dataField name="平均值项:折扣率" fld="30" subtotal="average" baseField="0" baseItem="0"/>
    <dataField name="求和项:数量" fld="29" baseField="0" baseItem="0"/>
    <dataField name="求和项:折后总费用" fld="38"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4" xr16:uid="{FC261A30-5DE6-445F-8424-7B016753A193}" autoFormatId="16" applyNumberFormats="0" applyBorderFormats="0" applyFontFormats="0" applyPatternFormats="0" applyAlignmentFormats="0" applyWidthHeightFormats="0">
  <queryTableRefresh nextId="17">
    <queryTableFields count="10">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0" xr16:uid="{BE9C4E83-F159-4346-8B8D-8D8FDD13FA2C}" autoFormatId="16" applyNumberFormats="0" applyBorderFormats="0" applyFontFormats="0" applyPatternFormats="0" applyAlignmentFormats="0" applyWidthHeightFormats="0">
  <queryTableRefresh nextId="11">
    <queryTableFields count="2">
      <queryTableField id="1" name="地域" tableColumnId="1"/>
      <queryTableField id="2" name="地域标识"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1" xr16:uid="{CFF43915-351F-4AB9-B57C-51E2074A2C0B}" autoFormatId="16" applyNumberFormats="0" applyBorderFormats="0" applyFontFormats="0" applyPatternFormats="0" applyAlignmentFormats="0" applyWidthHeightFormats="0">
  <queryTableRefresh nextId="18">
    <queryTableFields count="9">
      <queryTableField id="1" name="cvm" tableColumnId="1"/>
      <queryTableField id="2" name="地域" tableColumnId="2"/>
      <queryTableField id="3" name="机型" tableColumnId="3"/>
      <queryTableField id="10" name="CPU" tableColumnId="10"/>
      <queryTableField id="11" name="内存" tableColumnId="11"/>
      <queryTableField id="6" name="配置" tableColumnId="6"/>
      <queryTableField id="7" name="标准月价(元)" tableColumnId="7"/>
      <queryTableField id="8" name="计数" tableColumnId="8"/>
      <queryTableField id="9" name="机型_配置"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 connectionId="14" xr16:uid="{EF888B6B-F9B8-422E-8BCA-DAF155BDA383}"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CPU" tableColumnId="2"/>
      <queryTableField id="3" name="内存" tableColumnId="3"/>
      <queryTableField id="5" dataBound="0" tableColumnId="5"/>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0" connectionId="12" xr16:uid="{2A892FF6-0B25-4136-A05C-0B92CBCF8EE8}"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内存" tableColumnId="3"/>
      <queryTableField id="5" dataBound="0" tableColumnId="5"/>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1" connectionId="17" xr16:uid="{33E20107-150A-4A95-B400-DABF452C1310}" autoFormatId="16" applyNumberFormats="0" applyBorderFormats="0" applyFontFormats="0" applyPatternFormats="0" applyAlignmentFormats="0" applyWidthHeightFormats="0">
  <queryTableRefresh nextId="6" unboundColumnsRight="2">
    <queryTableFields count="5">
      <queryTableField id="1" name="地域" tableColumnId="1"/>
      <queryTableField id="2" name="机型" tableColumnId="2"/>
      <queryTableField id="3" name="CPU" tableColumnId="3"/>
      <queryTableField id="4" dataBound="0" tableColumnId="4"/>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9"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0"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18"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1"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58">
  <rv s="0">
    <v>13</v>
    <v>3</v>
  </rv>
  <rv s="1">
    <v>13</v>
    <v>1</v>
  </rv>
  <rv s="2">
    <v>0</v>
    <v>ecm</v>
    <v>1</v>
    <v>Generic</v>
    <v>ecm</v>
    <v>https://cloud.tencent.com/product/ecm</v>
    <v>ecm</v>
    <v>边缘计算</v>
    <v>靠近用户、分布式、低时延的弹性计算资源</v>
    <v>边缘计算机器</v>
    <v>计算→ 边缘计算机器→ ECM</v>
    <v>计算</v>
    <v/>
    <v/>
  </rv>
  <rv s="2">
    <v>0</v>
    <v>iecp</v>
    <v>1</v>
    <v>Generic</v>
    <v>iecp</v>
    <v>https://cloud.tencent.com/product/iecp</v>
    <v>iecp</v>
    <v>边缘计算</v>
    <v>安全、稳定、弹性的边缘计算服务</v>
    <v>物联网边缘计算平台</v>
    <v>计算→ 物联网边缘计算平台→ IECP</v>
    <v>计算</v>
    <v/>
    <v/>
  </rv>
  <rv s="2">
    <v>0</v>
    <v>cvm</v>
    <v>1</v>
    <v>Generic</v>
    <v>cvm</v>
    <v>https://cloud.tencent.com/product/cvm</v>
    <v>cvm</v>
    <v>计算</v>
    <v>安全稳定，高弹性的计算服务</v>
    <v>云服务器</v>
    <v>计算→ 云服务器→ CVM</v>
    <v>计算</v>
    <v/>
    <v>常用</v>
  </rv>
  <rv s="2">
    <v>0</v>
    <v>lighthouse</v>
    <v>1</v>
    <v>Generic</v>
    <v>lighthouse</v>
    <v>https://cloud.tencent.com/product/lighthouse</v>
    <v>lighthouse</v>
    <v>计算</v>
    <v>开箱即用，轻量应用场景首选</v>
    <v>轻量应用服务器</v>
    <v>计算→ 轻量应用服务器→ LIGHTHOUSE</v>
    <v>计算</v>
    <v/>
    <v/>
  </rv>
  <rv s="2">
    <v>0</v>
    <v>gpu</v>
    <v>1</v>
    <v>Generic</v>
    <v>gpu</v>
    <v>https://cloud.tencent.com/product/gpu</v>
    <v>gpu</v>
    <v>计算</v>
    <v>高密度计算服务器</v>
    <v>GPU 云服务器</v>
    <v>计算→ GPU 云服务器→ GPU</v>
    <v>计算</v>
    <v/>
    <v/>
  </rv>
  <rv s="2">
    <v>0</v>
    <v>cdh</v>
    <v>1</v>
    <v>Generic</v>
    <v>cdh</v>
    <v>https://cloud.tencent.com/product/cdh</v>
    <v>cdh</v>
    <v>计算</v>
    <v>独享云主机资源</v>
    <v>专用宿主机</v>
    <v>计算→ 专用宿主机→ CDH</v>
    <v>计算</v>
    <v/>
    <v/>
  </rv>
  <rv s="2">
    <v>0</v>
    <v>cpm</v>
    <v>1</v>
    <v>Generic</v>
    <v>cpm</v>
    <v>https://cloud.tencent.com/product/cpm</v>
    <v>cpm</v>
    <v>计算</v>
    <v>独享高性能物理服务器租赁服务</v>
    <v>黑石物理服务器2.0</v>
    <v>计算→ 黑石物理服务器2.0→ CPM</v>
    <v>计算</v>
    <v/>
    <v/>
  </rv>
  <rv s="2">
    <v>0</v>
    <v>chc</v>
    <v>1</v>
    <v>Generic</v>
    <v>chc</v>
    <v>https://cloud.tencent.com/product/chc</v>
    <v>chc</v>
    <v>计算</v>
    <v>客户自有服务器上云，资源独享，全量云能力</v>
    <v>云托付物理服务器</v>
    <v>计算→ 云托付物理服务器→ CHC</v>
    <v>计算</v>
    <v/>
    <v/>
  </rv>
  <rv s="2">
    <v>0</v>
    <v>as</v>
    <v>1</v>
    <v>Generic</v>
    <v>as</v>
    <v>https://cloud.tencent.com/product/as</v>
    <v>as</v>
    <v>计算</v>
    <v>高效的低成本计算资源管理策略</v>
    <v>弹性伸缩</v>
    <v>计算→ 弹性伸缩→ AS</v>
    <v>计算</v>
    <v>免费</v>
    <v>常用</v>
  </rv>
  <rv s="2">
    <v>0</v>
    <v>batch</v>
    <v>1</v>
    <v>Generic</v>
    <v>batch</v>
    <v>https://cloud.tencent.com/product/batch</v>
    <v>batch</v>
    <v>计算</v>
    <v>智能调度任意规模并行批处理作业</v>
    <v>批量计算</v>
    <v>计算→ 批量计算→ BATCH</v>
    <v>计算</v>
    <v/>
    <v/>
  </rv>
  <rv s="2">
    <v>0</v>
    <v>cdc</v>
    <v>1</v>
    <v>Generic</v>
    <v>cdc</v>
    <v>https://cloud.tencent.com/product/cdc</v>
    <v>cdc</v>
    <v>计算</v>
    <v>可部署到本地的公有云基础设施</v>
    <v>本地专用集群</v>
    <v>计算→ 本地专用集群→ CDC</v>
    <v>计算</v>
    <v/>
    <v/>
  </rv>
  <rv s="2">
    <v>0</v>
    <v>edgezone</v>
    <v>1</v>
    <v>Generic</v>
    <v>edgezone</v>
    <v>https://cloud.tencent.com/product/edgezone</v>
    <v>edgezone</v>
    <v>计算</v>
    <v>低延时、广覆盖、少成本的边缘云计算服务</v>
    <v>边缘可用区</v>
    <v>计算→ 边缘可用区→ EDGEZONE</v>
    <v>计算</v>
    <v/>
    <v/>
  </rv>
  <rv s="2">
    <v>0</v>
    <v>tat</v>
    <v>1</v>
    <v>Generic</v>
    <v>tat</v>
    <v>https://cloud.tencent.com/product/tat</v>
    <v>tat</v>
    <v>计算</v>
    <v>高效安全的云服务器原生运维部署工具</v>
    <v>自动化助手</v>
    <v>计算→ 自动化助手→ TAT</v>
    <v>计算</v>
    <v>免费</v>
    <v>常用</v>
  </rv>
  <rv s="2">
    <v>0</v>
    <v>pqss</v>
    <v>1</v>
    <v>Generic</v>
    <v>pqss</v>
    <v>https://cloud.tencent.com/product/pqss</v>
    <v>pqss</v>
    <v>量子技术</v>
    <v>能抵抗量子计算攻击的高性能签名服务</v>
    <v>抗量子签名服务</v>
    <v>计算→ 抗量子签名服务→ PQSS</v>
    <v>计算</v>
    <v/>
    <v/>
  </rv>
  <rv s="2">
    <v>0</v>
    <v>smh</v>
    <v>1</v>
    <v>Generic</v>
    <v>smh</v>
    <v>https://cloud.tencent.com/product/smh</v>
    <v>smh</v>
    <v>存储数据服务</v>
    <v>图片类应用一站式解决方案</v>
    <v>智能媒资托管</v>
    <v>存储→ 智能媒资托管→ SMH</v>
    <v>存储</v>
    <v/>
    <v/>
  </rv>
  <rv s="2">
    <v>0</v>
    <v>dsp</v>
    <v>1</v>
    <v>Generic</v>
    <v>dsp</v>
    <v>https://cloud.tencent.com/product/dsp</v>
    <v>dsp</v>
    <v>存储数据服务</v>
    <v>安全稳定、便捷易用的云上数据订阅服务</v>
    <v>数据协作平台</v>
    <v>存储→ 数据协作平台→ DSP</v>
    <v>存储</v>
    <v/>
    <v/>
  </rv>
  <rv s="2">
    <v>0</v>
    <v>csg</v>
    <v>1</v>
    <v>Generic</v>
    <v>csg</v>
    <v>https://cloud.tencent.com/product/csg</v>
    <v>csg</v>
    <v>混合云存储</v>
    <v>混合云存储服务</v>
    <v>存储网关</v>
    <v>存储→ 存储网关→ CSG</v>
    <v>存储</v>
    <v/>
    <v/>
  </rv>
  <rv s="2">
    <v>0</v>
    <v>tstor</v>
    <v>1</v>
    <v>Generic</v>
    <v>tstor</v>
    <v>https://cloud.tencent.com/product/tstor</v>
    <v>tstor</v>
    <v>混合云存储</v>
    <v>与腾讯云互通的云下部署存储产品</v>
    <v>存储一体机</v>
    <v>存储→ 存储一体机→ TSTOR</v>
    <v>存储</v>
    <v/>
    <v/>
  </rv>
  <rv s="2">
    <v>0</v>
    <v>tstorb2000</v>
    <v>1</v>
    <v>Generic</v>
    <v>tstorb2000</v>
    <v>https://cloud.tencent.com/product/tstorb2000</v>
    <v>tstorb2000</v>
    <v>混合云存储</v>
    <v>融合备份和存储于一体</v>
    <v>备份一体机</v>
    <v>存储→ 备份一体机→ TSTORB2000</v>
    <v>存储</v>
    <v/>
    <v/>
  </rv>
  <rv s="2">
    <v>0</v>
    <v>cos</v>
    <v>1</v>
    <v>Generic</v>
    <v>cos</v>
    <v>https://cloud.tencent.com/product/cos</v>
    <v>cos</v>
    <v>基础存储服务</v>
    <v>安全稳定、便捷易用、低成本的海量云端存储服务</v>
    <v>对象存储</v>
    <v>存储→ 对象存储→ COS</v>
    <v>存储</v>
    <v/>
    <v>常用</v>
  </rv>
  <rv s="2">
    <v>0</v>
    <v>cbs</v>
    <v>1</v>
    <v>Generic</v>
    <v>cbs</v>
    <v>https://cloud.tencent.com/product/cbs</v>
    <v>cbs</v>
    <v>基础存储服务</v>
    <v>持久性数据块存储设备</v>
    <v>云硬盘</v>
    <v>存储→ 云硬盘→ CBS</v>
    <v>存储</v>
    <v/>
    <v>常用</v>
  </rv>
  <rv s="2">
    <v>0</v>
    <v>cfs</v>
    <v>1</v>
    <v>Generic</v>
    <v>cfs</v>
    <v>https://cloud.tencent.com/product/cfs</v>
    <v>cfs</v>
    <v>基础存储服务</v>
    <v>可共享的文件存储服务</v>
    <v>文件存储</v>
    <v>存储→ 文件存储→ CFS</v>
    <v>存储</v>
    <v/>
    <v/>
  </rv>
  <rv s="2">
    <v>0</v>
    <v>cas</v>
    <v>1</v>
    <v>Generic</v>
    <v>cas</v>
    <v>https://cloud.tencent.com/product/cas</v>
    <v>cas</v>
    <v>基础存储服务</v>
    <v>离线归档存储服务</v>
    <v>归档存储</v>
    <v>存储→ 归档存储→ CAS</v>
    <v>存储</v>
    <v/>
    <v/>
  </rv>
  <rv s="2">
    <v>0</v>
    <v>chdfs</v>
    <v>1</v>
    <v>Generic</v>
    <v>chdfs</v>
    <v>https://cloud.tencent.com/product/chdfs</v>
    <v>chdfs</v>
    <v>基础存储服务</v>
    <v>标准 HDFS 访问协议、强一致性的存储服务</v>
    <v>云 HDFS</v>
    <v>存储→ 云 HDFS→ CHDFS</v>
    <v>存储</v>
    <v/>
    <v>常用</v>
  </rv>
  <rv s="2">
    <v>0</v>
    <v>ci</v>
    <v>1</v>
    <v>Generic</v>
    <v>ci</v>
    <v>https://cloud.tencent.com/product/ci</v>
    <v>ci</v>
    <v>数据处理与分析</v>
    <v>高效、全面的图片鉴定和识别服务</v>
    <v>数据万象</v>
    <v>存储→ 数据万象→ CI</v>
    <v>存储</v>
    <v/>
    <v>常用</v>
  </rv>
  <rv s="2">
    <v>0</v>
    <v>cls</v>
    <v>1</v>
    <v>Generic</v>
    <v>cls</v>
    <v>https://cloud.tencent.com/product/cls</v>
    <v>cls</v>
    <v>数据处理与分析</v>
    <v>一站式日志数据解决方案</v>
    <v>日志服务</v>
    <v>存储→ 日志服务→ CLS</v>
    <v>存储</v>
    <v/>
    <v>常用</v>
  </rv>
  <rv s="2">
    <v>0</v>
    <v>msp</v>
    <v>1</v>
    <v>Generic</v>
    <v>msp</v>
    <v>https://cloud.tencent.com/product/msp</v>
    <v>msp</v>
    <v>数据迁移</v>
    <v>帮助用户轻松迁移</v>
    <v>迁移服务平台</v>
    <v>存储→ 迁移服务平台→ MSP</v>
    <v>存储</v>
    <v/>
    <v>常用</v>
  </rv>
  <rv s="2">
    <v>0</v>
    <v>cdm</v>
    <v>1</v>
    <v>Generic</v>
    <v>cdm</v>
    <v>https://cloud.tencent.com/product/cdm</v>
    <v>cdm</v>
    <v>数据迁移</v>
    <v>TB/PB 级数据迁移上云</v>
    <v>云数据迁移</v>
    <v>存储→ 云数据迁移→ CDM</v>
    <v>存储</v>
    <v/>
    <v/>
  </rv>
  <rv s="2">
    <v>0</v>
    <v>iss</v>
    <v>1</v>
    <v>Generic</v>
    <v>iss</v>
    <v>https://cloud.tencent.com/product/iss</v>
    <v>iss</v>
    <v>智能存储</v>
    <v>监控设备一站式存储分析解决方案</v>
    <v>明瞳智控</v>
    <v>存储→ 明瞳智控→ ISS</v>
    <v>存储</v>
    <v/>
    <v/>
  </rv>
  <rv s="2">
    <v>0</v>
    <v>crs</v>
    <v>1</v>
    <v>Generic</v>
    <v>crs</v>
    <v>https://cloud.tencent.com/product/crs</v>
    <v>crs</v>
    <v>NoSQL 数据库</v>
    <v>高性能、低延迟、可伸缩的 Redis 数据库</v>
    <v>云数据库 Redis</v>
    <v>数据库→ 云数据库 Redis→ CRS</v>
    <v>数据库</v>
    <v/>
    <v>常用</v>
  </rv>
  <rv s="2">
    <v>0</v>
    <v>mongodb</v>
    <v>1</v>
    <v>Generic</v>
    <v>mongodb</v>
    <v>https://cloud.tencent.com/product/mongodb</v>
    <v>mongodb</v>
    <v>NoSQL 数据库</v>
    <v>高性能、分布式的 MongoDB 数据库</v>
    <v>云数据库 MongoDB</v>
    <v>数据库→ 云数据库 MongoDB→ MONGODB</v>
    <v>数据库</v>
    <v/>
    <v>常用</v>
  </rv>
  <rv s="2">
    <v>0</v>
    <v>cmem</v>
    <v>1</v>
    <v>Generic</v>
    <v>cmem</v>
    <v>https://cloud.tencent.com/product/cmem</v>
    <v>cmem</v>
    <v>NoSQL 数据库</v>
    <v>高性能、高可靠的 Memcahed 数据库</v>
    <v>云数据库 Memcached</v>
    <v>数据库→ 云数据库 Memcached→ CMEM</v>
    <v>数据库</v>
    <v/>
    <v/>
  </rv>
  <rv s="2">
    <v>0</v>
    <v>ctsdb</v>
    <v>1</v>
    <v>Generic</v>
    <v>ctsdb</v>
    <v>https://cloud.tencent.com/product/ctsdb</v>
    <v>ctsdb</v>
    <v>NoSQL 数据库</v>
    <v>支持超高并发写入的时序数据库服务</v>
    <v>时序数据库 CTSDB</v>
    <v>数据库→ 时序数据库 CTSDB→ CTSDB</v>
    <v>数据库</v>
    <v/>
    <v/>
  </rv>
  <rv s="2">
    <v>0</v>
    <v>tcaplusdb</v>
    <v>1</v>
    <v>Generic</v>
    <v>tcaplusdb</v>
    <v>https://cloud.tencent.com/product/tcaplusdb</v>
    <v>tcaplusdb</v>
    <v>NoSQL 数据库</v>
    <v>专为游戏设计的 NoSQL 数据存储服务</v>
    <v>游戏数据库 TcaplusDB</v>
    <v>数据库→ 游戏数据库 TcaplusDB→ TCAPLUSDB</v>
    <v>数据库</v>
    <v/>
    <v/>
  </rv>
  <rv s="2">
    <v>0</v>
    <v>tendis</v>
    <v>1</v>
    <v>Generic</v>
    <v>tendis</v>
    <v>https://cloud.tencent.com/product/tendis</v>
    <v>tendis</v>
    <v>NoSQL 数据库</v>
    <v>兼容 Redis 协议的大容量 KV 存储服务</v>
    <v>云数据库 Tendis</v>
    <v>数据库→ 云数据库 Tendis→ TENDIS</v>
    <v>数据库</v>
    <v/>
    <v/>
  </rv>
  <rv s="2">
    <v>0</v>
    <v>konisgraph</v>
    <v>1</v>
    <v>Generic</v>
    <v>konisgraph</v>
    <v>https://cloud.tencent.com/product/konisgraph</v>
    <v>konisgraph</v>
    <v>NoSQL 数据库</v>
    <v>海量图数据存储、实时查询及可视化服务</v>
    <v>图数据库 KonisGraph</v>
    <v>数据库→ 图数据库 KonisGraph→ KONISGRAPH</v>
    <v>数据库</v>
    <v/>
    <v/>
  </rv>
  <rv s="2">
    <v>0</v>
    <v>cdb</v>
    <v>1</v>
    <v>Generic</v>
    <v>cdb</v>
    <v>https://cloud.tencent.com/product/cdb</v>
    <v>cdb</v>
    <v>关系型数据库</v>
    <v>高性能、高可靠、灵活的数据库托管服务</v>
    <v>云数据库 MySQL</v>
    <v>数据库→ 云数据库 MySQL→ CDB</v>
    <v>数据库</v>
    <v/>
    <v>常用</v>
  </rv>
  <rv s="2">
    <v>0</v>
    <v>sqlserver</v>
    <v>1</v>
    <v>Generic</v>
    <v>sqlserver</v>
    <v>https://cloud.tencent.com/product/sqlserver</v>
    <v>sqlserver</v>
    <v>关系型数据库</v>
    <v>正版授权 SQL Server 云数据库</v>
    <v>云数据库 SQL Server</v>
    <v>数据库→ 云数据库 SQL Server→ SQLSERVER</v>
    <v>数据库</v>
    <v/>
    <v>常用</v>
  </rv>
  <rv s="2">
    <v>0</v>
    <v>postgres</v>
    <v>1</v>
    <v>Generic</v>
    <v>postgres</v>
    <v>https://cloud.tencent.com/product/postgres</v>
    <v>postgres</v>
    <v>关系型数据库</v>
    <v>支持空间地理信息处理的开源数据库</v>
    <v>云数据库 PostgreSQL</v>
    <v>数据库→ 云数据库 PostgreSQL→ POSTGRES</v>
    <v>数据库</v>
    <v/>
    <v>常用</v>
  </rv>
  <rv s="2">
    <v>0</v>
    <v>tda</v>
    <v>1</v>
    <v>Generic</v>
    <v>tda</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2">
    <v>0</v>
    <v>txln</v>
    <v>1</v>
    <v>Generic</v>
    <v>txln</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2">
    <v>0</v>
    <v>dcdb</v>
    <v>1</v>
    <v>Generic</v>
    <v>dcdb</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2">
    <v>0</v>
    <v>tbase</v>
    <v>1</v>
    <v>Generic</v>
    <v>tbase</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2">
    <v>0</v>
    <v>dts</v>
    <v>1</v>
    <v>Generic</v>
    <v>dts</v>
    <v>https://cloud.tencent.com/product/dts</v>
    <v>dts</v>
    <v>数据库 SaaS 工具</v>
    <v>数据无缝传输和迁移，无宕机时间</v>
    <v>数据传输服务</v>
    <v>数据库→ 数据传输服务→ DTS</v>
    <v>数据库</v>
    <v/>
    <v>常用</v>
  </rv>
  <rv s="2">
    <v>0</v>
    <v>des</v>
    <v>1</v>
    <v>Generic</v>
    <v>des</v>
    <v>https://cloud.tencent.com/product/des</v>
    <v>des</v>
    <v>数据库 SaaS 工具</v>
    <v>专业、高效的数据库服务</v>
    <v>数据库专家服务</v>
    <v>数据库→ 数据库专家服务→ DES</v>
    <v>数据库</v>
    <v/>
    <v/>
  </rv>
  <rv s="2">
    <v>0</v>
    <v>tcv</v>
    <v>1</v>
    <v>Generic</v>
    <v>tcv</v>
    <v>https://cloud.tencent.com/product/tcv</v>
    <v>tcv</v>
    <v>数据库 SaaS 工具</v>
    <v>一站式数据可视化展示平台</v>
    <v>腾讯云图</v>
    <v>数据库→ 腾讯云图→ TCV</v>
    <v>数据库</v>
    <v/>
    <v/>
  </rv>
  <rv s="2">
    <v>0</v>
    <v>dbbrain</v>
    <v>1</v>
    <v>Generic</v>
    <v>dbbrain</v>
    <v>https://cloud.tencent.com/product/dbbrain</v>
    <v>dbbrain</v>
    <v>数据库 SaaS 工具</v>
    <v>数据库性能优化、管理和安全防护云服务</v>
    <v>数据库智能管家 DBbrain</v>
    <v>数据库→ 数据库智能管家 DBbrain→ DBBRAIN</v>
    <v>数据库</v>
    <v>基本免费</v>
    <v>常用</v>
  </rv>
  <rv s="2">
    <v>0</v>
    <v>tdata</v>
    <v>1</v>
    <v>Generic</v>
    <v>tdata</v>
    <v>https://cloud.tencent.com/product/tdata</v>
    <v>tdata</v>
    <v>数据库软硬一体</v>
    <v>面向 OLTP、OLAP 及混合场景的数据库</v>
    <v>数据库一体机 TData</v>
    <v>数据库→ 数据库一体机 TData→ TDATA</v>
    <v>数据库</v>
    <v/>
    <v/>
  </rv>
  <rv s="2">
    <v>0</v>
    <v>dbdc</v>
    <v>1</v>
    <v>Generic</v>
    <v>dbdc</v>
    <v>https://cloud.tencent.com/product/dbdc</v>
    <v>dbdc</v>
    <v>数据库软硬一体</v>
    <v>独享资源、安全灵活的云上数据库服务</v>
    <v>云数据库独享集群</v>
    <v>数据库→ 云数据库独享集群→ DBDC</v>
    <v>数据库</v>
    <v/>
    <v/>
  </rv>
  <rv s="2">
    <v>0</v>
    <v>emr</v>
    <v>1</v>
    <v>Generic</v>
    <v>emr</v>
    <v>https://cloud.tencent.com/product/emr</v>
    <v>emr</v>
    <v>数据分析</v>
    <v>安全、灵活的云端托管 Hadoop 服务</v>
    <v>弹性 MapReduce</v>
    <v>大数据→ 弹性 MapReduce→ EMR</v>
    <v>大数据</v>
    <v/>
    <v>常用</v>
  </rv>
  <rv s="2">
    <v>0</v>
    <v>es</v>
    <v>1</v>
    <v>Generic</v>
    <v>es</v>
    <v>https://cloud.tencent.com/product/es</v>
    <v>es</v>
    <v>数据分析</v>
    <v>开箱即用的云端 Elasticsearch 服务</v>
    <v>Elasticsearch Service</v>
    <v>大数据→ Elasticsearch Service→ ES</v>
    <v>大数据</v>
    <v/>
    <v>常用</v>
  </rv>
  <rv s="2">
    <v>0</v>
    <v>oceanus</v>
    <v>1</v>
    <v>Generic</v>
    <v>oceanus</v>
    <v>https://cloud.tencent.com/product/oceanus</v>
    <v>oceanus</v>
    <v>数据分析</v>
    <v>云端的流式数据汇聚、计算服务</v>
    <v>流计算 Oceanus</v>
    <v>大数据→ 流计算 Oceanus→ OCEANUS</v>
    <v>大数据</v>
    <v/>
    <v>常用</v>
  </rv>
  <rv s="2">
    <v>0</v>
    <v>cdwpg</v>
    <v>1</v>
    <v>Generic</v>
    <v>cdwpg</v>
    <v>https://cloud.tencent.com/product/cdwpg</v>
    <v>cdwpg</v>
    <v>数据分析</v>
    <v>云数据仓库兼容 Greenplum 开源数据仓库,是一种基于 MPP（大规模并行处理）架构的数仓服务</v>
    <v>云数据仓库 PostgreSQL</v>
    <v>大数据→ 云数据仓库 PostgreSQL→ CDWPG</v>
    <v>大数据</v>
    <v/>
    <v>常用</v>
  </rv>
  <rv s="2">
    <v>0</v>
    <v>cdwch</v>
    <v>1</v>
    <v>Generic</v>
    <v>cdwch</v>
    <v>https://cloud.tencent.com/product/cdwch</v>
    <v>cdwch</v>
    <v>数据分析</v>
    <v>优异查询性能，多维度，多模式分析时可以在亚秒级内响应</v>
    <v>云数据仓库 ClickHouse</v>
    <v>大数据→ 云数据仓库 ClickHouse→ CDWCH</v>
    <v>大数据</v>
    <v/>
    <v>常用</v>
  </rv>
  <rv s="2">
    <v>0</v>
    <v>cdwdoris</v>
    <v>1</v>
    <v>Generic</v>
    <v>cdwdoris</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2">
    <v>0</v>
    <v>dlc</v>
    <v>1</v>
    <v>Generic</v>
    <v>dlc</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2">
    <v>0</v>
    <v>dlf</v>
    <v>1</v>
    <v>Generic</v>
    <v>dlf</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2">
    <v>0</v>
    <v>bi</v>
    <v>1</v>
    <v>Generic</v>
    <v>bi</v>
    <v>https://cloud.tencent.com/product/bi</v>
    <v>bi</v>
    <v>数据分析</v>
    <v>新一代敏捷型 BI SAAS 服务</v>
    <v>商业智能分析 BI</v>
    <v>大数据→ 商业智能分析 BI→ BI</v>
    <v>大数据</v>
    <v/>
    <v/>
  </rv>
  <rv s="2">
    <v>0</v>
    <v>tbds</v>
    <v>1</v>
    <v>Generic</v>
    <v>tbds</v>
    <v>https://cloud.tencent.com/product/tbds</v>
    <v>tbds</v>
    <v>数据开发与治理</v>
    <v>安全、易用的一站式大数据处理平台</v>
    <v>大数据处理套件</v>
    <v>大数据→ 大数据处理套件→ TBDS</v>
    <v>大数据</v>
    <v/>
    <v/>
  </rv>
  <rv s="2">
    <v>0</v>
    <v>wedata</v>
    <v>1</v>
    <v>Generic</v>
    <v>wedata</v>
    <v>https://cloud.tencent.com/product/wedata</v>
    <v>wedata</v>
    <v>数据开发与治理</v>
    <v>云端的一站式数据协作开发平台</v>
    <v>数据开发平台 WeData</v>
    <v>大数据→ 数据开发平台 WeData→ WEDATA</v>
    <v>大数据</v>
    <v/>
    <v/>
  </rv>
  <rv s="2">
    <v>0</v>
    <v>ida</v>
    <v>1</v>
    <v>Generic</v>
    <v>ida</v>
    <v>https://cloud.tencent.com/product/ida</v>
    <v>ida</v>
    <v>数据生态产品与服务</v>
    <v>基于云端大数据架构的用户行为分析平台</v>
    <v>智能数据分析</v>
    <v>大数据→ 智能数据分析→ IDA</v>
    <v>大数据</v>
    <v/>
    <v/>
  </rv>
  <rv s="2">
    <v>0</v>
    <v>iea</v>
    <v>1</v>
    <v>Generic</v>
    <v>iea</v>
    <v>https://cloud.tencent.com/product/iea</v>
    <v>iea</v>
    <v>数据生态产品与服务</v>
    <v>全面产业分析，精准靶向招商</v>
    <v>产业分析</v>
    <v>大数据→ 产业分析→ IEA</v>
    <v>大数据</v>
    <v/>
    <v/>
  </rv>
  <rv s="2">
    <v>0</v>
    <v>bcdm</v>
    <v>1</v>
    <v>Generic</v>
    <v>bcdm</v>
    <v>https://cloud.tencent.com/product/bcdm</v>
    <v>bcdm</v>
    <v>数据生态产品与服务</v>
    <v>专业可靠的数字化营销平台</v>
    <v>商机魔方</v>
    <v>大数据→ 商机魔方→ BCDM</v>
    <v>大数据</v>
    <v/>
    <v/>
  </rv>
  <rv s="2">
    <v>0</v>
    <v>brdm</v>
    <v>1</v>
    <v>Generic</v>
    <v>brdm</v>
    <v>https://cloud.tencent.com/product/brdm</v>
    <v>brdm</v>
    <v>数据生态产品与服务</v>
    <v>专业可靠的数字化营销平台</v>
    <v>商机雷达</v>
    <v>大数据→ 商机雷达→ BRDM</v>
    <v>大数据</v>
    <v/>
    <v/>
  </rv>
  <rv s="2">
    <v>0</v>
    <v>ep</v>
    <v>1</v>
    <v>Generic</v>
    <v>ep</v>
    <v>https://cloud.tencent.com/product/ep</v>
    <v>ep</v>
    <v>数据应用</v>
    <v>一站式企业数据服务产品</v>
    <v>企业画像</v>
    <v>大数据→ 企业画像→ EP</v>
    <v>大数据</v>
    <v/>
    <v/>
  </rv>
  <rv s="2">
    <v>0</v>
    <v>poa</v>
    <v>1</v>
    <v>Generic</v>
    <v>poa</v>
    <v>https://cloud.tencent.com/product/poa</v>
    <v>poa</v>
    <v>数据应用</v>
    <v>全面、快速、准确的全网数据分析服务</v>
    <v>腾讯文智公众趋势分析</v>
    <v>大数据→ 腾讯文智公众趋势分析→ POA</v>
    <v>大数据</v>
    <v/>
    <v/>
  </rv>
  <rv s="2">
    <v>0</v>
    <v>tgp</v>
    <v>1</v>
    <v>Generic</v>
    <v>tgp</v>
    <v>https://cloud.tencent.com/product/tgp</v>
    <v>tgp</v>
    <v>数据应用</v>
    <v>无埋点采集，实时分析，A/B 实验的增长平台</v>
    <v>腾讯增长平台</v>
    <v>大数据→ 腾讯增长平台→ TGP</v>
    <v>大数据</v>
    <v/>
    <v/>
  </rv>
  <rv s="2">
    <v>0</v>
    <v>tcspc</v>
    <v>1</v>
    <v>Generic</v>
    <v>tcspc</v>
    <v>https://cloud.tencent.com/product/tcspc</v>
    <v>tcspc</v>
    <v>数据应用</v>
    <v>安全稳定，高可用隐私计算平台</v>
    <v>云安全隐私计算</v>
    <v>大数据→ 云安全隐私计算→ TCSPC</v>
    <v>大数据</v>
    <v/>
    <v/>
  </rv>
  <rv s="2">
    <v>0</v>
    <v>tcs</v>
    <v>1</v>
    <v>Generic</v>
    <v>tcs</v>
    <v>https://cloud.tencent.com/product/tcs</v>
    <v>tcs</v>
    <v>数据应用</v>
    <v>一站式结构化数据搜索托管服务</v>
    <v>腾讯云搜</v>
    <v>大数据→ 腾讯云搜→ TCS</v>
    <v>大数据</v>
    <v/>
    <v/>
  </rv>
  <rv s="2">
    <v>0</v>
    <v>raydata</v>
    <v>1</v>
    <v>Generic</v>
    <v>raydata</v>
    <v>https://cloud.tencent.com/product/raydata</v>
    <v>raydata</v>
    <v>数据应用</v>
    <v>实时、高效、稳定的数据可视化服务</v>
    <v>大数据可视交互系统</v>
    <v>大数据→ 大数据可视交互系统→ RAYDATA</v>
    <v>大数据</v>
    <v/>
    <v/>
  </rv>
  <rv s="2">
    <v>0</v>
    <v>epo</v>
    <v>1</v>
    <v>Generic</v>
    <v>epo</v>
    <v>https://cloud.tencent.com/product/epo</v>
    <v>epo</v>
    <v>数据应用</v>
    <v>专业可靠的大数据舆情服务平台</v>
    <v>企业舆情</v>
    <v>大数据→ 企业舆情→ EPO</v>
    <v>大数据</v>
    <v/>
    <v/>
  </rv>
  <rv s="2">
    <v>0</v>
    <v>cdn</v>
    <v>1</v>
    <v>Generic</v>
    <v>cdn</v>
    <v>https://cloud.tencent.com/product/cdn</v>
    <v>cdn</v>
    <v>CDN与加速</v>
    <v>快速、稳定、智能、可靠的内容加速服务</v>
    <v>内容分发网络 CDN</v>
    <v>网络与CDN→ 内容分发网络 CDN→ CDN</v>
    <v>网络与CDN</v>
    <v/>
    <v>常用</v>
  </rv>
  <rv s="2">
    <v>0</v>
    <v>ecdn</v>
    <v>1</v>
    <v>Generic</v>
    <v>ecdn</v>
    <v>https://cloud.tencent.com/product/ecdn</v>
    <v>ecdn</v>
    <v>CDN与加速</v>
    <v>动静态混合资源加速服务平台</v>
    <v>全站加速网络</v>
    <v>网络与CDN→ 全站加速网络→ ECDN</v>
    <v>网络与CDN</v>
    <v/>
    <v>常用</v>
  </rv>
  <rv s="2">
    <v>0</v>
    <v>gaap</v>
    <v>1</v>
    <v>Generic</v>
    <v>gaap</v>
    <v>https://cloud.tencent.com/product/gaap</v>
    <v>gaap</v>
    <v>CDN与加速</v>
    <v>应用加速服务</v>
    <v>全球应用加速</v>
    <v>网络与CDN→ 全球应用加速→ GAAP</v>
    <v>网络与CDN</v>
    <v/>
    <v/>
  </rv>
  <rv s="2">
    <v>0</v>
    <v>scdn</v>
    <v>1</v>
    <v>Generic</v>
    <v>scdn</v>
    <v>https://cloud.tencent.com/product/scdn</v>
    <v>scdn</v>
    <v>CDN与加速</v>
    <v>多项安全防护能力于一体的内容分发网络</v>
    <v>安全加速 SCDN</v>
    <v>网络与CDN→ 安全加速 SCDN→ SCDN</v>
    <v>网络与CDN</v>
    <v/>
    <v/>
  </rv>
  <rv s="2">
    <v>0</v>
    <v>x-p2p</v>
    <v>1</v>
    <v>Generic</v>
    <v>x-p2p</v>
    <v>https://cloud.tencent.com/product/x-p2p</v>
    <v>x-p2p</v>
    <v>CDN与加速</v>
    <v>业内最优的低延迟 P2P 解决方案</v>
    <v>X-P2P</v>
    <v>网络与CDN→ X-P2P→ X-P2P</v>
    <v>网络与CDN</v>
    <v/>
    <v/>
  </rv>
  <rv s="2">
    <v>0</v>
    <v>goa</v>
    <v>1</v>
    <v>Generic</v>
    <v>goa</v>
    <v>https://cloud.tencent.com/product/goa</v>
    <v>goa</v>
    <v>CDN与加速</v>
    <v>基于零信任网络理念的全球办公访问服务</v>
    <v>全球办公访问</v>
    <v>网络与CDN→ 全球办公访问→ GOA</v>
    <v>网络与CDN</v>
    <v/>
    <v/>
  </rv>
  <rv s="2">
    <v>0</v>
    <v>clb</v>
    <v>1</v>
    <v>Generic</v>
    <v>clb</v>
    <v>https://cloud.tencent.com/product/clb</v>
    <v>clb</v>
    <v>网络</v>
    <v>对多台服务器进行流量分发</v>
    <v>负载均衡</v>
    <v>网络与CDN→ 负载均衡→ CLB</v>
    <v>网络与CDN</v>
    <v/>
    <v>常用</v>
  </rv>
  <rv s="2">
    <v>0</v>
    <v>vpc</v>
    <v>1</v>
    <v>Generic</v>
    <v>vpc</v>
    <v>https://cloud.tencent.com/product/vpc</v>
    <v>vpc</v>
    <v>网络</v>
    <v>独立隔离的网络空间</v>
    <v>私有网络</v>
    <v>网络与CDN→ 私有网络→ VPC</v>
    <v>网络与CDN</v>
    <v>免费</v>
    <v>常用</v>
  </rv>
  <rv s="2">
    <v>0</v>
    <v>dc</v>
    <v>1</v>
    <v>Generic</v>
    <v>dc</v>
    <v>https://cloud.tencent.com/product/dc</v>
    <v>dc</v>
    <v>网络</v>
    <v>专用网络链路接入服务</v>
    <v>专线接入</v>
    <v>网络与CDN→ 专线接入→ DC</v>
    <v>网络与CDN</v>
    <v/>
    <v>常用</v>
  </rv>
  <rv s="2">
    <v>0</v>
    <v>dc/cas</v>
    <v>1</v>
    <v>Generic</v>
    <v>dc/cas</v>
    <v>https://cloud.tencent.com/product/dc/cas</v>
    <v>dc/cas</v>
    <v>网络</v>
    <v>腾讯云联合运营商合规资源，实现用户 IDC 与腾讯云互通的云服务</v>
    <v>专线接入-高速上云</v>
    <v>网络与CDN→ 专线接入-高速上云→ DC/CAS</v>
    <v>网络与CDN</v>
    <v/>
    <v>特增</v>
  </rv>
  <rv s="2">
    <v>0</v>
    <v>ccn</v>
    <v>1</v>
    <v>Generic</v>
    <v>ccn</v>
    <v>https://cloud.tencent.com/product/ccn</v>
    <v>ccn</v>
    <v>网络</v>
    <v>轻松实现云上云下多点互通</v>
    <v>云联网</v>
    <v>网络与CDN→ 云联网→ CCN</v>
    <v>网络与CDN</v>
    <v/>
    <v>常用</v>
  </rv>
  <rv s="2">
    <v>0</v>
    <v>eni</v>
    <v>1</v>
    <v>Generic</v>
    <v>eni</v>
    <v>https://cloud.tencent.com/product/eni</v>
    <v>eni</v>
    <v>网络</v>
    <v>面向云主机的多网卡热插拔服务</v>
    <v>弹性网卡</v>
    <v>网络与CDN→ 弹性网卡→ ENI</v>
    <v>网络与CDN</v>
    <v>免费</v>
    <v>常用</v>
  </rv>
  <rv s="2">
    <v>0</v>
    <v>nat</v>
    <v>1</v>
    <v>Generic</v>
    <v>nat</v>
    <v>https://cloud.tencent.com/product/nat</v>
    <v>nat</v>
    <v>网络</v>
    <v>支持 SNAT 的大带宽、高可用网关</v>
    <v>NAT 网关</v>
    <v>网络与CDN→ NAT 网关→ NAT</v>
    <v>网络与CDN</v>
    <v/>
    <v>常用</v>
  </rv>
  <rv s="2">
    <v>0</v>
    <v>pc</v>
    <v>1</v>
    <v>Generic</v>
    <v>pc</v>
    <v>https://cloud.tencent.com/product/pc</v>
    <v>pc</v>
    <v>网络</v>
    <v>多地数据同步服务</v>
    <v>对等连接</v>
    <v>网络与CDN→ 对等连接→ PC</v>
    <v>网络与CDN</v>
    <v>有限免费</v>
    <v>常用</v>
  </rv>
  <rv s="2">
    <v>0</v>
    <v>vpn</v>
    <v>1</v>
    <v>Generic</v>
    <v>vpn</v>
    <v>https://cloud.tencent.com/product/vpn</v>
    <v>vpn</v>
    <v>网络</v>
    <v>轻松构建 IPsec VPN 服务</v>
    <v>VPN 连接</v>
    <v>网络与CDN→ VPN 连接→ VPN</v>
    <v>网络与CDN</v>
    <v/>
    <v>常用</v>
  </rv>
  <rv s="2">
    <v>0</v>
    <v>fl</v>
    <v>1</v>
    <v>Generic</v>
    <v>fl</v>
    <v>https://cloud.tencent.com/product/fl</v>
    <v>fl</v>
    <v>网络</v>
    <v>全时、全流、非侵入的流量采集服务</v>
    <v>网络流日志</v>
    <v>网络与CDN→ 网络流日志→ FL</v>
    <v>网络与CDN</v>
    <v/>
    <v/>
  </rv>
  <rv s="2">
    <v>0</v>
    <v>aia</v>
    <v>1</v>
    <v>Generic</v>
    <v>aia</v>
    <v>https://cloud.tencent.com/product/aia</v>
    <v>aia</v>
    <v>网络</v>
    <v>优化访问、简化部署的 IP Anycast 服务</v>
    <v>Anycast 公网加速</v>
    <v>网络与CDN→ Anycast 公网加速→ AIA</v>
    <v>网络与CDN</v>
    <v/>
    <v/>
  </rv>
  <rv s="2">
    <v>0</v>
    <v>bwp</v>
    <v>1</v>
    <v>Generic</v>
    <v>bwp</v>
    <v>https://cloud.tencent.com/product/bwp</v>
    <v>bwp</v>
    <v>网络</v>
    <v>多IP聚合的计费模式、降低公网费用</v>
    <v>共享带宽包</v>
    <v>网络与CDN→ 共享带宽包→ BWP</v>
    <v>网络与CDN</v>
    <v/>
    <v>常用</v>
  </rv>
  <rv s="2">
    <v>0</v>
    <v>tp</v>
    <v>1</v>
    <v>Generic</v>
    <v>tp</v>
    <v>https://cloud.tencent.com/product/tp</v>
    <v>tp</v>
    <v>网络</v>
    <v>易管理、低成本的预付费 Internet 流量资源</v>
    <v>共享流量包</v>
    <v>网络与CDN→ 共享流量包→ TP</v>
    <v>网络与CDN</v>
    <v/>
    <v>常用</v>
  </rv>
  <rv s="2">
    <v>0</v>
    <v>eipv6</v>
    <v>1</v>
    <v>Generic</v>
    <v>eipv6</v>
    <v>https://cloud.tencent.com/product/eipv6</v>
    <v>eipv6</v>
    <v>网络</v>
    <v>低成本、安全的弹性 IPv6 公网服务</v>
    <v>弹性公网 IPv6</v>
    <v>网络与CDN→ 弹性公网 IPv6→ EIPV6</v>
    <v>网络与CDN</v>
    <v/>
    <v/>
  </rv>
  <rv s="2">
    <v>0</v>
    <v>eip</v>
    <v>1</v>
    <v>Generic</v>
    <v>eip</v>
    <v>https://cloud.tencent.com/product/eip</v>
    <v>eip</v>
    <v>网络</v>
    <v>稳定、独立的公网 IP 资源</v>
    <v>弹性公网 IP</v>
    <v>网络与CDN→ 弹性公网 IP→ EIP</v>
    <v>网络与CDN</v>
    <v/>
    <v>常用</v>
  </rv>
  <rv s="2">
    <v>0</v>
    <v>sas</v>
    <v>1</v>
    <v>Generic</v>
    <v>sas</v>
    <v>https://cloud.tencent.com/product/sas</v>
    <v>sas</v>
    <v>网络</v>
    <v>智能、稳定、安全的 SD-WAN 接入服务</v>
    <v>SD-WAN 接入服务</v>
    <v>网络与CDN→ SD-WAN 接入服务→ SAS</v>
    <v>网络与CDN</v>
    <v/>
    <v/>
  </rv>
  <rv s="2">
    <v>0</v>
    <v>pls</v>
    <v>1</v>
    <v>Generic</v>
    <v>pls</v>
    <v>https://cloud.tencent.com/product/pls</v>
    <v>pls</v>
    <v>网络</v>
    <v>安全稳定、配置灵活的跨 VPC 访问服务</v>
    <v>私有连接</v>
    <v>网络与CDN→ 私有连接→ PLS</v>
    <v>网络与CDN</v>
    <v>内测</v>
    <v>关注</v>
  </rv>
  <rv s="2">
    <v>0</v>
    <v>sls</v>
    <v>1</v>
    <v>Generic</v>
    <v>sls</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2">
    <v>0</v>
    <v>scf</v>
    <v>1</v>
    <v>Generic</v>
    <v>scf</v>
    <v>https://cloud.tencent.com/product/scf</v>
    <v>scf</v>
    <v>Serverless</v>
    <v>无服务器的计算服务</v>
    <v>云函数</v>
    <v>容器与中间件→ 云函数→ SCF</v>
    <v>容器与中间件</v>
    <v/>
    <v/>
  </rv>
  <rv s="2">
    <v>0</v>
    <v>eb</v>
    <v>1</v>
    <v>Generic</v>
    <v>eb</v>
    <v>https://cloud.tencent.com/product/eb</v>
    <v>eb</v>
    <v>Serverless</v>
    <v>安全高效的事件管理平台</v>
    <v>事件总线</v>
    <v>容器与中间件→ 事件总线→ EB</v>
    <v>容器与中间件</v>
    <v/>
    <v/>
  </rv>
  <rv s="2">
    <v>0</v>
    <v>tke</v>
    <v>1</v>
    <v>Generic</v>
    <v>tke</v>
    <v>https://cloud.tencent.com/product/tke</v>
    <v>tke</v>
    <v>容器</v>
    <v>高可扩展和高性能容器管理服务</v>
    <v>容器服务</v>
    <v>容器与中间件→ 容器服务→ TKE</v>
    <v>容器与中间件</v>
    <v/>
    <v>常用</v>
  </rv>
  <rv s="2">
    <v>0</v>
    <v>eks</v>
    <v>1</v>
    <v>Generic</v>
    <v>eks</v>
    <v>https://cloud.tencent.com/product/eks</v>
    <v>eks</v>
    <v>容器</v>
    <v>安全稳定的无服务器 Kubernetes 服务</v>
    <v>弹性容器服务 EKS</v>
    <v>容器与中间件→ 弹性容器服务 EKS→ EKS</v>
    <v>容器与中间件</v>
    <v/>
    <v>常用</v>
  </rv>
  <rv s="2">
    <v>0</v>
    <v>tcr</v>
    <v>1</v>
    <v>Generic</v>
    <v>tcr</v>
    <v>https://cloud.tencent.com/product/tcr</v>
    <v>tcr</v>
    <v>容器</v>
    <v>安全独享，高性能的容器镜像托管服务</v>
    <v>容器镜像服务</v>
    <v>容器与中间件→ 容器镜像服务→ TCR</v>
    <v>容器与中间件</v>
    <v/>
    <v/>
  </rv>
  <rv s="2">
    <v>0</v>
    <v>tem</v>
    <v>1</v>
    <v>Generic</v>
    <v>tem</v>
    <v>https://cloud.tencent.com/product/tem</v>
    <v>tem</v>
    <v>微服务</v>
    <v>安全稳定、高弹性的 Serverless 微服务平台</v>
    <v>弹性微服务</v>
    <v>容器与中间件→ 弹性微服务→ TEM</v>
    <v>容器与中间件</v>
    <v/>
    <v/>
  </rv>
  <rv s="2">
    <v>0</v>
    <v>dtf</v>
    <v>1</v>
    <v>Generic</v>
    <v>dtf</v>
    <v>https://cloud.tencent.com/product/dtf</v>
    <v>dtf</v>
    <v>微服务</v>
    <v>强一致、高性能、高可用的分布式事务服务</v>
    <v>分布式事务 DTF</v>
    <v>容器与中间件→ 分布式事务 DTF→ DTF</v>
    <v>容器与中间件</v>
    <v/>
    <v/>
  </rv>
  <rv s="2">
    <v>0</v>
    <v>tsf</v>
    <v>1</v>
    <v>Generic</v>
    <v>tsf</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2">
    <v>0</v>
    <v>tse</v>
    <v>1</v>
    <v>Generic</v>
    <v>tse</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2">
    <v>0</v>
    <v>tcb</v>
    <v>1</v>
    <v>Generic</v>
    <v>tcb</v>
    <v>https://cloud.tencent.com/product/tcb</v>
    <v>tcb</v>
    <v>云开发</v>
    <v>为移动应用开发提供后端云服务</v>
    <v>云开发 CloudBase</v>
    <v>容器与中间件→ 云开发 CloudBase→ TCB</v>
    <v>容器与中间件</v>
    <v/>
    <v/>
  </rv>
  <rv s="2">
    <v>0</v>
    <v>weda</v>
    <v>1</v>
    <v>Generic</v>
    <v>weda</v>
    <v>https://cloud.tencent.com/product/weda</v>
    <v>weda</v>
    <v>云开发</v>
    <v>高效、安全、稳定的低代码应用搭建平台</v>
    <v>腾讯云微搭低代码</v>
    <v>容器与中间件→ 腾讯云微搭低代码→ WEDA</v>
    <v>容器与中间件</v>
    <v/>
    <v/>
  </rv>
  <rv s="2">
    <v>0</v>
    <v>wh</v>
    <v>1</v>
    <v>Generic</v>
    <v>wh</v>
    <v>https://cloud.tencent.com/product/wh</v>
    <v>wh</v>
    <v>云开发</v>
    <v>安全稳定高弹性的托管服务</v>
    <v>静态网站托管</v>
    <v>容器与中间件→ 静态网站托管→ WH</v>
    <v>容器与中间件</v>
    <v/>
    <v/>
  </rv>
  <rv s="2">
    <v>0</v>
    <v>cclid</v>
    <v>1</v>
    <v>Generic</v>
    <v>cclid</v>
    <v>https://cloud.tencent.com/product/cclid</v>
    <v>cclid</v>
    <v>云开发</v>
    <v>管理云开发资源的命令行工具</v>
    <v>云开发 CLI 工具</v>
    <v>容器与中间件→ 云开发 CLI 工具→ CCLID</v>
    <v>容器与中间件</v>
    <v/>
    <v/>
  </rv>
  <rv s="2">
    <v>0</v>
    <v>tcbr</v>
    <v>1</v>
    <v>Generic</v>
    <v>tcbr</v>
    <v>https://cloud.tencent.com/product/tcbr</v>
    <v>tcbr</v>
    <v>云开发</v>
    <v>新一代云原生应用引擎（App Engine 2.0）</v>
    <v>云托管 CloudBase Run</v>
    <v>容器与中间件→ 云托管 CloudBase Run→ TCBR</v>
    <v>容器与中间件</v>
    <v/>
    <v/>
  </rv>
  <rv s="2">
    <v>0</v>
    <v>webify</v>
    <v>1</v>
    <v>Generic</v>
    <v>webify</v>
    <v>https://cloud.tencent.com/product/webify</v>
    <v>webify</v>
    <v>云开发</v>
    <v>极速开发、部署、上线您的 Web 应用</v>
    <v>Web 应用托管</v>
    <v>容器与中间件→ Web 应用托管→ WEBIFY</v>
    <v>容器与中间件</v>
    <v/>
    <v/>
  </rv>
  <rv s="2">
    <v>0</v>
    <v>cmq</v>
    <v>1</v>
    <v>Generic</v>
    <v>cmq</v>
    <v>https://cloud.tencent.com/product/cmq</v>
    <v>cmq</v>
    <v>中间件</v>
    <v>高可靠、高可用、高扩展分布式消息系统</v>
    <v>消息队列 CMQ</v>
    <v>容器与中间件→ 消息队列 CMQ→ CMQ</v>
    <v>容器与中间件</v>
    <v/>
    <v/>
  </rv>
  <rv s="2">
    <v>0</v>
    <v>ckafka</v>
    <v>1</v>
    <v>Generic</v>
    <v>ckafka</v>
    <v>https://cloud.tencent.com/product/ckafka</v>
    <v>ckafka</v>
    <v>中间件</v>
    <v>兼容 Kafka 的高性能可靠的消息系统</v>
    <v>消息队列 CKafka</v>
    <v>容器与中间件→ 消息队列 CKafka→ CKAFKA</v>
    <v>容器与中间件</v>
    <v/>
    <v>常用</v>
  </rv>
  <rv s="2">
    <v>0</v>
    <v>apigw</v>
    <v>1</v>
    <v>Generic</v>
    <v>apigw</v>
    <v>https://cloud.tencent.com/product/apigw</v>
    <v>apigw</v>
    <v>中间件</v>
    <v>API 全生命周期托管服务</v>
    <v>API 网关</v>
    <v>容器与中间件→ API 网关→ APIGW</v>
    <v>容器与中间件</v>
    <v/>
    <v/>
  </rv>
  <rv s="2">
    <v>0</v>
    <v>tdmq</v>
    <v>1</v>
    <v>Generic</v>
    <v>tdmq</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2">
    <v>0</v>
    <v>tkjdk</v>
    <v>1</v>
    <v>Generic</v>
    <v>tkjdk</v>
    <v>https://cloud.tencent.com/product/tkjdk</v>
    <v>tkjdk</v>
    <v>中间件</v>
    <v>Tencent Kona 针对云应用场景定制优化</v>
    <v>腾讯 Kona</v>
    <v>容器与中间件→ 腾讯 Kona→ TKJDK</v>
    <v>容器与中间件</v>
    <v/>
    <v/>
  </rv>
  <rv s="2">
    <v>0</v>
    <v>expert-service</v>
    <v>1</v>
    <v>Generic</v>
    <v>expert-service</v>
    <v>https://cloud.tencent.com/product/expert-service</v>
    <v>expert-service</v>
    <v>安全服务</v>
    <v>腾讯安全专家提供专业技术支持服务</v>
    <v>安全专家服务</v>
    <v>安全→ 安全专家服务→ EXPERT-SERVICE</v>
    <v>安全</v>
    <v/>
    <v/>
  </rv>
  <rv s="2">
    <v>0</v>
    <v>atts</v>
    <v>1</v>
    <v>Generic</v>
    <v>atts</v>
    <v>https://cloud.tencent.com/product/atts</v>
    <v>atts</v>
    <v>安全服务</v>
    <v>追溯威胁源头，预测、预警威胁发生</v>
    <v>高级威胁追溯系统</v>
    <v>安全→ 高级威胁追溯系统→ ATTS</v>
    <v>安全</v>
    <v/>
    <v/>
  </rv>
  <rv s="2">
    <v>0</v>
    <v>tics</v>
    <v>1</v>
    <v>Generic</v>
    <v>tics</v>
    <v>https://cloud.tencent.com/product/tics</v>
    <v>tics</v>
    <v>安全服务</v>
    <v>提供高质量的威胁情报信息查询服务</v>
    <v>威胁情报云查服务</v>
    <v>安全→ 威胁情报云查服务→ TICS</v>
    <v>安全</v>
    <v/>
    <v/>
  </rv>
  <rv s="2">
    <v>0</v>
    <v>mss</v>
    <v>1</v>
    <v>Generic</v>
    <v>mss</v>
    <v>https://cloud.tencent.com/product/mss</v>
    <v>mss</v>
    <v>安全服务</v>
    <v>实现安全运营的高效、便捷和轻松管理</v>
    <v>安全托管服务</v>
    <v>安全→ 安全托管服务→ MSS</v>
    <v>安全</v>
    <v/>
    <v/>
  </rv>
  <rv s="2">
    <v>0</v>
    <v>ccms</v>
    <v>1</v>
    <v>Generic</v>
    <v>ccms</v>
    <v>https://cloud.tencent.com/product/ccms</v>
    <v>ccms</v>
    <v>安全服务</v>
    <v>全面的外部视角安全风险评估</v>
    <v>网络空间云监测系统</v>
    <v>安全→ 网络空间云监测系统→ CCMS</v>
    <v>安全</v>
    <v/>
    <v/>
  </rv>
  <rv s="2">
    <v>0</v>
    <v>soc</v>
    <v>1</v>
    <v>Generic</v>
    <v>soc</v>
    <v>https://cloud.tencent.com/product/soc</v>
    <v>soc</v>
    <v>安全管理</v>
    <v>腾讯云原生安全管理平台</v>
    <v>安全运营中心</v>
    <v>安全→ 安全运营中心→ SOC</v>
    <v>安全</v>
    <v/>
    <v/>
  </rv>
  <rv s="2">
    <v>0</v>
    <v>mfas</v>
    <v>1</v>
    <v>Generic</v>
    <v>mfas</v>
    <v>https://cloud.tencent.com/product/mfas</v>
    <v>mfas</v>
    <v>身份安全</v>
    <v>组合多种认证手段校验用户身份</v>
    <v>多因子身份认证</v>
    <v>安全→ 多因子身份认证→ MFAS</v>
    <v>安全</v>
    <v/>
    <v/>
  </rv>
  <rv s="2">
    <v>0</v>
    <v>dsgc</v>
    <v>1</v>
    <v>Generic</v>
    <v>dsgc</v>
    <v>https://cloud.tencent.com/product/dsgc</v>
    <v>dsgc</v>
    <v>数据安全</v>
    <v>基于 AI 的云上数据安全平台</v>
    <v>数据安全中心</v>
    <v>安全→ 数据安全中心→ DSGC</v>
    <v>安全</v>
    <v/>
    <v/>
  </rv>
  <rv s="2">
    <v>0</v>
    <v>bh</v>
    <v>1</v>
    <v>Generic</v>
    <v>bh</v>
    <v>https://cloud.tencent.com/product/bh</v>
    <v>bh</v>
    <v>数据安全</v>
    <v>云上资源安全运维网关</v>
    <v>堡垒机</v>
    <v>安全→ 堡垒机→ BH</v>
    <v>安全</v>
    <v/>
    <v>常用</v>
  </rv>
  <rv s="2">
    <v>0</v>
    <v>dsaudit</v>
    <v>1</v>
    <v>Generic</v>
    <v>dsaudit</v>
    <v>https://cloud.tencent.com/product/dsaudit</v>
    <v>dsaudit</v>
    <v>数据安全</v>
    <v>高性能人工智能数据安全审计</v>
    <v>数据安全审计</v>
    <v>安全→ 数据安全审计→ DSAUDIT</v>
    <v>安全</v>
    <v/>
    <v/>
  </rv>
  <rv s="2">
    <v>0</v>
    <v>dmask</v>
    <v>1</v>
    <v>Generic</v>
    <v>dmask</v>
    <v>https://cloud.tencent.com/product/dmask</v>
    <v>dmask</v>
    <v>数据安全</v>
    <v>自动、高效的敏感信息处理服务</v>
    <v>数据脱敏</v>
    <v>安全→ 数据脱敏→ DMASK</v>
    <v>安全</v>
    <v/>
    <v>常用</v>
  </rv>
  <rv s="2">
    <v>0</v>
    <v>cloudhsm</v>
    <v>1</v>
    <v>Generic</v>
    <v>cloudhsm</v>
    <v>https://cloud.tencent.com/product/cloudhsm</v>
    <v>cloudhsm</v>
    <v>数据安全</v>
    <v>符合国密及金融标准的数据加密服务</v>
    <v>云加密机</v>
    <v>安全→ 云加密机→ CLOUDHSM</v>
    <v>安全</v>
    <v/>
    <v>常用</v>
  </rv>
  <rv s="2">
    <v>0</v>
    <v>kms</v>
    <v>1</v>
    <v>Generic</v>
    <v>kms</v>
    <v>https://cloud.tencent.com/product/kms</v>
    <v>kms</v>
    <v>数据安全</v>
    <v>专业保护数据及密钥安全的密钥服务</v>
    <v>密钥管理系统</v>
    <v>安全→ 密钥管理系统→ KMS</v>
    <v>安全</v>
    <v/>
    <v/>
  </rv>
  <rv s="2">
    <v>0</v>
    <v>ssm</v>
    <v>1</v>
    <v>Generic</v>
    <v>ssm</v>
    <v>https://cloud.tencent.com/product/ssm</v>
    <v>ssm</v>
    <v>数据安全</v>
    <v>易用、稳定、安全的凭据管理服务</v>
    <v>凭据管理系统</v>
    <v>安全→ 凭据管理系统→ SSM</v>
    <v>安全</v>
    <v/>
    <v/>
  </rv>
  <rv s="2">
    <v>0</v>
    <v>cdcs</v>
    <v>1</v>
    <v>Generic</v>
    <v>cdcs</v>
    <v>https://cloud.tencent.com/product/cdcs</v>
    <v>cdcs</v>
    <v>数据安全</v>
    <v>更高安全系数的企业核心数据存储</v>
    <v>数据保险箱</v>
    <v>安全→ 数据保险箱→ CDCS</v>
    <v>安全</v>
    <v/>
    <v/>
  </rv>
  <rv s="2">
    <v>0</v>
    <v>casb</v>
    <v>1</v>
    <v>Generic</v>
    <v>casb</v>
    <v>https://cloud.tencent.com/product/casb</v>
    <v>casb</v>
    <v>数据安全</v>
    <v>免应用改造字段级加密解决方案</v>
    <v>云访问安全代理</v>
    <v>安全→ 云访问安全代理→ CASB</v>
    <v>安全</v>
    <v/>
    <v/>
  </rv>
  <rv s="2">
    <v>0</v>
    <v>ddos</v>
    <v>1</v>
    <v>Generic</v>
    <v>ddos</v>
    <v>https://cloud.tencent.com/product/ddos</v>
    <v>ddos</v>
    <v>网络安全</v>
    <v>全面、高效、专业的 DDoS 防护能力</v>
    <v>DDoS 防护</v>
    <v>安全→ DDoS 防护→ DDOS</v>
    <v>安全</v>
    <v/>
    <v>常用</v>
  </rv>
  <rv s="2">
    <v>0</v>
    <v>cfw</v>
    <v>1</v>
    <v>Generic</v>
    <v>cfw</v>
    <v>https://cloud.tencent.com/product/cfw</v>
    <v>cfw</v>
    <v>网络安全</v>
    <v>企业上云的第一道安全防线</v>
    <v>云防火墙</v>
    <v>安全→ 云防火墙→ CFW</v>
    <v>安全</v>
    <v/>
    <v>常用</v>
  </rv>
  <rv s="2">
    <v>0</v>
    <v>nips</v>
    <v>1</v>
    <v>Generic</v>
    <v>nips</v>
    <v>https://cloud.tencent.com/product/nips</v>
    <v>nips</v>
    <v>网络安全</v>
    <v>提供双向流量检测，全局 IP 封禁</v>
    <v>网络入侵防护系统</v>
    <v>安全→ 网络入侵防护系统→ NIPS</v>
    <v>安全</v>
    <v/>
    <v/>
  </rv>
  <rv s="2">
    <v>0</v>
    <v>ama-sandbox</v>
    <v>1</v>
    <v>Generic</v>
    <v>ama-sandbox</v>
    <v>https://cloud.tencent.com/product/ama-sandbox</v>
    <v>ama-sandbox</v>
    <v>网络安全</v>
    <v>恶意样本智能分析鉴定平台</v>
    <v>样本智能分析平台</v>
    <v>安全→ 样本智能分析平台→ AMA-SANDBOX</v>
    <v>安全</v>
    <v/>
    <v/>
  </rv>
  <rv s="2">
    <v>0</v>
    <v>nta</v>
    <v>1</v>
    <v>Generic</v>
    <v>nta</v>
    <v>https://cloud.tencent.com/product/nta</v>
    <v>nta</v>
    <v>网络安全</v>
    <v>识别网络攻击及威胁的网络安全解决方案</v>
    <v>高级威胁检测系统</v>
    <v>安全→ 高级威胁检测系统→ NTA</v>
    <v>安全</v>
    <v/>
    <v/>
  </rv>
  <rv s="2">
    <v>0</v>
    <v>af</v>
    <v>1</v>
    <v>Generic</v>
    <v>af</v>
    <v>https://cloud.tencent.com/product/af</v>
    <v>af</v>
    <v>业务安全</v>
    <v>智能、快速、便捷、及时的天御风控服务</v>
    <v>借贷反欺诈</v>
    <v>安全→ 借贷反欺诈→ AF</v>
    <v>安全</v>
    <v/>
    <v/>
  </rv>
  <rv s="2">
    <v>0</v>
    <v>iaf</v>
    <v>1</v>
    <v>Generic</v>
    <v>iaf</v>
    <v>https://cloud.tencent.com/product/iaf</v>
    <v>iaf</v>
    <v>业务安全</v>
    <v>精准识别保险业务场景下的欺诈风险</v>
    <v>保险反欺诈</v>
    <v>安全→ 保险反欺诈→ IAF</v>
    <v>安全</v>
    <v/>
    <v/>
  </rv>
  <rv s="2">
    <v>0</v>
    <v>afc</v>
    <v>1</v>
    <v>Generic</v>
    <v>afc</v>
    <v>https://cloud.tencent.com/product/afc</v>
    <v>afc</v>
    <v>业务安全</v>
    <v>量身定制的专属建模服务，精准识别欺诈风险</v>
    <v>定制建模</v>
    <v>安全→ 定制建模→ AFC</v>
    <v>安全</v>
    <v/>
    <v/>
  </rv>
  <rv s="2">
    <v>0</v>
    <v>rcp</v>
    <v>1</v>
    <v>Generic</v>
    <v>rcp</v>
    <v>https://cloud.tencent.com/product/rcp</v>
    <v>rcp</v>
    <v>业务安全</v>
    <v>一站式风险管控平台</v>
    <v>风控平台</v>
    <v>安全→ 风控平台→ RCP</v>
    <v>安全</v>
    <v/>
    <v/>
  </rv>
  <rv s="2">
    <v>0</v>
    <v>taf</v>
    <v>1</v>
    <v>Generic</v>
    <v>taf</v>
    <v>https://cloud.tencent.com/product/taf</v>
    <v>taf</v>
    <v>业务安全</v>
    <v>快速、稳定、准确的流量欺诈识别服务</v>
    <v>流量反欺诈</v>
    <v>安全→ 流量反欺诈→ TAF</v>
    <v>安全</v>
    <v/>
    <v/>
  </rv>
  <rv s="2">
    <v>0</v>
    <v>aa</v>
    <v>1</v>
    <v>Generic</v>
    <v>aa</v>
    <v>https://cloud.tencent.com/product/aa</v>
    <v>aa</v>
    <v>业务安全</v>
    <v>快速、便捷、及时的活动防刷服务</v>
    <v>活动防刷</v>
    <v>安全→ 活动防刷→ AA</v>
    <v>安全</v>
    <v/>
    <v/>
  </rv>
  <rv s="2">
    <v>0</v>
    <v>rp</v>
    <v>1</v>
    <v>Generic</v>
    <v>rp</v>
    <v>https://cloud.tencent.com/product/rp</v>
    <v>rp</v>
    <v>业务安全</v>
    <v>从“源头”防范风险，保障业务健康发展</v>
    <v>注册保护</v>
    <v>安全→ 注册保护→ RP</v>
    <v>安全</v>
    <v/>
    <v/>
  </rv>
  <rv s="2">
    <v>0</v>
    <v>lp</v>
    <v>1</v>
    <v>Generic</v>
    <v>lp</v>
    <v>https://cloud.tencent.com/product/lp</v>
    <v>lp</v>
    <v>业务安全</v>
    <v>有效防范盗号风险，为您的业务保驾护航</v>
    <v>登录保护</v>
    <v>安全→ 登录保护→ LP</v>
    <v>安全</v>
    <v/>
    <v/>
  </rv>
  <rv s="2">
    <v>0</v>
    <v>mrm</v>
    <v>1</v>
    <v>Generic</v>
    <v>mrm</v>
    <v>https://cloud.tencent.com/product/mrm</v>
    <v>mrm</v>
    <v>业务安全</v>
    <v>精准打击黑产</v>
    <v>营销风控</v>
    <v>安全→ 营销风控→ MRM</v>
    <v>安全</v>
    <v/>
    <v/>
  </rv>
  <rv s="2">
    <v>0</v>
    <v>captcha</v>
    <v>1</v>
    <v>Generic</v>
    <v>captcha</v>
    <v>https://cloud.tencent.com/product/captcha</v>
    <v>captcha</v>
    <v>业务安全</v>
    <v>稳定、安全、灵活、美观的验证码服务</v>
    <v>验证码</v>
    <v>安全→ 验证码→ CAPTCHA</v>
    <v>安全</v>
    <v/>
    <v/>
  </rv>
  <rv s="2">
    <v>0</v>
    <v>tms</v>
    <v>1</v>
    <v>Generic</v>
    <v>tms</v>
    <v>https://cloud.tencent.com/product/tms</v>
    <v>tms</v>
    <v>业务安全</v>
    <v>精准识别不适宜内容，节省用户运营成本</v>
    <v>文本内容安全</v>
    <v>安全→ 文本内容安全→ TMS</v>
    <v>安全</v>
    <v/>
    <v/>
  </rv>
  <rv s="2">
    <v>0</v>
    <v>ims</v>
    <v>1</v>
    <v>Generic</v>
    <v>ims</v>
    <v>https://cloud.tencent.com/product/ims</v>
    <v>ims</v>
    <v>业务安全</v>
    <v>精准识别不适宜内容，节省用户运营成本</v>
    <v>图片内容安全</v>
    <v>安全→ 图片内容安全→ IMS</v>
    <v>安全</v>
    <v/>
    <v/>
  </rv>
  <rv s="2">
    <v>0</v>
    <v>ams</v>
    <v>1</v>
    <v>Generic</v>
    <v>ams</v>
    <v>https://cloud.tencent.com/product/ams</v>
    <v>ams</v>
    <v>业务安全</v>
    <v>高效准确的音频内容安全服务</v>
    <v>音频内容安全</v>
    <v>安全→ 音频内容安全→ AMS</v>
    <v>安全</v>
    <v/>
    <v/>
  </rv>
  <rv s="2">
    <v>0</v>
    <v>vm</v>
    <v>1</v>
    <v>Generic</v>
    <v>vm</v>
    <v>https://cloud.tencent.com/product/vm</v>
    <v>vm</v>
    <v>业务安全</v>
    <v>高效、准确的视频内容安服务</v>
    <v>视频内容安全</v>
    <v>安全→ 视频内容安全→ VM</v>
    <v>安全</v>
    <v/>
    <v/>
  </rv>
  <rv s="2">
    <v>0</v>
    <v>smpn</v>
    <v>1</v>
    <v>Generic</v>
    <v>smpn</v>
    <v>https://cloud.tencent.com/product/smpn</v>
    <v>smpn</v>
    <v>业务安全</v>
    <v>一站式精准营销号码安全感知预防服务</v>
    <v>营销号码安全</v>
    <v>安全→ 营销号码安全→ SMPN</v>
    <v>安全</v>
    <v/>
    <v/>
  </rv>
  <rv s="2">
    <v>0</v>
    <v>bri</v>
    <v>1</v>
    <v>Generic</v>
    <v>bri</v>
    <v>https://cloud.tencent.com/product/bri</v>
    <v>bri</v>
    <v>业务安全</v>
    <v>全面、实时、精准的业务风险情报</v>
    <v>业务风险情报</v>
    <v>安全→ 业务风险情报→ BRI</v>
    <v>安全</v>
    <v/>
    <v/>
  </rv>
  <rv s="2">
    <v>0</v>
    <v>fele</v>
    <v>1</v>
    <v>Generic</v>
    <v>fele</v>
    <v>https://cloud.tencent.com/product/fele</v>
    <v>fele</v>
    <v>业务安全</v>
    <v>保护数据隐私前提下的联合建模</v>
    <v>联邦学习</v>
    <v>安全→ 联邦学习→ FELE</v>
    <v>安全</v>
    <v/>
    <v/>
  </rv>
  <rv s="2">
    <v>0</v>
    <v>esc</v>
    <v>1</v>
    <v>Generic</v>
    <v>esc</v>
    <v>https://cloud.tencent.com/product/esc</v>
    <v>esc</v>
    <v>业务安全</v>
    <v>安全可靠的邮件证书服务</v>
    <v>邮件证书</v>
    <v>安全→ 邮件证书→ ESC</v>
    <v>安全</v>
    <v/>
    <v/>
  </rv>
  <rv s="2">
    <v>0</v>
    <v>rce</v>
    <v>1</v>
    <v>Generic</v>
    <v>rce</v>
    <v>https://cloud.tencent.com/product/rce</v>
    <v>rce</v>
    <v>业务安全</v>
    <v>快速、便捷、及时的活动防刷服务</v>
    <v>全栈式风控引擎</v>
    <v>安全→ 全栈式风控引擎→ RCE</v>
    <v>安全</v>
    <v/>
    <v/>
  </rv>
  <rv s="2">
    <v>0</v>
    <v>smop</v>
    <v>1</v>
    <v>Generic</v>
    <v>smop</v>
    <v>https://cloud.tencent.com/product/smop</v>
    <v>smop</v>
    <v>业务安全</v>
    <v>安全稳定的运营平台工具</v>
    <v>安全营销运营平台</v>
    <v>安全→ 安全营销运营平台→ SMOP</v>
    <v>安全</v>
    <v/>
    <v/>
  </rv>
  <rv s="2">
    <v>0</v>
    <v>pds</v>
    <v>1</v>
    <v>Generic</v>
    <v>pds</v>
    <v>https://cloud.tencent.com/product/pds</v>
    <v>pds</v>
    <v>业务安全</v>
    <v>稳定、安全、精准、有效的私域安全服务</v>
    <v>私域安全</v>
    <v>安全→ 私域安全→ PDS</v>
    <v>安全</v>
    <v/>
    <v/>
  </rv>
  <rv s="2">
    <v>0</v>
    <v>waf</v>
    <v>1</v>
    <v>Generic</v>
    <v>waf</v>
    <v>https://cloud.tencent.com/product/waf</v>
    <v>waf</v>
    <v>应用安全</v>
    <v>提供一站式的网站服务智能安全防护平台</v>
    <v>Web 应用防火墙</v>
    <v>安全→ Web 应用防火墙→ WAF</v>
    <v>安全</v>
    <v/>
    <v>常用</v>
  </rv>
  <rv s="2">
    <v>0</v>
    <v>sase</v>
    <v>1</v>
    <v>Generic</v>
    <v>sase</v>
    <v>https://cloud.tencent.com/product/sase</v>
    <v>sase</v>
    <v>应用安全</v>
    <v>化整为“零”，守护企业办公安全</v>
    <v>iOA 应用安全访问服务</v>
    <v>安全→ iOA 应用安全访问服务→ SASE</v>
    <v>安全</v>
    <v/>
    <v/>
  </rv>
  <rv s="2">
    <v>0</v>
    <v>vss</v>
    <v>1</v>
    <v>Generic</v>
    <v>vss</v>
    <v>https://cloud.tencent.com/product/vss</v>
    <v>vss</v>
    <v>应用安全</v>
    <v>便捷、准确的漏洞扫描服务</v>
    <v>漏洞扫描服务</v>
    <v>安全→ 漏洞扫描服务→ VSS</v>
    <v>安全</v>
    <v/>
    <v/>
  </rv>
  <rv s="2">
    <v>0</v>
    <v>ms</v>
    <v>1</v>
    <v>Generic</v>
    <v>ms</v>
    <v>https://cloud.tencent.com/product/ms</v>
    <v>ms</v>
    <v>应用安全</v>
    <v>稳定、有效的移动应用安全服务</v>
    <v>移动应用安全</v>
    <v>安全→ 移动应用安全→ MS</v>
    <v>安全</v>
    <v/>
    <v/>
  </rv>
  <rv s="2">
    <v>0</v>
    <v>ace</v>
    <v>1</v>
    <v>Generic</v>
    <v>ace</v>
    <v>https://cloud.tencent.com/product/ace</v>
    <v>ace</v>
    <v>应用安全</v>
    <v>腾讯游戏自用的专业手游安全解决方案</v>
    <v>手游安全</v>
    <v>安全→ 手游安全→ ACE</v>
    <v>安全</v>
    <v/>
    <v/>
  </rv>
  <rv s="2">
    <v>0</v>
    <v>mmps</v>
    <v>1</v>
    <v>Generic</v>
    <v>mmps</v>
    <v>https://cloud.tencent.com/product/mmps</v>
    <v>mmps</v>
    <v>应用安全</v>
    <v>小程序全生命周期的一站式安全解决方案</v>
    <v>小程序安全</v>
    <v>安全→ 小程序安全→ MMPS</v>
    <v>安全</v>
    <v/>
    <v/>
  </rv>
  <rv s="2">
    <v>0</v>
    <v>sdp</v>
    <v>1</v>
    <v>Generic</v>
    <v>sdp</v>
    <v>https://cloud.tencent.com/product/sdp</v>
    <v>sdp</v>
    <v>应用安全</v>
    <v>零信任，安全连接解决方案</v>
    <v>软件定义边界</v>
    <v>安全→ 软件定义边界→ SDP</v>
    <v>安全</v>
    <v/>
    <v/>
  </rv>
  <rv s="2">
    <v>0</v>
    <v>asd</v>
    <v>1</v>
    <v>Generic</v>
    <v>asd</v>
    <v>https://cloud.tencent.com/product/asd</v>
    <v>asd</v>
    <v>应用安全</v>
    <v>新一代 SAST！精准！高速！</v>
    <v>应用安全开发</v>
    <v>安全→ 应用安全开发→ ASD</v>
    <v>安全</v>
    <v/>
    <v/>
  </rv>
  <rv s="2">
    <v>0</v>
    <v>cwp</v>
    <v>1</v>
    <v>Generic</v>
    <v>cwp</v>
    <v>https://cloud.tencent.com/product/cwp</v>
    <v>cwp</v>
    <v>终端安全</v>
    <v>提供黑客入侵检测和漏洞风险预警服务</v>
    <v>主机安全</v>
    <v>安全→ 主机安全→ CWP</v>
    <v>安全</v>
    <v/>
    <v>常用</v>
  </rv>
  <rv s="2">
    <v>0</v>
    <v>antivirus</v>
    <v>1</v>
    <v>Generic</v>
    <v>antivirus</v>
    <v>https://cloud.tencent.com/product/antivirus</v>
    <v>antivirus</v>
    <v>终端安全</v>
    <v>全平台病毒，木马，威胁检测</v>
    <v>反病毒引擎</v>
    <v>安全→ 反病毒引擎→ ANTIVIRUS</v>
    <v>安全</v>
    <v/>
    <v/>
  </rv>
  <rv s="2">
    <v>0</v>
    <v>ioa</v>
    <v>1</v>
    <v>Generic</v>
    <v>ioa</v>
    <v>https://cloud.tencent.com/product/ioa</v>
    <v>ioa</v>
    <v>终端安全</v>
    <v>三级“零信任安全”体系，守卫网络边界</v>
    <v>零信任无边界访问控制系统</v>
    <v>安全→ 零信任无边界访问控制系统→ IOA</v>
    <v>安全</v>
    <v/>
    <v/>
  </rv>
  <rv s="2">
    <v>0</v>
    <v>emm</v>
    <v>1</v>
    <v>Generic</v>
    <v>emm</v>
    <v>https://cloud.tencent.com/product/emm</v>
    <v>emm</v>
    <v>终端安全</v>
    <v>监测、保障终端使用情况和数据安全</v>
    <v>企业移动管理</v>
    <v>安全→ 企业移动管理→ EMM</v>
    <v>安全</v>
    <v/>
    <v/>
  </rv>
  <rv s="2">
    <v>0</v>
    <v>tcss</v>
    <v>1</v>
    <v>Generic</v>
    <v>tcss</v>
    <v>https://cloud.tencent.com/product/tcss</v>
    <v>tcss</v>
    <v>终端安全</v>
    <v>精准地对容器的镜像，合规，运行时进行防御和检测</v>
    <v>容器安全服务</v>
    <v>安全→ 容器安全服务→ TCSS</v>
    <v>安全</v>
    <v/>
    <v/>
  </rv>
  <rv s="2">
    <v>0</v>
    <v>cam</v>
    <v>1</v>
    <v>Generic</v>
    <v>cam</v>
    <v>https://cloud.tencent.com/product/cam</v>
    <v>cam</v>
    <v>管理与审计</v>
    <v>便捷、安全的权限分配和子用户管理服务</v>
    <v>访问管理</v>
    <v>开发者服务→ 访问管理→ CAM</v>
    <v>开发者服务</v>
    <v>免费</v>
    <v>常用</v>
  </rv>
  <rv s="2">
    <v>0</v>
    <v>organization</v>
    <v>1</v>
    <v>Generic</v>
    <v>organization</v>
    <v>https://cloud.tencent.com/product/organization</v>
    <v>organization</v>
    <v>管理与审计</v>
    <v>基于权限的腾讯云多账号管理服务</v>
    <v>集团账号管理</v>
    <v>开发者服务→ 集团账号管理→ ORGANIZATION</v>
    <v>开发者服务</v>
    <v>免费</v>
    <v>常用</v>
  </rv>
  <rv s="2">
    <v>0</v>
    <v>bpaas</v>
    <v>1</v>
    <v>Generic</v>
    <v>bpaas</v>
    <v>https://cloud.tencent.com/product/bpaas</v>
    <v>bpaas</v>
    <v>管理与审计</v>
    <v>标准、规范、电子化的云资源流程管理</v>
    <v>商业流程服务</v>
    <v>开发者服务→ 商业流程服务→ BPAAS</v>
    <v>开发者服务</v>
    <v/>
    <v/>
  </rv>
  <rv s="2">
    <v>0</v>
    <v>acss</v>
    <v>1</v>
    <v>Generic</v>
    <v>acss</v>
    <v>https://cloud.tencent.com/product/acss</v>
    <v>acss</v>
    <v>管理与审计</v>
    <v>提供账号安全保障服务</v>
    <v>账号安全服务</v>
    <v>开发者服务→ 账号安全服务→ ACSS</v>
    <v>开发者服务</v>
    <v/>
    <v/>
  </rv>
  <rv s="2">
    <v>0</v>
    <v>cloudaudit</v>
    <v>1</v>
    <v>Generic</v>
    <v>cloudaudit</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2">
    <v>0</v>
    <v>atd</v>
    <v>1</v>
    <v>Generic</v>
    <v>atd</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2">
    <v>0</v>
    <v>cat</v>
    <v>1</v>
    <v>Generic</v>
    <v>cat</v>
    <v>https://cloud.tencent.com/product/cat</v>
    <v>cat</v>
    <v>监控与运维</v>
    <v>网站、域名、后台接口的智能监控服务</v>
    <v>云拨测</v>
    <v>开发者服务→ 云拨测→ CAT</v>
    <v>开发者服务</v>
    <v/>
    <v>常用</v>
  </rv>
  <rv s="2">
    <v>0</v>
    <v>apm</v>
    <v>1</v>
    <v>Generic</v>
    <v>apm</v>
    <v>https://cloud.tencent.com/product/apm</v>
    <v>apm</v>
    <v>监控与运维</v>
    <v>一站式应用性能监控解决方案</v>
    <v>应用性能观测</v>
    <v>开发者服务→ 应用性能观测→ APM</v>
    <v>开发者服务</v>
    <v>按量</v>
    <v>常用</v>
  </rv>
  <rv s="2">
    <v>0</v>
    <v>rum</v>
    <v>1</v>
    <v>Generic</v>
    <v>rum</v>
    <v>https://cloud.tencent.com/product/rum</v>
    <v>rum</v>
    <v>监控与运维</v>
    <v>一站式前端性能质量监控解决方案</v>
    <v>前端性能监控</v>
    <v>开发者服务→ 前端性能监控→ RUM</v>
    <v>开发者服务</v>
    <v>内测</v>
    <v>关注</v>
  </rv>
  <rv s="2">
    <v>0</v>
    <v>cm</v>
    <v>1</v>
    <v>Generic</v>
    <v>cm</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2">
    <v>0</v>
    <v>tmp</v>
    <v>1</v>
    <v>Generic</v>
    <v>tmp</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2">
    <v>0</v>
    <v>cfg</v>
    <v>1</v>
    <v>Generic</v>
    <v>cfg</v>
    <v>https://cloud.tencent.com/product/cfg</v>
    <v>cfg</v>
    <v>监控与运维</v>
    <v>遵循混沌工程实验原理的故障演练平台</v>
    <v>混沌演练平台</v>
    <v>开发者服务→ 混沌演练平台→ CFG</v>
    <v>开发者服务</v>
    <v/>
    <v/>
  </rv>
  <rv s="2">
    <v>0</v>
    <v>lm</v>
    <v>1</v>
    <v>Generic</v>
    <v>lm</v>
    <v>https://cloud.tencent.com/product/lm</v>
    <v>lm</v>
    <v>开发者工具</v>
    <v>服务器压测解决方案</v>
    <v>压测大师</v>
    <v>开发者服务→ 压测大师→ LM</v>
    <v>开发者服务</v>
    <v/>
    <v/>
  </rv>
  <rv s="2">
    <v>0</v>
    <v>tcap</v>
    <v>1</v>
    <v>Generic</v>
    <v>tcap</v>
    <v>https://cloud.tencent.com/product/tcap</v>
    <v>tcap</v>
    <v>开发者工具</v>
    <v>云原生、分布式、高性能的代码分析平台</v>
    <v>腾讯云代码分析</v>
    <v>开发者服务→ 腾讯云代码分析→ TCAP</v>
    <v>开发者服务</v>
    <v/>
    <v/>
  </rv>
  <rv s="2">
    <v>0</v>
    <v>wetest</v>
    <v>1</v>
    <v>Generic</v>
    <v>wetest</v>
    <v>https://cloud.tencent.com/product/wetest</v>
    <v>wetest</v>
    <v>开发者工具</v>
    <v>快速、高效、低成本的云端测试服务</v>
    <v>测试服务</v>
    <v>开发者服务→ 测试服务→ WETEST</v>
    <v>开发者服务</v>
    <v/>
    <v/>
  </rv>
  <rv s="2">
    <v>0</v>
    <v>coding</v>
    <v>1</v>
    <v>Generic</v>
    <v>coding</v>
    <v>https://cloud.tencent.com/product/coding</v>
    <v>coding</v>
    <v>开发者工具</v>
    <v>一站式 DevOps，提升研发效能</v>
    <v>CODING DevOps</v>
    <v>开发者服务→ CODING DevOps→ CODING</v>
    <v>开发者服务</v>
    <v/>
    <v/>
  </rv>
  <rv s="2">
    <v>0</v>
    <v>codesign</v>
    <v>1</v>
    <v>Generic</v>
    <v>codesign</v>
    <v>https://cloud.tencent.com/product/codesign</v>
    <v>codesign</v>
    <v>设计协同管理工具</v>
    <v>一站式高效产品设计协作平台</v>
    <v>设计协作平台</v>
    <v>开发者服务→ 设计协作平台→ CODESIGN</v>
    <v>开发者服务</v>
    <v/>
    <v/>
  </rv>
  <rv s="2">
    <v>0</v>
    <v>taidc</v>
    <v>1</v>
    <v>Generic</v>
    <v>taidc</v>
    <v>https://cloud.tencent.com/product/taidc</v>
    <v>taidc</v>
    <v>设计协同管理工具</v>
    <v>秒速生产海量创意素材</v>
    <v>泰山创意创作</v>
    <v>开发者服务→ 泰山创意创作→ TAIDC</v>
    <v>开发者服务</v>
    <v/>
    <v/>
  </rv>
  <rv s="2">
    <v>0</v>
    <v>asw</v>
    <v>1</v>
    <v>Generic</v>
    <v>asw</v>
    <v>https://cloud.tencent.com/product/asw</v>
    <v>asw</v>
    <v>应用程序集成</v>
    <v>可视化编排腾讯云服务形成工作流模板</v>
    <v>应用与服务编排工作流</v>
    <v>开发者服务→ 应用与服务编排工作流→ ASW</v>
    <v>开发者服务</v>
    <v/>
    <v/>
  </rv>
  <rv s="2">
    <v>0</v>
    <v>tca</v>
    <v>1</v>
    <v>Generic</v>
    <v>tca</v>
    <v>https://cloud.tencent.com/product/tca</v>
    <v>tca</v>
    <v>云资源管理</v>
    <v>移动管理腾讯云账户、云资源</v>
    <v>腾讯云助手</v>
    <v>开发者服务→ 腾讯云助手→ TCA</v>
    <v>开发者服务</v>
    <v/>
    <v/>
  </rv>
  <rv s="2">
    <v>0</v>
    <v>api</v>
    <v>1</v>
    <v>Generic</v>
    <v>api</v>
    <v>https://cloud.tencent.com/product/api</v>
    <v>api</v>
    <v>云资源管理</v>
    <v>以接口的形式访问腾讯云的各类资源</v>
    <v>云 API</v>
    <v>开发者服务→ 云 API→ API</v>
    <v>开发者服务</v>
    <v/>
    <v/>
  </rv>
  <rv s="2">
    <v>0</v>
    <v>cli</v>
    <v>1</v>
    <v>Generic</v>
    <v>cli</v>
    <v>https://cloud.tencent.com/product/cli</v>
    <v>cli</v>
    <v>云资源管理</v>
    <v>快速轻松地调用云 API 管理您的云资源</v>
    <v>命令行工具</v>
    <v>开发者服务→ 命令行工具→ CLI</v>
    <v>开发者服务</v>
    <v/>
    <v/>
  </rv>
  <rv s="2">
    <v>0</v>
    <v>tic</v>
    <v>1</v>
    <v>Generic</v>
    <v>tic</v>
    <v>https://cloud.tencent.com/product/tic</v>
    <v>tic</v>
    <v>云资源管理</v>
    <v>高效安全的基础架构管理平台</v>
    <v>资源编排 TIC</v>
    <v>开发者服务→ 资源编排 TIC→ TIC</v>
    <v>开发者服务</v>
    <v/>
    <v/>
  </rv>
  <rv s="2">
    <v>0</v>
    <v>advisor</v>
    <v>1</v>
    <v>Generic</v>
    <v>advisor</v>
    <v>https://cloud.tencent.com/product/advisor</v>
    <v>advisor</v>
    <v>云资源管理</v>
    <v>值得信赖的云资源优化顾问</v>
    <v>云顾问</v>
    <v>开发者服务→ 云顾问→ ADVISOR</v>
    <v>开发者服务</v>
    <v/>
    <v/>
  </rv>
  <rv s="2">
    <v>0</v>
    <v>tm</v>
    <v>1</v>
    <v>Generic</v>
    <v>tm</v>
    <v>https://cloud.tencent.com/product/tm</v>
    <v>tm</v>
    <v>办公协同</v>
    <v>“云+端+AI”云视频会议解决方案</v>
    <v>腾讯会议</v>
    <v>企业应用与云通信→ 腾讯会议→ TM</v>
    <v>企业应用与云通信</v>
    <v/>
    <v/>
  </rv>
  <rv s="2">
    <v>0</v>
    <v>tde</v>
    <v>1</v>
    <v>Generic</v>
    <v>tde</v>
    <v>https://cloud.tencent.com/product/tde</v>
    <v>tde</v>
    <v>办公协同</v>
    <v>支持文档协作，多格式预览，文件存储及共享</v>
    <v>腾讯文档企业版</v>
    <v>企业应用与云通信→ 腾讯文档企业版→ TDE</v>
    <v>企业应用与云通信</v>
    <v/>
    <v/>
  </rv>
  <rv s="2">
    <v>0</v>
    <v>tapd</v>
    <v>1</v>
    <v>Generic</v>
    <v>tapd</v>
    <v>https://cloud.tencent.com/product/tapd</v>
    <v>tapd</v>
    <v>办公协同</v>
    <v>提供贯穿敏捷研发生命周期的一站式服务</v>
    <v>TAPD 敏捷项目管理</v>
    <v>企业应用与云通信→ TAPD 敏捷项目管理→ TAPD</v>
    <v>企业应用与云通信</v>
    <v/>
    <v/>
  </rv>
  <rv s="2">
    <v>0</v>
    <v>lexiang</v>
    <v>1</v>
    <v>Generic</v>
    <v>lexiang</v>
    <v>https://cloud.tencent.com/product/lexiang</v>
    <v>lexiang</v>
    <v>办公协同</v>
    <v>一站式企业社区</v>
    <v>腾讯乐享</v>
    <v>企业应用与云通信→ 腾讯乐享→ LEXIANG</v>
    <v>企业应用与云通信</v>
    <v/>
    <v/>
  </rv>
  <rv s="2">
    <v>0</v>
    <v>hrm</v>
    <v>1</v>
    <v>Generic</v>
    <v>hrm</v>
    <v>https://cloud.tencent.com/product/hrm</v>
    <v>hrm</v>
    <v>办公协同</v>
    <v>提供优质的 e-HR 产品与服务</v>
    <v>腾讯HR助手</v>
    <v>企业应用与云通信→ 腾讯HR助手→ HRM</v>
    <v>企业应用与云通信</v>
    <v/>
    <v/>
  </rv>
  <rv s="2">
    <v>0</v>
    <v>exmail</v>
    <v>1</v>
    <v>Generic</v>
    <v>exmail</v>
    <v>https://cloud.tencent.com/product/exmail</v>
    <v>exmail</v>
    <v>办公协同</v>
    <v>全面、专业、专属定制的企业邮件服务</v>
    <v>腾讯企业邮</v>
    <v>企业应用与云通信→ 腾讯企业邮→ EXMAIL</v>
    <v>企业应用与云通信</v>
    <v/>
    <v/>
  </rv>
  <rv s="2">
    <v>0</v>
    <v>tmr</v>
    <v>1</v>
    <v>Generic</v>
    <v>tmr</v>
    <v>https://cloud.tencent.com/product/tmr</v>
    <v>tmr</v>
    <v>企业服务</v>
    <v>专业顾问一对一， 为企业品牌保驾护航</v>
    <v>商标注册</v>
    <v>企业应用与云通信→ 商标注册→ TMR</v>
    <v>企业应用与云通信</v>
    <v/>
    <v/>
  </rv>
  <rv s="2">
    <v>0</v>
    <v>crr</v>
    <v>1</v>
    <v>Generic</v>
    <v>crr</v>
    <v>https://cloud.tencent.com/product/crr</v>
    <v>crr</v>
    <v>企业服务</v>
    <v>简单便捷的版权登记服务，保护著作权人权益。</v>
    <v>版权登记</v>
    <v>企业应用与云通信→ 版权登记→ CRR</v>
    <v>企业应用与云通信</v>
    <v/>
    <v/>
  </rv>
  <rv s="2">
    <v>0</v>
    <v>vat</v>
    <v>1</v>
    <v>Generic</v>
    <v>vat</v>
    <v>https://cloud.tencent.com/product/vat</v>
    <v>vat</v>
    <v>企业服务</v>
    <v>企业经营准入需求，保证产品上线合法性</v>
    <v>增值电信</v>
    <v>企业应用与云通信→ 增值电信→ VAT</v>
    <v>企业应用与云通信</v>
    <v/>
    <v/>
  </rv>
  <rv s="2">
    <v>0</v>
    <v>br</v>
    <v>1</v>
    <v>Generic</v>
    <v>br</v>
    <v>https://cloud.tencent.com/product/br</v>
    <v>br</v>
    <v>企业服务</v>
    <v>一站式工商注册服务体系</v>
    <v>工商注册</v>
    <v>企业应用与云通信→ 工商注册→ BR</v>
    <v>企业应用与云通信</v>
    <v/>
    <v/>
  </rv>
  <rv s="2">
    <v>0</v>
    <v>wds</v>
    <v>1</v>
    <v>Generic</v>
    <v>wds</v>
    <v>https://cloud.tencent.com/product/wds</v>
    <v>wds</v>
    <v>企业服务</v>
    <v>强大的建站系统以及专属设计师服务</v>
    <v>网站建设</v>
    <v>企业应用与云通信→ 网站建设→ WDS</v>
    <v>企业应用与云通信</v>
    <v/>
    <v/>
  </rv>
  <rv s="2">
    <v>0</v>
    <v>ccc</v>
    <v>1</v>
    <v>Generic</v>
    <v>ccc</v>
    <v>https://cloud.tencent.com/product/ccc</v>
    <v>ccc</v>
    <v>企业通信</v>
    <v>提供便捷的互动式呼叫中心管理服务</v>
    <v>云呼叫中心</v>
    <v>企业应用与云通信→ 云呼叫中心→ CCC</v>
    <v>企业应用与云通信</v>
    <v/>
    <v/>
  </rv>
  <rv s="2">
    <v>0</v>
    <v>tcc</v>
    <v>1</v>
    <v>Generic</v>
    <v>tcc</v>
    <v>https://cloud.tencent.com/product/tcc</v>
    <v>tcc</v>
    <v>企业应用</v>
    <v>在线化、数字化、无纸化的会议助手</v>
    <v>智慧会务</v>
    <v>企业应用与云通信→ 智慧会务→ TCC</v>
    <v>企业应用与云通信</v>
    <v/>
    <v/>
  </rv>
  <rv s="2">
    <v>0</v>
    <v>tcid</v>
    <v>1</v>
    <v>Generic</v>
    <v>tcid</v>
    <v>https://cloud.tencent.com/product/tcid</v>
    <v>tcid</v>
    <v>企业应用</v>
    <v>快速实现账户同步及数据打通</v>
    <v>腾讯云 IDaaS</v>
    <v>企业应用与云通信→ 腾讯云 IDaaS→ TCID</v>
    <v>企业应用与云通信</v>
    <v/>
    <v/>
  </rv>
  <rv s="2">
    <v>0</v>
    <v>eis</v>
    <v>1</v>
    <v>Generic</v>
    <v>eis</v>
    <v>https://cloud.tencent.com/product/eis</v>
    <v>eis</v>
    <v>企业应用</v>
    <v>全面、开放的企业级云端集成平台</v>
    <v>企业集成服务</v>
    <v>企业应用与云通信→ 企业集成服务→ EIS</v>
    <v>企业应用与云通信</v>
    <v/>
    <v/>
  </rv>
  <rv s="2">
    <v>0</v>
    <v>bma</v>
    <v>1</v>
    <v>Generic</v>
    <v>bma</v>
    <v>https://cloud.tencent.com/product/bma</v>
    <v>bma</v>
    <v>企业应用</v>
    <v>品牌打假、舆情监控、经营合规等</v>
    <v>品牌经营管家</v>
    <v>企业应用与云通信→ 品牌经营管家→ BMA</v>
    <v>企业应用与云通信</v>
    <v/>
    <v/>
  </rv>
  <rv s="2">
    <v>0</v>
    <v>shenbi</v>
    <v>1</v>
    <v>Generic</v>
    <v>shenbi</v>
    <v>https://cloud.tencent.com/product/shenbi</v>
    <v>shenbi</v>
    <v>企业应用</v>
    <v>像画画一样快速搭建多终端企业级应用</v>
    <v>神笔低代码平台</v>
    <v>企业应用与云通信→ 神笔低代码平台→ SHENBI</v>
    <v>企业应用与云通信</v>
    <v/>
    <v/>
  </rv>
  <rv s="2">
    <v>0</v>
    <v>survey</v>
    <v>1</v>
    <v>Generic</v>
    <v>survey</v>
    <v>https://cloud.tencent.com/product/survey</v>
    <v>survey</v>
    <v>企业应用</v>
    <v>个性专业安全的一站式调查研究服务平台</v>
    <v>腾讯问卷</v>
    <v>企业应用与云通信→ 腾讯问卷→ SURVEY</v>
    <v>企业应用与云通信</v>
    <v/>
    <v/>
  </rv>
  <rv s="2">
    <v>0</v>
    <v>qidian</v>
    <v>1</v>
    <v>Generic</v>
    <v>qidian</v>
    <v>https://cloud.tencent.com/product/qidian</v>
    <v>qidian</v>
    <v>企业应用</v>
    <v>数字化全渠道 客户沟通互动平台</v>
    <v>腾讯企点</v>
    <v>企业应用与云通信→ 腾讯企点→ QIDIAN</v>
    <v>企业应用与云通信</v>
    <v/>
    <v/>
  </rv>
  <rv s="2">
    <v>0</v>
    <v>ess</v>
    <v>1</v>
    <v>Generic</v>
    <v>ess</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2">
    <v>0</v>
    <v>ess-integration</v>
    <v>1</v>
    <v>Generic</v>
    <v>ess-integration</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2">
    <v>0</v>
    <v>tbaas</v>
    <v>1</v>
    <v>Generic</v>
    <v>tbaas</v>
    <v>https://cloud.tencent.com/product/tbaas</v>
    <v>tbaas</v>
    <v>区块链</v>
    <v>低门槛，一站式接入的区块链服务</v>
    <v>TBaaS</v>
    <v>企业应用与云通信→ TBaaS→ TBAAS</v>
    <v>企业应用与云通信</v>
    <v/>
    <v/>
  </rv>
  <rv s="2">
    <v>0</v>
    <v>tbpr</v>
    <v>1</v>
    <v>Generic</v>
    <v>tbpr</v>
    <v>https://cloud.tencent.com/product/tbpr</v>
    <v>tbpr</v>
    <v>区块链</v>
    <v>安全可信的大宗商品仓单供应链金融服务</v>
    <v>动产质押区块链登记系统</v>
    <v>企业应用与云通信→ 动产质押区块链登记系统→ TBPR</v>
    <v>企业应用与云通信</v>
    <v/>
    <v/>
  </rv>
  <rv s="2">
    <v>0</v>
    <v>btoe</v>
    <v>1</v>
    <v>Generic</v>
    <v>btoe</v>
    <v>https://cloud.tencent.com/product/btoe</v>
    <v>btoe</v>
    <v>区块链</v>
    <v>在线实时取证、固证、公证服务</v>
    <v>区块链可信取证</v>
    <v>企业应用与云通信→ 区块链可信取证→ BTOE</v>
    <v>企业应用与云通信</v>
    <v/>
    <v/>
  </rv>
  <rv s="2">
    <v>0</v>
    <v>tdid</v>
    <v>1</v>
    <v>Generic</v>
    <v>tdid</v>
    <v>https://cloud.tencent.com/product/tdid</v>
    <v>tdid</v>
    <v>区块链</v>
    <v>可信数字身份与数据交换基础服务</v>
    <v>分布式身份</v>
    <v>企业应用与云通信→ 分布式身份→ TDID</v>
    <v>企业应用与云通信</v>
    <v/>
    <v/>
  </rv>
  <rv s="2">
    <v>0</v>
    <v>domain</v>
    <v>1</v>
    <v>Generic</v>
    <v>domain</v>
    <v>https://cloud.tencent.com/product/domain</v>
    <v>domain</v>
    <v>域名与网站</v>
    <v>专业域名服务，安全、省心、可信赖</v>
    <v>域名注册</v>
    <v>企业应用与云通信→ 域名注册→ DOMAIN</v>
    <v>企业应用与云通信</v>
    <v/>
    <v/>
  </rv>
  <rv s="2">
    <v>0</v>
    <v>cns</v>
    <v>1</v>
    <v>Generic</v>
    <v>cns</v>
    <v>https://cloud.tencent.com/product/cns</v>
    <v>cns</v>
    <v>域名与网站</v>
    <v>提供稳定、安全、快速的智能解析服务</v>
    <v>DNS 解析 DNSPod</v>
    <v>企业应用与云通信→ DNS 解析 DNSPod→ CNS</v>
    <v>企业应用与云通信</v>
    <v/>
    <v/>
  </rv>
  <rv s="2">
    <v>0</v>
    <v>ba</v>
    <v>1</v>
    <v>Generic</v>
    <v>ba</v>
    <v>https://cloud.tencent.com/product/ba</v>
    <v>ba</v>
    <v>域名与网站</v>
    <v>备案备多久，云服务免费用多久</v>
    <v>网站备案</v>
    <v>企业应用与云通信→ 网站备案→ BA</v>
    <v>企业应用与云通信</v>
    <v/>
    <v/>
  </rv>
  <rv s="2">
    <v>0</v>
    <v>ssl</v>
    <v>1</v>
    <v>Generic</v>
    <v>ssl</v>
    <v>https://cloud.tencent.com/product/ssl</v>
    <v>ssl</v>
    <v>域名与网站</v>
    <v>一站式数字证书管理服务</v>
    <v>SSL 证书</v>
    <v>企业应用与云通信→ SSL 证书→ SSL</v>
    <v>企业应用与云通信</v>
    <v/>
    <v>常用</v>
  </rv>
  <rv s="2">
    <v>0</v>
    <v>sslpod</v>
    <v>1</v>
    <v>Generic</v>
    <v>sslpod</v>
    <v>https://cloud.tencent.com/product/sslpod</v>
    <v>sslpod</v>
    <v>域名与网站</v>
    <v>全方位的 HTTPS 安全评级管理、监控服务</v>
    <v>证书监控 SSLPod</v>
    <v>企业应用与云通信→ 证书监控 SSLPod→ SSLPOD</v>
    <v>企业应用与云通信</v>
    <v/>
    <v/>
  </rv>
  <rv s="2">
    <v>0</v>
    <v>httpdns</v>
    <v>1</v>
    <v>Generic</v>
    <v>httpdns</v>
    <v>https://cloud.tencent.com/product/httpdns</v>
    <v>httpdns</v>
    <v>域名与网站</v>
    <v>快速、稳定、准确、防劫持</v>
    <v>移动解析 HTTPDNS</v>
    <v>企业应用与云通信→ 移动解析 HTTPDNS→ HTTPDNS</v>
    <v>企业应用与云通信</v>
    <v/>
    <v/>
  </rv>
  <rv s="2">
    <v>0</v>
    <v>tools</v>
    <v>1</v>
    <v>Generic</v>
    <v>tools</v>
    <v>https://cloud.tencent.com/product/tools</v>
    <v>tools</v>
    <v>域名与网站</v>
    <v>自动诊断域名、证书状态，保障网站安全</v>
    <v>检测工具</v>
    <v>企业应用与云通信→ 检测工具→ TOOLS</v>
    <v>企业应用与云通信</v>
    <v/>
    <v/>
  </rv>
  <rv s="2">
    <v>0</v>
    <v>privatedns</v>
    <v>1</v>
    <v>Generic</v>
    <v>privatedns</v>
    <v>https://cloud.tencent.com/product/privatedns</v>
    <v>privatedns</v>
    <v>域名与网站</v>
    <v>安全、稳定、高效的私有域名解析服务</v>
    <v>私有域解析 Private DNS</v>
    <v>企业应用与云通信→ 私有域解析 Private DNS→ PRIVATEDNS</v>
    <v>企业应用与云通信</v>
    <v/>
    <v>常用</v>
  </rv>
  <rv s="2">
    <v>0</v>
    <v>csc</v>
    <v>1</v>
    <v>Generic</v>
    <v>csc</v>
    <v>https://cloud.tencent.com/product/csc</v>
    <v>csc</v>
    <v>域名与网站</v>
    <v>安全可靠的代码签名证书服务</v>
    <v>代码签名证书</v>
    <v>企业应用与云通信→ 代码签名证书→ CSC</v>
    <v>企业应用与云通信</v>
    <v/>
    <v/>
  </rv>
  <rv s="2">
    <v>0</v>
    <v>discuz</v>
    <v>1</v>
    <v>Generic</v>
    <v>discuz</v>
    <v>https://cloud.tencent.com/product/discuz</v>
    <v>discuz</v>
    <v>域名与网站</v>
    <v>领先的私域流量经营和社区系统</v>
    <v>Discuz!</v>
    <v>企业应用与云通信→ Discuz!→ DISCUZ</v>
    <v>企业应用与云通信</v>
    <v/>
    <v/>
  </rv>
  <rv s="2">
    <v>0</v>
    <v>tdcp</v>
    <v>1</v>
    <v>Generic</v>
    <v>tdcp</v>
    <v>https://cloud.tencent.com/product/tdcp</v>
    <v>tdcp</v>
    <v>域名与网站</v>
    <v>统一的数字证件管理平台</v>
    <v>云证通</v>
    <v>企业应用与云通信→ 云证通→ TDCP</v>
    <v>企业应用与云通信</v>
    <v/>
    <v/>
  </rv>
  <rv s="2">
    <v>0</v>
    <v>im</v>
    <v>1</v>
    <v>Generic</v>
    <v>im</v>
    <v>https://cloud.tencent.com/product/im</v>
    <v>im</v>
    <v>云通信</v>
    <v>承载支撑亿级 QQ 用户的通信服务</v>
    <v>即时通信 IM</v>
    <v>企业应用与云通信→ 即时通信 IM→ IM</v>
    <v>企业应用与云通信</v>
    <v/>
    <v>常用</v>
  </rv>
  <rv s="2">
    <v>0</v>
    <v>tpns</v>
    <v>1</v>
    <v>Generic</v>
    <v>tpns</v>
    <v>https://cloud.tencent.com/product/tpns</v>
    <v>tpns</v>
    <v>云通信</v>
    <v>智能、精准、高抵达率的移动推送服务</v>
    <v>移动推送 TPNS</v>
    <v>企业应用与云通信→ 移动推送 TPNS→ TPNS</v>
    <v>企业应用与云通信</v>
    <v/>
    <v/>
  </rv>
  <rv s="2">
    <v>0</v>
    <v>sms</v>
    <v>1</v>
    <v>Generic</v>
    <v>sms</v>
    <v>https://cloud.tencent.com/product/sms</v>
    <v>sms</v>
    <v>云通信</v>
    <v>快速稳定、简单易用、触达全球的短信服务</v>
    <v>短信</v>
    <v>企业应用与云通信→ 短信→ SMS</v>
    <v>企业应用与云通信</v>
    <v/>
    <v>常用</v>
  </rv>
  <rv s="2">
    <v>0</v>
    <v>vms</v>
    <v>1</v>
    <v>Generic</v>
    <v>vms</v>
    <v>https://cloud.tencent.com/product/vms</v>
    <v>vms</v>
    <v>云通信</v>
    <v>简单易用、快速接入的语音短信服务</v>
    <v>语音消息</v>
    <v>企业应用与云通信→ 语音消息→ VMS</v>
    <v>企业应用与云通信</v>
    <v/>
    <v/>
  </rv>
  <rv s="2">
    <v>0</v>
    <v>ses</v>
    <v>1</v>
    <v>Generic</v>
    <v>ses</v>
    <v>https://cloud.tencent.com/product/ses</v>
    <v>ses</v>
    <v>云通信</v>
    <v>简单快速，精准高效的邮件推送服务</v>
    <v>邮件推送</v>
    <v>企业应用与云通信→ 邮件推送→ SES</v>
    <v>企业应用与云通信</v>
    <v/>
    <v/>
  </rv>
  <rv s="2">
    <v>0</v>
    <v>nvs</v>
    <v>1</v>
    <v>Generic</v>
    <v>nvs</v>
    <v>https://cloud.tencent.com/product/nvs</v>
    <v>nvs</v>
    <v>云通信</v>
    <v>提供一键登录、本机校验两大功能</v>
    <v>号码认证</v>
    <v>企业应用与云通信→ 号码认证→ NVS</v>
    <v>企业应用与云通信</v>
    <v/>
    <v/>
  </rv>
  <rv s="2">
    <v>0</v>
    <v>mna</v>
    <v>1</v>
    <v>Generic</v>
    <v>mna</v>
    <v>https://cloud.tencent.com/product/mna</v>
    <v>mna</v>
    <v>云通信</v>
    <v>在4G/5G网络下，提供网络加速服务</v>
    <v>移动网络加速</v>
    <v>企业应用与云通信→ 移动网络加速→ MNA</v>
    <v>企业应用与云通信</v>
    <v/>
    <v/>
  </rv>
  <rv s="2">
    <v>0</v>
    <v>facefusion</v>
    <v>1</v>
    <v>Generic</v>
    <v>facefusion</v>
    <v>https://cloud.tencent.com/product/facefusion</v>
    <v>facefusion</v>
    <v>AI 泛娱乐</v>
    <v>融合两张图片的人脸特征，“疯狂变脸”</v>
    <v>人脸融合</v>
    <v>人工智能→ 人脸融合→ FACEFUSION</v>
    <v>人工智能</v>
    <v/>
    <v/>
  </rv>
  <rv s="2">
    <v>0</v>
    <v>fmu</v>
    <v>1</v>
    <v>Generic</v>
    <v>fmu</v>
    <v>https://cloud.tencent.com/product/fmu</v>
    <v>fmu</v>
    <v>AI 泛娱乐</v>
    <v>自然、精准、高效的人脸美化服务</v>
    <v>人脸试妆</v>
    <v>人工智能→ 人脸试妆→ FMU</v>
    <v>人工智能</v>
    <v/>
    <v/>
  </rv>
  <rv s="2">
    <v>0</v>
    <v>ft</v>
    <v>1</v>
    <v>Generic</v>
    <v>ft</v>
    <v>https://cloud.tencent.com/product/ft</v>
    <v>ft</v>
    <v>AI 泛娱乐</v>
    <v>实现年龄变化、性别切换的人像变换效果</v>
    <v>人像变换</v>
    <v>人工智能→ 人像变换→ FT</v>
    <v>人工智能</v>
    <v/>
    <v/>
  </rv>
  <rv s="2">
    <v>0</v>
    <v>gr</v>
    <v>1</v>
    <v>Generic</v>
    <v>gr</v>
    <v>https://cloud.tencent.com/product/gr</v>
    <v>gr</v>
    <v>AI 泛娱乐</v>
    <v>解锁人机交互新方式，让生活更智能</v>
    <v>手势识别</v>
    <v>人工智能→ 手势识别→ GR</v>
    <v>人工智能</v>
    <v/>
    <v/>
  </rv>
  <rv s="2">
    <v>0</v>
    <v>timatrix</v>
    <v>1</v>
    <v>Generic</v>
    <v>timatrix</v>
    <v>https://cloud.tencent.com/product/timatrix</v>
    <v>timatrix</v>
    <v>AI 平台服务</v>
    <v>全栈式人工智能服务平台</v>
    <v>人工智能服务平台</v>
    <v>人工智能→ 人工智能服务平台→ TIMATRIX</v>
    <v>人工智能</v>
    <v/>
    <v/>
  </rv>
  <rv s="2">
    <v>0</v>
    <v>tbp</v>
    <v>1</v>
    <v>Generic</v>
    <v>tbp</v>
    <v>https://cloud.tencent.com/product/tbp</v>
    <v>tbp</v>
    <v>AI 平台服务</v>
    <v>为开发者提供人机对话应用开发最佳体验</v>
    <v>腾讯智能对话平台</v>
    <v>人工智能→ 腾讯智能对话平台→ TBP</v>
    <v>人工智能</v>
    <v/>
    <v/>
  </rv>
  <rv s="2">
    <v>0</v>
    <v>ivh</v>
    <v>1</v>
    <v>Generic</v>
    <v>ivh</v>
    <v>https://cloud.tencent.com/product/ivh</v>
    <v>ivh</v>
    <v>AI 平台服务</v>
    <v>快速定制虚拟形象，助力企业降本增效</v>
    <v>IP 虚拟人</v>
    <v>人工智能→ IP 虚拟人→ IVH</v>
    <v>人工智能</v>
    <v/>
    <v/>
  </rv>
  <rv s="2">
    <v>0</v>
    <v>tione</v>
    <v>1</v>
    <v>Generic</v>
    <v>tione</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2">
    <v>0</v>
    <v>ti-ems</v>
    <v>1</v>
    <v>Generic</v>
    <v>ti-ems</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2">
    <v>0</v>
    <v>ti-insight</v>
    <v>1</v>
    <v>Generic</v>
    <v>ti-insight</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2">
    <v>0</v>
    <v>cii</v>
    <v>1</v>
    <v>Generic</v>
    <v>cii</v>
    <v>https://cloud.tencent.com/product/cii</v>
    <v>cii</v>
    <v>AI 行业应用</v>
    <v>AI 辅助医疗票据结构化，给出核保结论</v>
    <v>智能保险助手</v>
    <v>人工智能→ 智能保险助手→ CII</v>
    <v>人工智能</v>
    <v/>
    <v/>
  </rv>
  <rv s="2">
    <v>0</v>
    <v>facerecognition</v>
    <v>1</v>
    <v>Generic</v>
    <v>facerecognition</v>
    <v>https://cloud.tencent.com/product/facerecognition</v>
    <v>facerecognition</v>
    <v>人脸识别</v>
    <v>精准实时稳定的人脸识别服务</v>
    <v>人脸识别</v>
    <v>人工智能→ 人脸识别→ FACERECOGNITION</v>
    <v>人工智能</v>
    <v/>
    <v/>
  </rv>
  <rv s="2">
    <v>0</v>
    <v>faceid</v>
    <v>1</v>
    <v>Generic</v>
    <v>faceid</v>
    <v>https://cloud.tencent.com/product/faceid</v>
    <v>faceid</v>
    <v>人脸识别</v>
    <v>秒级确认身份真实性，有效降低业务风险</v>
    <v>人脸核身</v>
    <v>人工智能→ 人脸核身→ FACEID</v>
    <v>人工智能</v>
    <v/>
    <v/>
  </rv>
  <rv s="2">
    <v>0</v>
    <v>frp</v>
    <v>1</v>
    <v>Generic</v>
    <v>frp</v>
    <v>https://cloud.tencent.com/product/frp</v>
    <v>frp</v>
    <v>人脸识别</v>
    <v>安全可靠、实时准确的刷脸支付</v>
    <v>人脸支付</v>
    <v>人工智能→ 人脸支付→ FRP</v>
    <v>人工智能</v>
    <v/>
    <v/>
  </rv>
  <rv s="2">
    <v>0</v>
    <v>atdf</v>
    <v>1</v>
    <v>Generic</v>
    <v>atdf</v>
    <v>https://cloud.tencent.com/product/atdf</v>
    <v>atdf</v>
    <v>人脸识别</v>
    <v>准确快速鉴别视频、图片中的假脸</v>
    <v>换脸甄别</v>
    <v>人工智能→ 换脸甄别→ ATDF</v>
    <v>人工智能</v>
    <v/>
    <v/>
  </rv>
  <rv s="2">
    <v>0</v>
    <v>bda</v>
    <v>1</v>
    <v>Generic</v>
    <v>bda</v>
    <v>https://cloud.tencent.com/product/bda</v>
    <v>bda</v>
    <v>人体识别</v>
    <v>精准、高效的人像分割、人体识别服务</v>
    <v>人体分析</v>
    <v>人工智能→ 人体分析→ BDA</v>
    <v>人工智能</v>
    <v/>
    <v/>
  </rv>
  <rv s="2">
    <v>0</v>
    <v>tiia</v>
    <v>1</v>
    <v>Generic</v>
    <v>tiia</v>
    <v>https://cloud.tencent.com/product/tiia</v>
    <v>tiia</v>
    <v>图像识别</v>
    <v>综合性的图像理解和分析服务</v>
    <v>图像分析</v>
    <v>人工智能→ 图像分析→ TIIA</v>
    <v>人工智能</v>
    <v/>
    <v/>
  </rv>
  <rv s="2">
    <v>0</v>
    <v>iir</v>
    <v>1</v>
    <v>Generic</v>
    <v>iir</v>
    <v>https://cloud.tencent.com/product/iir</v>
    <v>iir</v>
    <v>图像识别</v>
    <v>快速实现高质量拍照购物、内容导购</v>
    <v>智能识图</v>
    <v>人工智能→ 智能识图→ IIR</v>
    <v>人工智能</v>
    <v/>
    <v/>
  </rv>
  <rv s="2">
    <v>0</v>
    <v>generalocr</v>
    <v>1</v>
    <v>Generic</v>
    <v>generalocr</v>
    <v>https://cloud.tencent.com/product/generalocr</v>
    <v>generalocr</v>
    <v>文字识别</v>
    <v>多场景整图文字的高精度检测和识别服务</v>
    <v>通用文字识别</v>
    <v>人工智能→ 通用文字识别→ GENERALOCR</v>
    <v>人工智能</v>
    <v/>
    <v/>
  </rv>
  <rv s="2">
    <v>0</v>
    <v>cardocr</v>
    <v>1</v>
    <v>Generic</v>
    <v>cardocr</v>
    <v>https://cloud.tencent.com/product/cardocr</v>
    <v>cardocr</v>
    <v>文字识别</v>
    <v>各类卡片证照的结构化识别服务</v>
    <v>卡证文字识别</v>
    <v>人工智能→ 卡证文字识别→ CARDOCR</v>
    <v>人工智能</v>
    <v/>
    <v/>
  </rv>
  <rv s="2">
    <v>0</v>
    <v>invoiceocr</v>
    <v>1</v>
    <v>Generic</v>
    <v>invoiceocr</v>
    <v>https://cloud.tencent.com/product/invoiceocr</v>
    <v>invoiceocr</v>
    <v>文字识别</v>
    <v>各类票据单据的结构化识别服务</v>
    <v>票据单据识别</v>
    <v>人工智能→ 票据单据识别→ INVOICEOCR</v>
    <v>人工智能</v>
    <v/>
    <v/>
  </rv>
  <rv s="2">
    <v>0</v>
    <v>vehicleocr</v>
    <v>1</v>
    <v>Generic</v>
    <v>vehicleocr</v>
    <v>https://cloud.tencent.com/product/vehicleocr</v>
    <v>vehicleocr</v>
    <v>文字识别</v>
    <v>机动车相关图片的结构化识别服务</v>
    <v>汽车相关识别</v>
    <v>人工智能→ 汽车相关识别→ VEHICLEOCR</v>
    <v>人工智能</v>
    <v/>
    <v/>
  </rv>
  <rv s="2">
    <v>0</v>
    <v>documentocr</v>
    <v>1</v>
    <v>Generic</v>
    <v>documentocr</v>
    <v>https://cloud.tencent.com/product/documentocr</v>
    <v>documentocr</v>
    <v>文字识别</v>
    <v>行业文档和表单表格的高精度识别服务</v>
    <v>行业文档识别</v>
    <v>人工智能→ 行业文档识别→ DOCUMENTOCR</v>
    <v>人工智能</v>
    <v/>
    <v/>
  </rv>
  <rv s="2">
    <v>0</v>
    <v>is</v>
    <v>1</v>
    <v>Generic</v>
    <v>is</v>
    <v>https://cloud.tencent.com/product/is</v>
    <v>is</v>
    <v>文字识别</v>
    <v>提供便捷快速的扫码 SDK 服务</v>
    <v>智能扫码</v>
    <v>人工智能→ 智能扫码→ IS</v>
    <v>人工智能</v>
    <v/>
    <v/>
  </rv>
  <rv s="2">
    <v>0</v>
    <v>blv</v>
    <v>1</v>
    <v>Generic</v>
    <v>blv</v>
    <v>https://cloud.tencent.com/product/blv</v>
    <v>blv</v>
    <v>文字识别</v>
    <v>营业执照的识别及信息准确性核验</v>
    <v>营业执照核验</v>
    <v>人工智能→ 营业执照核验→ BLV</v>
    <v>人工智能</v>
    <v/>
    <v/>
  </rv>
  <rv s="2">
    <v>0</v>
    <v>vtiv</v>
    <v>1</v>
    <v>Generic</v>
    <v>vtiv</v>
    <v>https://cloud.tencent.com/product/vtiv</v>
    <v>vtiv</v>
    <v>文字识别</v>
    <v>增值税发票识别及信息准确性核验服务</v>
    <v>增值税发票核验</v>
    <v>人工智能→ 增值税发票核验→ VTIV</v>
    <v>人工智能</v>
    <v/>
    <v/>
  </rv>
  <rv s="2">
    <v>0</v>
    <v>custom-ocr</v>
    <v>1</v>
    <v>Generic</v>
    <v>custom-ocr</v>
    <v>https://cloud.tencent.com/product/custom-ocr</v>
    <v>custom-ocr</v>
    <v>文字识别</v>
    <v>支持对卡证、票据的自定义模板和结构化识别</v>
    <v>自定义模板 OCR</v>
    <v>人工智能→ 自定义模板 OCR→ CUSTOM-OCR</v>
    <v>人工智能</v>
    <v/>
    <v/>
  </rv>
  <rv s="2">
    <v>0</v>
    <v>asr</v>
    <v>1</v>
    <v>Generic</v>
    <v>asr</v>
    <v>https://cloud.tencent.com/product/asr</v>
    <v>asr</v>
    <v>语音技术</v>
    <v>专业智能高效的语音处理服务</v>
    <v>语音识别</v>
    <v>人工智能→ 语音识别→ ASR</v>
    <v>人工智能</v>
    <v/>
    <v/>
  </rv>
  <rv s="2">
    <v>0</v>
    <v>tts</v>
    <v>1</v>
    <v>Generic</v>
    <v>tts</v>
    <v>https://cloud.tencent.com/product/tts</v>
    <v>tts</v>
    <v>语音技术</v>
    <v>拟真高效的文本转语音服务</v>
    <v>语音合成</v>
    <v>人工智能→ 语音合成→ TTS</v>
    <v>人工智能</v>
    <v/>
    <v/>
  </rv>
  <rv s="2">
    <v>0</v>
    <v>vpr</v>
    <v>1</v>
    <v>Generic</v>
    <v>vpr</v>
    <v>https://cloud.tencent.com/product/vpr</v>
    <v>vpr</v>
    <v>语音技术</v>
    <v>仅通过声音就可以识别说话人身份的服务</v>
    <v>声纹识别</v>
    <v>人工智能→ 声纹识别→ VPR</v>
    <v>人工智能</v>
    <v/>
    <v/>
  </rv>
  <rv s="2">
    <v>0</v>
    <v>ttsw</v>
    <v>1</v>
    <v>Generic</v>
    <v>ttsw</v>
    <v>https://cloud.tencent.com/product/ttsw</v>
    <v>ttsw</v>
    <v>语音技术</v>
    <v>运用先进技术，满足不同程度的定制 TTS 需求</v>
    <v>声音工坊</v>
    <v>人工智能→ 声音工坊→ TTSW</v>
    <v>人工智能</v>
    <v/>
    <v/>
  </rv>
  <rv s="2">
    <v>0</v>
    <v>ctts</v>
    <v>1</v>
    <v>Generic</v>
    <v>ctts</v>
    <v>https://cloud.tencent.com/product/ctts</v>
    <v>ctts</v>
    <v>语音技术</v>
    <v>AI 平台服务</v>
    <v>声音定制</v>
    <v>人工智能→ 声音定制→ CTTS</v>
    <v>人工智能</v>
    <v/>
    <v/>
  </rv>
  <rv s="2">
    <v>0</v>
    <v>xiaowei</v>
    <v>1</v>
    <v>Generic</v>
    <v>xiaowei</v>
    <v>https://cloud.tencent.com/product/xiaowei</v>
    <v>xiaowei</v>
    <v>智能机器人</v>
    <v>助力智能硬件，打造语音和视觉能力</v>
    <v>腾讯云小微</v>
    <v>人工智能→ 腾讯云小微→ XIAOWEI</v>
    <v>人工智能</v>
    <v/>
    <v/>
  </rv>
  <rv s="2">
    <v>0</v>
    <v>ihava</v>
    <v>1</v>
    <v>Generic</v>
    <v>ihava</v>
    <v>https://cloud.tencent.com/product/ihava</v>
    <v>ihava</v>
    <v>智能机器人</v>
    <v>全链路 AI 能力，带来智能语音交互体验</v>
    <v>智能硬件 AI 语音助手</v>
    <v>人工智能→ 智能硬件 AI 语音助手→ IHAVA</v>
    <v>人工智能</v>
    <v/>
    <v/>
  </rv>
  <rv s="2">
    <v>0</v>
    <v>icr</v>
    <v>1</v>
    <v>Generic</v>
    <v>icr</v>
    <v>https://cloud.tencent.com/product/icr</v>
    <v>icr</v>
    <v>智能机器人</v>
    <v>快速低成本接入，助力企业降本增效</v>
    <v>对话机器人</v>
    <v>人工智能→ 对话机器人→ ICR</v>
    <v>人工智能</v>
    <v/>
    <v/>
  </rv>
  <rv s="2">
    <v>0</v>
    <v>tsi</v>
    <v>1</v>
    <v>Generic</v>
    <v>tsi</v>
    <v>https://cloud.tencent.com/product/tsi</v>
    <v>tsi</v>
    <v>智能机器人</v>
    <v>中英文转写、互译，会议记录成稿服务</v>
    <v>腾讯同传系统</v>
    <v>人工智能→ 腾讯同传系统→ TSI</v>
    <v>人工智能</v>
    <v/>
    <v/>
  </rv>
  <rv s="2">
    <v>0</v>
    <v>nlp</v>
    <v>1</v>
    <v>Generic</v>
    <v>nlp</v>
    <v>https://cloud.tencent.com/product/nlp</v>
    <v>nlp</v>
    <v>自然语言处理</v>
    <v>全面综合、开箱即用的 NLP 能力</v>
    <v>自然语言处理</v>
    <v>人工智能→ 自然语言处理→ NLP</v>
    <v>人工智能</v>
    <v/>
    <v/>
  </rv>
  <rv s="2">
    <v>0</v>
    <v>tmt</v>
    <v>1</v>
    <v>Generic</v>
    <v>tmt</v>
    <v>https://cloud.tencent.com/product/tmt</v>
    <v>tmt</v>
    <v>自然语言处理</v>
    <v>支持十余种语言的高效准确翻译服务</v>
    <v>机器翻译</v>
    <v>人工智能→ 机器翻译→ TMT</v>
    <v>人工智能</v>
    <v/>
    <v/>
  </rv>
  <rv s="2">
    <v>0</v>
    <v>tkg</v>
    <v>1</v>
    <v>Generic</v>
    <v>tkg</v>
    <v>https://cloud.tencent.com/product/tkg</v>
    <v>tkg</v>
    <v>自然语言处理</v>
    <v>图数据库和图计算引擎的一站式智能平台</v>
    <v>腾讯知识图谱</v>
    <v>人工智能→ 腾讯知识图谱→ TKG</v>
    <v>人工智能</v>
    <v/>
    <v/>
  </rv>
  <rv s="2">
    <v>0</v>
    <v>tcex</v>
    <v>1</v>
    <v>Generic</v>
    <v>tcex</v>
    <v>https://cloud.tencent.com/product/tcex</v>
    <v>tcex</v>
    <v>自然语言处理</v>
    <v>训练专属模型，获得准确的解析结果</v>
    <v>腾讯云释义</v>
    <v>人工智能→ 腾讯云释义→ TCEX</v>
    <v>人工智能</v>
    <v/>
    <v/>
  </rv>
  <rv s="2">
    <v>0</v>
    <v>trtc</v>
    <v>1</v>
    <v>Generic</v>
    <v>trtc</v>
    <v>https://cloud.tencent.com/product/trtc</v>
    <v>trtc</v>
    <v>视频服务</v>
    <v>低延时互动直播及高品质音视频通话服务</v>
    <v>实时音视频</v>
    <v>视频服务→ 实时音视频→ TRTC</v>
    <v>视频服务</v>
    <v/>
    <v/>
  </rv>
  <rv s="2">
    <v>0</v>
    <v>vod</v>
    <v>1</v>
    <v>Generic</v>
    <v>vod</v>
    <v>https://cloud.tencent.com/product/vod</v>
    <v>vod</v>
    <v>视频服务</v>
    <v>一站式媒体转码分发平台</v>
    <v>云点播</v>
    <v>视频服务→ 云点播→ VOD</v>
    <v>视频服务</v>
    <v/>
    <v>常用</v>
  </rv>
  <rv s="2">
    <v>0</v>
    <v>mps</v>
    <v>1</v>
    <v>Generic</v>
    <v>mps</v>
    <v>https://cloud.tencent.com/product/mps</v>
    <v>mps</v>
    <v>视频服务</v>
    <v>智能、全面的云端转码和音视频处理服务</v>
    <v>视频处理</v>
    <v>视频服务→ 视频处理→ MPS</v>
    <v>视频服务</v>
    <v/>
    <v/>
  </rv>
  <rv s="2">
    <v>0</v>
    <v>css</v>
    <v>1</v>
    <v>Generic</v>
    <v>css</v>
    <v>https://cloud.tencent.com/product/css</v>
    <v>css</v>
    <v>视频服务</v>
    <v>极速、稳定、专业的云端直播处理服务</v>
    <v>云直播</v>
    <v>视频服务→ 云直播→ CSS</v>
    <v>视频服务</v>
    <v/>
    <v>常用</v>
  </rv>
  <rv s="2">
    <v>0</v>
    <v>vcube</v>
    <v>1</v>
    <v>Generic</v>
    <v>vcube</v>
    <v>https://cloud.tencent.com/product/vcube</v>
    <v>vcube</v>
    <v>视频服务</v>
    <v>音视频通讯终端产品，多平台高稳定服务</v>
    <v>音视频终端引擎</v>
    <v>视频服务→ 音视频终端引擎→ VCUBE</v>
    <v>视频服务</v>
    <v/>
    <v/>
  </rv>
  <rv s="2">
    <v>0</v>
    <v>cve</v>
    <v>1</v>
    <v>Generic</v>
    <v>cve</v>
    <v>https://cloud.tencent.com/product/cve</v>
    <v>cve</v>
    <v>视频服务</v>
    <v>高效、智能的在线视频剪辑工具</v>
    <v>腾讯云剪</v>
    <v>视频服务→ 腾讯云剪→ CVE</v>
    <v>视频服务</v>
    <v/>
    <v/>
  </rv>
  <rv s="2">
    <v>0</v>
    <v>tsc</v>
    <v>1</v>
    <v>Generic</v>
    <v>tsc</v>
    <v>https://cloud.tencent.com/product/tsc</v>
    <v>tsc</v>
    <v>视频智能</v>
    <v>同等画质可省30%带宽以上的流媒体服务</v>
    <v>极速高清</v>
    <v>视频服务→ 极速高清→ TSC</v>
    <v>视频服务</v>
    <v/>
    <v/>
  </rv>
  <rv s="2">
    <v>0</v>
    <v>ii</v>
    <v>1</v>
    <v>Generic</v>
    <v>ii</v>
    <v>https://cloud.tencent.com/product/ii</v>
    <v>ii</v>
    <v>视频智能</v>
    <v>提供全面的音视频内容结构化分析能力</v>
    <v>智能识别</v>
    <v>视频服务→ 智能识别→ II</v>
    <v>视频服务</v>
    <v/>
    <v/>
  </rv>
  <rv s="2">
    <v>0</v>
    <v>ia</v>
    <v>1</v>
    <v>Generic</v>
    <v>ia</v>
    <v>https://cloud.tencent.com/product/ia</v>
    <v>ia</v>
    <v>视频智能</v>
    <v>综合性的视频理解和分析服务</v>
    <v>智能审核</v>
    <v>视频服务→ 智能审核→ IA</v>
    <v>视频服务</v>
    <v/>
    <v/>
  </rv>
  <rv s="2">
    <v>0</v>
    <v>ie</v>
    <v>1</v>
    <v>Generic</v>
    <v>ie</v>
    <v>https://cloud.tencent.com/product/ie</v>
    <v>ie</v>
    <v>视频智能</v>
    <v>高效可信赖的视频智能编辑服务</v>
    <v>智能编辑</v>
    <v>视频服务→ 智能编辑→ IE</v>
    <v>视频服务</v>
    <v/>
    <v/>
  </rv>
  <rv s="2">
    <v>0</v>
    <v>gs</v>
    <v>1</v>
    <v>Generic</v>
    <v>gs</v>
    <v>https://cloud.tencent.com/product/gs</v>
    <v>gs</v>
    <v>云渲染</v>
    <v>一站式端游 + 手游云游戏平台</v>
    <v>云游戏</v>
    <v>视频服务→ 云游戏→ GS</v>
    <v>视频服务</v>
    <v/>
    <v/>
  </rv>
  <rv s="2">
    <v>0</v>
    <v>cvd</v>
    <v>1</v>
    <v>Generic</v>
    <v>cvd</v>
    <v>https://cloud.tencent.com/product/cvd</v>
    <v>cvd</v>
    <v>云渲染</v>
    <v>安全、稳定、灵活的云上虚拟桌面服务</v>
    <v>云桌面</v>
    <v>视频服务→ 云桌面→ CVD</v>
    <v>视频服务</v>
    <v/>
    <v/>
  </rv>
  <rv s="2">
    <v>0</v>
    <v>iottid</v>
    <v>1</v>
    <v>Generic</v>
    <v>iottid</v>
    <v>https://cloud.tencent.com/product/iottid</v>
    <v>iottid</v>
    <v>物联安全服务</v>
    <v>安全可靠的物联网设备身份认证服务</v>
    <v>物联网设备身份认证</v>
    <v>物联网→ 物联网设备身份认证→ IOTTID</v>
    <v>物联网</v>
    <v/>
    <v/>
  </rv>
  <rv s="2">
    <v>0</v>
    <v>iotexplorer</v>
    <v>1</v>
    <v>Generic</v>
    <v>iotexplorer</v>
    <v>https://cloud.tencent.com/product/iotexplorer</v>
    <v>iotexplorer</v>
    <v>物联平台服务</v>
    <v>高效便捷的物联网开发服务</v>
    <v>物联网开发平台</v>
    <v>物联网→ 物联网开发平台→ IOTEXPLORER</v>
    <v>物联网</v>
    <v/>
    <v/>
  </rv>
  <rv s="2">
    <v>0</v>
    <v>iotenable</v>
    <v>1</v>
    <v>Generic</v>
    <v>iotenable</v>
    <v>https://cloud.tencent.com/product/iotenable</v>
    <v>iotenable</v>
    <v>物联平台服务</v>
    <v>物联网 SaaS 托管与腾讯能力集成</v>
    <v>物联使能</v>
    <v>物联网→ 物联使能→ IOTENABLE</v>
    <v>物联网</v>
    <v/>
    <v/>
  </rv>
  <rv s="2">
    <v>0</v>
    <v>iot-video-industry</v>
    <v>1</v>
    <v>Generic</v>
    <v>iot-video-industry</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2">
    <v>0</v>
    <v>iot-video</v>
    <v>1</v>
    <v>Generic</v>
    <v>iot-video</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2">
    <v>0</v>
    <v>iothub</v>
    <v>1</v>
    <v>Generic</v>
    <v>iothub</v>
    <v>https://cloud.tencent.com/product/iothub</v>
    <v>iothub</v>
    <v>物联设备服务</v>
    <v>帮助开发者快速搭建物联网应用平台</v>
    <v>物联网通信</v>
    <v>物联网→ 物联网通信→ IOTHUB</v>
    <v>物联网</v>
    <v/>
    <v/>
  </rv>
  <rv s="2">
    <v>0</v>
    <v>tos-tiny</v>
    <v>1</v>
    <v>Generic</v>
    <v>tos-tiny</v>
    <v>https://cloud.tencent.com/product/tos-tiny</v>
    <v>tos-tiny</v>
    <v>物联设备服务</v>
    <v>简洁、高效的物联网操作系统</v>
    <v>腾讯物联网终端操作系统</v>
    <v>物联网→ 腾讯物联网终端操作系统→ TOS-TINY</v>
    <v>物联网</v>
    <v/>
    <v/>
  </rv>
  <rv s="2">
    <v>0</v>
    <v>iotlink</v>
    <v>1</v>
    <v>Generic</v>
    <v>iotlink</v>
    <v>https://cloud.tencent.com/product/iotlink</v>
    <v>iotlink</v>
    <v>物联网络管理服务</v>
    <v>连接智能设备，全面管理套件</v>
    <v>物联卡</v>
    <v>物联网→ 物联卡→ IOTLINK</v>
    <v>物联网</v>
    <v/>
    <v/>
  </rv>
  <rv s="2">
    <v>0</v>
    <v>lpwa</v>
    <v>1</v>
    <v>Generic</v>
    <v>lpwa</v>
    <v>https://cloud.tencent.com/product/lpwa</v>
    <v>lpwa</v>
    <v>物联网络管理服务</v>
    <v>大容量、广覆盖的物联通讯接入服务</v>
    <v>LPWA 物联网络</v>
    <v>物联网→ LPWA 物联网络→ LPWA</v>
    <v>物联网</v>
    <v/>
    <v/>
  </rv>
  <rv s="2">
    <v>0</v>
    <v>weiling</v>
    <v>1</v>
    <v>Generic</v>
    <v>weiling</v>
    <v>https://cloud.tencent.com/product/weiling</v>
    <v>weiling</v>
    <v>建筑服务</v>
    <v>智慧建筑场景的物联网类操作系统</v>
    <v>腾讯智慧建筑管理平台</v>
    <v>行业应用→ 腾讯智慧建筑管理平台→ WEILING</v>
    <v>行业应用</v>
    <v/>
    <v/>
  </rv>
  <rv s="2">
    <v>0</v>
    <v>weilingview</v>
    <v>1</v>
    <v>Generic</v>
    <v>weilingview</v>
    <v>https://cloud.tencent.com/product/weilingview</v>
    <v>weilingview</v>
    <v>建筑服务</v>
    <v>数字孪生，全景运营，智慧建筑的指挥中心</v>
    <v>腾讯智慧建筑运营系统</v>
    <v>行业应用→ 腾讯智慧建筑运营系统→ WEILINGVIEW</v>
    <v>行业应用</v>
    <v/>
    <v/>
  </rv>
  <rv s="2">
    <v>0</v>
    <v>weilingenergy</v>
    <v>1</v>
    <v>Generic</v>
    <v>weilingenergy</v>
    <v>https://cloud.tencent.com/product/weilingenergy</v>
    <v>weilingenergy</v>
    <v>建筑服务</v>
    <v>物联网技术实现建筑能耗精细化管理</v>
    <v>腾讯智慧建筑 AI 能效</v>
    <v>行业应用→ 腾讯智慧建筑 AI 能效→ WEILINGENERGY</v>
    <v>行业应用</v>
    <v/>
    <v/>
  </rv>
  <rv s="2">
    <v>0</v>
    <v>ymt</v>
    <v>1</v>
    <v>Generic</v>
    <v>ymt</v>
    <v>https://cloud.tencent.com/product/ymt</v>
    <v>ymt</v>
    <v>建筑服务</v>
    <v>基于身份识别的智慧物业解决方案</v>
    <v>腾讯一码通</v>
    <v>行业应用→ 腾讯一码通→ YMT</v>
    <v>行业应用</v>
    <v/>
    <v/>
  </rv>
  <rv s="2">
    <v>0</v>
    <v>tiv</v>
    <v>1</v>
    <v>Generic</v>
    <v>tiv</v>
    <v>https://cloud.tencent.com/product/tiv</v>
    <v>tiv</v>
    <v>建筑服务</v>
    <v>精准挖掘海量视频价值</v>
    <v>腾讯智慧视觉分析系统</v>
    <v>行业应用→ 腾讯智慧视觉分析系统→ TIV</v>
    <v>行业应用</v>
    <v/>
    <v/>
  </rv>
  <rv s="2">
    <v>0</v>
    <v>hcm</v>
    <v>1</v>
    <v>Generic</v>
    <v>hcm</v>
    <v>https://cloud.tencent.com/product/hcm</v>
    <v>hcm</v>
    <v>教育服务</v>
    <v>拍照改作业，3秒搞定</v>
    <v>数学作业批改</v>
    <v>行业应用→ 数学作业批改→ HCM</v>
    <v>行业应用</v>
    <v/>
    <v/>
  </rv>
  <rv s="2">
    <v>0</v>
    <v>ecc</v>
    <v>1</v>
    <v>Generic</v>
    <v>ecc</v>
    <v>https://cloud.tencent.com/product/ecc</v>
    <v>ecc</v>
    <v>教育服务</v>
    <v>一键拍照，轻松批改英语作文</v>
    <v>英文作文批改</v>
    <v>行业应用→ 英文作文批改→ ECC</v>
    <v>行业应用</v>
    <v/>
    <v/>
  </rv>
  <rv s="2">
    <v>0</v>
    <v>tlab</v>
    <v>1</v>
    <v>Generic</v>
    <v>tlab</v>
    <v>https://cloud.tencent.com/product/tlab</v>
    <v>tlab</v>
    <v>教育服务</v>
    <v>一站式的“教、学、练、训”在线平台</v>
    <v>腾学汇</v>
    <v>行业应用→ 腾学汇→ TLAB</v>
    <v>行业应用</v>
    <v/>
    <v/>
  </rv>
  <rv s="2">
    <v>0</v>
    <v>tiw</v>
    <v>1</v>
    <v>Generic</v>
    <v>tiw</v>
    <v>https://cloud.tencent.com/product/tiw</v>
    <v>tiw</v>
    <v>教育服务</v>
    <v>实时流畅、功能全面在线互动白板服务</v>
    <v>互动白板</v>
    <v>行业应用→ 互动白板→ TIW</v>
    <v>行业应用</v>
    <v/>
    <v/>
  </rv>
  <rv s="2">
    <v>0</v>
    <v>aics</v>
    <v>1</v>
    <v>Generic</v>
    <v>aics</v>
    <v>https://cloud.tencent.com/product/aics</v>
    <v>aics</v>
    <v>教育服务</v>
    <v>为双师课堂提供基于 AI 的智能互动能力</v>
    <v>AI 互动课开发套件</v>
    <v>行业应用→ AI 互动课开发套件→ AICS</v>
    <v>行业应用</v>
    <v/>
    <v/>
  </rv>
  <rv s="2">
    <v>0</v>
    <v>eoe</v>
    <v>1</v>
    <v>Generic</v>
    <v>eoe</v>
    <v>https://cloud.tencent.com/product/eoe</v>
    <v>eoe</v>
    <v>教育服务</v>
    <v>院校招生一体化平台</v>
    <v>招生通</v>
    <v>行业应用→ 招生通→ EOE</v>
    <v>行业应用</v>
    <v/>
    <v/>
  </rv>
  <rv s="2">
    <v>0</v>
    <v>xcert</v>
    <v>1</v>
    <v>Generic</v>
    <v>xcert</v>
    <v>https://cloud.tencent.com/product/xcert</v>
    <v>xcert</v>
    <v>教育服务</v>
    <v>1+X职业技能等级证书的考核服务</v>
    <v>1+X 认证</v>
    <v>行业应用→ 1+X 认证→ XCERT</v>
    <v>行业应用</v>
    <v/>
    <v/>
  </rv>
  <rv s="2">
    <v>0</v>
    <v>ptl</v>
    <v>1</v>
    <v>Generic</v>
    <v>ptl</v>
    <v>https://cloud.tencent.com/product/ptl</v>
    <v>ptl</v>
    <v>教育服务</v>
    <v>一分钟搭建企业专属直播间</v>
    <v>私域直播</v>
    <v>行业应用→ 私域直播→ PTL</v>
    <v>行业应用</v>
    <v/>
    <v/>
  </rv>
  <rv s="2">
    <v>0</v>
    <v>ocl</v>
    <v>1</v>
    <v>Generic</v>
    <v>ocl</v>
    <v>https://cloud.tencent.com/product/ocl</v>
    <v>ocl</v>
    <v>教育服务</v>
    <v>教育培训OMO课堂转型工具</v>
    <v>云课堂</v>
    <v>行业应用→ 云课堂→ OCL</v>
    <v>行业应用</v>
    <v/>
    <v/>
  </rv>
  <rv s="2">
    <v>0</v>
    <v>soe-c</v>
    <v>1</v>
    <v>Generic</v>
    <v>soe-c</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2">
    <v>0</v>
    <v>soe-e</v>
    <v>1</v>
    <v>Generic</v>
    <v>soe-e</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2">
    <v>0</v>
    <v>cpdp</v>
    <v>1</v>
    <v>Generic</v>
    <v>cpdp</v>
    <v>https://cloud.tencent.com/product/cpdp</v>
    <v>cpdp</v>
    <v>金融服务</v>
    <v>连接企业与银行的收单分账服务</v>
    <v>企业收付平台</v>
    <v>行业应用→ 企业收付平台→ CPDP</v>
    <v>行业应用</v>
    <v/>
    <v/>
  </rv>
  <rv s="2">
    <v>0</v>
    <v>cpay</v>
    <v>1</v>
    <v>Generic</v>
    <v>cpay</v>
    <v>https://cloud.tencent.com/product/cpay</v>
    <v>cpay</v>
    <v>金融服务</v>
    <v>轻量化、可扩展的聚合支付产品</v>
    <v>云支付</v>
    <v>行业应用→ 云支付→ CPAY</v>
    <v>行业应用</v>
    <v/>
    <v/>
  </rv>
  <rv s="2">
    <v>0</v>
    <v>solar</v>
    <v>1</v>
    <v>Generic</v>
    <v>solar</v>
    <v>https://cloud.tencent.com/product/solar</v>
    <v>solar</v>
    <v>金融服务</v>
    <v>针对金融行业的一站式运营管控平台</v>
    <v>金融资源聚合平台</v>
    <v>行业应用→ 金融资源聚合平台→ SOLAR</v>
    <v>行业应用</v>
    <v/>
    <v/>
  </rv>
  <rv s="2">
    <v>0</v>
    <v>tmf</v>
    <v>1</v>
    <v>Generic</v>
    <v>tmf</v>
    <v>https://cloud.tencent.com/product/tmf</v>
    <v>tmf</v>
    <v>金融服务</v>
    <v>一站式移动金融开发平台</v>
    <v>移动金融开发平台</v>
    <v>行业应用→ 移动金融开发平台→ TMF</v>
    <v>行业应用</v>
    <v/>
    <v/>
  </rv>
  <rv s="2">
    <v>0</v>
    <v>fpcrdtp</v>
    <v>1</v>
    <v>Generic</v>
    <v>fpcrdtp</v>
    <v>https://cloud.tencent.com/product/fpcrdtp</v>
    <v>fpcrdtp</v>
    <v>金融服务</v>
    <v>金融专有云产品的金融公有云环境版本</v>
    <v>金融专有云开发测试平台</v>
    <v>行业应用→ 金融专有云开发测试平台→ FPCRDTP</v>
    <v>行业应用</v>
    <v/>
    <v/>
  </rv>
  <rv s="2">
    <v>0</v>
    <v>tscf</v>
    <v>1</v>
    <v>Generic</v>
    <v>tscf</v>
    <v>https://cloud.tencent.com/product/tscf</v>
    <v>tscf</v>
    <v>金融服务</v>
    <v>解决中小企业融资难、融资贵的问题</v>
    <v>供应链金融</v>
    <v>行业应用→ 供应链金融→ TSCF</v>
    <v>行业应用</v>
    <v/>
    <v/>
  </rv>
  <rv s="2">
    <v>0</v>
    <v>tefp</v>
    <v>1</v>
    <v>Generic</v>
    <v>tefp</v>
    <v>https://cloud.tencent.com/product/tefp</v>
    <v>tefp</v>
    <v>金融服务</v>
    <v>中小企业融资信息服务平台</v>
    <v>企业金融服务平台</v>
    <v>行业应用→ 企业金融服务平台→ TEFP</v>
    <v>行业应用</v>
    <v/>
    <v/>
  </rv>
  <rv s="2">
    <v>0</v>
    <v>energy-studio</v>
    <v>1</v>
    <v>Generic</v>
    <v>energy-studio</v>
    <v>https://cloud.tencent.com/product/energy-studio</v>
    <v>energy-studio</v>
    <v>能源服务</v>
    <v> 积木式组装您的综合能源平台</v>
    <v>腾讯云综能工场</v>
    <v>行业应用→ 腾讯云综能工场→ ENERGY-STUDIO</v>
    <v>行业应用</v>
    <v/>
    <v/>
  </rv>
  <rv s="2">
    <v>0</v>
    <v>tan</v>
    <v>1</v>
    <v>Generic</v>
    <v>tan</v>
    <v>https://cloud.tencent.com/product/tan</v>
    <v>tan</v>
    <v>能源服务</v>
    <v>精准、灵活的拖拽式碳排放自动计算工具</v>
    <v>碳引擎</v>
    <v>行业应用→ 碳引擎→ TAN</v>
    <v>行业应用</v>
    <v/>
    <v/>
  </rv>
  <rv s="2">
    <v>0</v>
    <v>cloudsim</v>
    <v>1</v>
    <v>Generic</v>
    <v>cloudsim</v>
    <v>https://cloud.tencent.com/product/cloudsim</v>
    <v>cloudsim</v>
    <v>能源服务</v>
    <v>多块好省的仿真高性能计算服务</v>
    <v>仿真云</v>
    <v>行业应用→ 仿真云→ CLOUDSIM</v>
    <v>行业应用</v>
    <v/>
    <v/>
  </rv>
  <rv s="2">
    <v>0</v>
    <v>chs</v>
    <v>1</v>
    <v>Generic</v>
    <v>chs</v>
    <v>https://cloud.tencent.com/product/chs</v>
    <v>chs</v>
    <v>汽车服务</v>
    <v>行业前沿的网约车全景配套系统</v>
    <v>网约车系统</v>
    <v>行业应用→ 网约车系统→ CHS</v>
    <v>行业应用</v>
    <v/>
    <v/>
  </rv>
  <rv s="2">
    <v>0</v>
    <v>bmss</v>
    <v>1</v>
    <v>Generic</v>
    <v>bmss</v>
    <v>https://cloud.tencent.com/product/bmss</v>
    <v>bmss</v>
    <v>汽车服务</v>
    <v>专业的对公用车服务系统</v>
    <v>企业出行服务系统</v>
    <v>行业应用→ 企业出行服务系统→ BMSS</v>
    <v>行业应用</v>
    <v/>
    <v/>
  </rv>
  <rv s="2">
    <v>0</v>
    <v>apcas</v>
    <v>1</v>
    <v>Generic</v>
    <v>apcas</v>
    <v>https://cloud.tencent.com/product/apcas</v>
    <v>apcas</v>
    <v>汽车服务</v>
    <v>人群洞察与潜客预判，助力车企营销</v>
    <v>汽车精准获客服务</v>
    <v>行业应用→ 汽车精准获客服务→ APCAS</v>
    <v>行业应用</v>
    <v/>
    <v/>
  </rv>
  <rv s="2">
    <v>0</v>
    <v>crsys</v>
    <v>1</v>
    <v>Generic</v>
    <v>crsys</v>
    <v>https://cloud.tencent.com/product/crsys</v>
    <v>crsys</v>
    <v>汽车服务</v>
    <v>私有、安全的汽车租赁系统</v>
    <v>汽车租赁系统</v>
    <v>行业应用→ 汽车租赁系统→ CRSYS</v>
    <v>行业应用</v>
    <v/>
    <v/>
  </rv>
  <rv s="2">
    <v>0</v>
    <v>evmp</v>
    <v>1</v>
    <v>Generic</v>
    <v>evmp</v>
    <v>https://cloud.tencent.com/product/evmp</v>
    <v>evmp</v>
    <v>汽车服务</v>
    <v>安全高效的新能源车辆实时监控服务</v>
    <v>新能源监控与转发平台</v>
    <v>行业应用→ 新能源监控与转发平台→ EVMP</v>
    <v>行业应用</v>
    <v/>
    <v/>
  </rv>
  <rv s="2">
    <v>0</v>
    <v>ccsys</v>
    <v>1</v>
    <v>Generic</v>
    <v>ccsys</v>
    <v>https://cloud.tencent.com/product/ccsys</v>
    <v>ccsys</v>
    <v>汽车服务</v>
    <v>面向包车行业，提供端到系统的包车业务</v>
    <v>包车系统</v>
    <v>行业应用→ 包车系统→ CCSYS</v>
    <v>行业应用</v>
    <v/>
    <v/>
  </rv>
  <rv s="2">
    <v>0</v>
    <v>wav</v>
    <v>1</v>
    <v>Generic</v>
    <v>wav</v>
    <v>https://cloud.tencent.com/product/wav</v>
    <v>wav</v>
    <v>汽车服务</v>
    <v>基于企业微信的汽车行业私域流量运营平台</v>
    <v>企业微信汽车行业版</v>
    <v>行业应用→ 企业微信汽车行业版→ WAV</v>
    <v>行业应用</v>
    <v/>
    <v/>
  </rv>
  <rv s="2">
    <v>0</v>
    <v>hrs</v>
    <v>1</v>
    <v>Generic</v>
    <v>hrs</v>
    <v>https://cloud.tencent.com/product/hrs</v>
    <v>hrs</v>
    <v>汽车服务</v>
    <v>助力企业快速构建顺风车系统</v>
    <v>顺风车系统</v>
    <v>行业应用→ 顺风车系统→ HRS</v>
    <v>行业应用</v>
    <v/>
    <v/>
  </rv>
  <rv s="2">
    <v>0</v>
    <v>vicpk</v>
    <v>1</v>
    <v>Generic</v>
    <v>vicpk</v>
    <v>https://cloud.tencent.com/product/vicpk</v>
    <v>vicpk</v>
    <v>汽车服务</v>
    <v>稳定安全、可灵活接入的智能网联产品套件</v>
    <v>汽车智能网联产品套件</v>
    <v>行业应用→ 汽车智能网联产品套件→ VICPK</v>
    <v>行业应用</v>
    <v/>
    <v/>
  </rv>
  <rv s="2">
    <v>0</v>
    <v>dmam</v>
    <v>1</v>
    <v>Generic</v>
    <v>dmam</v>
    <v>https://cloud.tencent.com/product/dmam</v>
    <v>dmam</v>
    <v>文旅服务</v>
    <v>720°实景漫游、虚拟漫游、文物三维互动</v>
    <v>数字文博采集与建模</v>
    <v>行业应用→ 数字文博采集与建模→ DMAM</v>
    <v>行业应用</v>
    <v/>
    <v/>
  </rv>
  <rv s="2">
    <v>0</v>
    <v>dmp</v>
    <v>1</v>
    <v>Generic</v>
    <v>dmp</v>
    <v>https://cloud.tencent.com/product/dmp</v>
    <v>dmp</v>
    <v>文旅服务</v>
    <v>会前会中会后全周期云峰会解决方案</v>
    <v>数字峰会平台</v>
    <v>行业应用→ 数字峰会平台→ DMP</v>
    <v>行业应用</v>
    <v/>
    <v/>
  </rv>
  <rv s="2">
    <v>0</v>
    <v>ig</v>
    <v>1</v>
    <v>Generic</v>
    <v>ig</v>
    <v>https://cloud.tencent.com/product/ig</v>
    <v>ig</v>
    <v>医疗服务</v>
    <v>分诊导诊、医务咨询等智能导医服务</v>
    <v>智能导诊</v>
    <v>行业应用→ 智能导诊→ IG</v>
    <v>行业应用</v>
    <v/>
    <v/>
  </rv>
  <rv s="2">
    <v>0</v>
    <v>ama</v>
    <v>1</v>
    <v>Generic</v>
    <v>ama</v>
    <v>https://cloud.tencent.com/product/ama</v>
    <v>ama</v>
    <v>医疗服务</v>
    <v>患者就医的移动门诊咨询台</v>
    <v>AI 就医助手</v>
    <v>行业应用→ AI 就医助手→ AMA</v>
    <v>行业应用</v>
    <v/>
    <v/>
  </rv>
  <rv s="2">
    <v>0</v>
    <v>aca</v>
    <v>1</v>
    <v>Generic</v>
    <v>aca</v>
    <v>https://cloud.tencent.com/product/aca</v>
    <v>aca</v>
    <v>医疗服务</v>
    <v>智能临床助手，提升医疗效率</v>
    <v>AI 临床助手</v>
    <v>行业应用→ AI 临床助手→ ACA</v>
    <v>行业应用</v>
    <v/>
    <v/>
  </rv>
  <rv s="2">
    <v>0</v>
    <v>ipc</v>
    <v>1</v>
    <v>Generic</v>
    <v>ipc</v>
    <v>https://cloud.tencent.com/product/ipc</v>
    <v>ipc</v>
    <v>医疗服务</v>
    <v>智能模拟医生问诊，提前收集患者病情</v>
    <v>智能预问诊</v>
    <v>行业应用→ 智能预问诊→ IPC</v>
    <v>行业应用</v>
    <v/>
    <v/>
  </rv>
  <rv s="2">
    <v>0</v>
    <v>mrs</v>
    <v>1</v>
    <v>Generic</v>
    <v>mrs</v>
    <v>https://cloud.tencent.com/product/mrs</v>
    <v>mrs</v>
    <v>医疗服务</v>
    <v>高效专业的结构化提取服务</v>
    <v>医疗报告结构化</v>
    <v>行业应用→ 医疗报告结构化→ MRS</v>
    <v>行业应用</v>
    <v/>
    <v/>
  </rv>
  <rv s="2">
    <v>0</v>
    <v>aipa</v>
    <v>1</v>
    <v>Generic</v>
    <v>aipa</v>
    <v>https://cloud.tencent.com/product/aipa</v>
    <v>aipa</v>
    <v>医疗服务</v>
    <v>智能、精准的医患匹配服务</v>
    <v>精准预约</v>
    <v>行业应用→ 精准预约→ AIPA</v>
    <v>行业应用</v>
    <v/>
    <v/>
  </rv>
  <rv s="2">
    <v>0</v>
    <v>qapm</v>
    <v>1</v>
    <v>Generic</v>
    <v>qapm</v>
    <v>https://cloud.tencent.com/product/qapm</v>
    <v>qapm</v>
    <v>移动服务</v>
    <v>App 性能测试与监控</v>
    <v>腾讯客户端性能分析</v>
    <v>行业应用→ 腾讯客户端性能分析→ QAPM</v>
    <v>行业应用</v>
    <v>内测</v>
    <v>关注</v>
  </rv>
  <rv s="2">
    <v>0</v>
    <v>ame</v>
    <v>1</v>
    <v>Generic</v>
    <v>ame</v>
    <v>https://cloud.tencent.com/product/ame</v>
    <v>ame</v>
    <v>移动服务</v>
    <v>快速、稳定、智能的正版曲库服务</v>
    <v>正版曲库直通车</v>
    <v>行业应用→ 正版曲库直通车→ AME</v>
    <v>行业应用</v>
    <v/>
    <v/>
  </rv>
  <rv s="2">
    <v>0</v>
    <v>ape</v>
    <v>1</v>
    <v>Generic</v>
    <v>ape</v>
    <v>https://cloud.tencent.com/product/ape</v>
    <v>ape</v>
    <v>移动服务</v>
    <v>海量，快速，正版图片素材服务</v>
    <v>正版图库直通车</v>
    <v>行业应用→ 正版图库直通车→ APE</v>
    <v>行业应用</v>
    <v/>
    <v/>
  </rv>
  <rv s="2">
    <v>0</v>
    <v>mgobe</v>
    <v>1</v>
    <v>Generic</v>
    <v>mgobe</v>
    <v>https://cloud.tencent.com/product/mgobe</v>
    <v>mgobe</v>
    <v>游戏服务</v>
    <v>实时、弹性扩容，高性能联机对战服务</v>
    <v>游戏联机对战引擎</v>
    <v>行业应用→ 游戏联机对战引擎→ MGOBE</v>
    <v>行业应用</v>
    <v/>
    <v/>
  </rv>
  <rv s="2">
    <v>0</v>
    <v>gme</v>
    <v>1</v>
    <v>Generic</v>
    <v>gme</v>
    <v>https://cloud.tencent.com/product/gme</v>
    <v>gme</v>
    <v>游戏服务</v>
    <v>QQ 底层技术开放，玩转游戏音视频</v>
    <v>游戏多媒体引擎</v>
    <v>行业应用→ 游戏多媒体引擎→ GME</v>
    <v>行业应用</v>
    <v/>
    <v/>
  </rv>
  <rv s="2">
    <v>0</v>
    <v>gse</v>
    <v>1</v>
    <v>Generic</v>
    <v>gse</v>
    <v>https://cloud.tencent.com/product/gse</v>
    <v>gse</v>
    <v>游戏服务</v>
    <v>跨平台专用游戏服务器托管服务</v>
    <v>游戏服务器伸缩</v>
    <v>行业应用→ 游戏服务器伸缩→ GSE</v>
    <v>行业应用</v>
    <v/>
    <v/>
  </rv>
  <rv s="2">
    <v>0</v>
    <v>gpm</v>
    <v>1</v>
    <v>Generic</v>
    <v>gpm</v>
    <v>https://cloud.tencent.com/product/gpm</v>
    <v>gpm</v>
    <v>游戏服务</v>
    <v>灵活、强大的游戏玩家匹配服务</v>
    <v>游戏玩家匹配</v>
    <v>行业应用→ 游戏玩家匹配→ GPM</v>
    <v>行业应用</v>
    <v/>
    <v/>
  </rv>
  <rv s="2">
    <v>0</v>
    <v>spb</v>
    <v>1</v>
    <v>Generic</v>
    <v>spb</v>
    <v>https://cloud.tencent.com/product/spb</v>
    <v>spb</v>
    <v>政务服务</v>
    <v>以“互联网+”打造智慧党建新模式</v>
    <v>智慧党建</v>
    <v>行业应用→ 智慧党建→ SPB</v>
    <v>行业应用</v>
    <v/>
    <v/>
  </rv>
  <rv s="2">
    <v>0</v>
    <v>tdc</v>
    <v>1</v>
    <v>Generic</v>
    <v>tdc</v>
    <v>https://cloud.tencent.com/product/tdc</v>
    <v>tdc</v>
    <v>政务服务</v>
    <v>打造面向乡村的数字化综合服务平台</v>
    <v>腾讯数字农村</v>
    <v>行业应用→ 腾讯数字农村→ TDC</v>
    <v>行业应用</v>
    <v/>
    <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计算网络增强型 CN3 - 32核 64G</v>
    <v>1</v>
    <v>Generic</v>
    <v>32</v>
    <v>广州 - 计算网络增强型 CN3 - 32核 64G</v>
    <v>3616</v>
    <v>广州</v>
    <v>计算网络增强型 CN3</v>
    <v>广州 - 计算网络增强型 CN3 - 32核 64G</v>
    <v>1</v>
    <v>64</v>
    <v>32核 64G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32G</v>
    <v>1</v>
    <v>Generic</v>
    <v>8</v>
    <v>广州 - 计算型 C5 - 8核 32G</v>
    <v>1200</v>
    <v>广州</v>
    <v>计算型 C5</v>
    <v>广州 - 计算型 C5 - 8核 32G</v>
    <v>1</v>
    <v>32</v>
    <v>8核 32G</v>
  </rv>
  <rv s="3">
    <v>2</v>
    <v>广州 - 计算型 C5 - 8核 16G</v>
    <v>1</v>
    <v>Generic</v>
    <v>8</v>
    <v>广州 - 计算型 C5 - 8核 16G</v>
    <v>800</v>
    <v>广州</v>
    <v>计算型 C5</v>
    <v>广州 - 计算型 C5 - 8核 16G</v>
    <v>1</v>
    <v>16</v>
    <v>8核 16G</v>
  </rv>
  <rv s="3">
    <v>2</v>
    <v>广州 - 计算型 C5 - 16核 64G</v>
    <v>1</v>
    <v>Generic</v>
    <v>16</v>
    <v>广州 - 计算型 C5 - 16核 64G</v>
    <v>2400</v>
    <v>广州</v>
    <v>计算型 C5</v>
    <v>广州 - 计算型 C5 - 16核 64G</v>
    <v>1</v>
    <v>64</v>
    <v>16核 64G</v>
  </rv>
  <rv s="3">
    <v>2</v>
    <v>广州 - 计算型 C5 - 16核 32G</v>
    <v>1</v>
    <v>Generic</v>
    <v>16</v>
    <v>广州 - 计算型 C5 - 16核 32G</v>
    <v>1600</v>
    <v>广州</v>
    <v>计算型 C5</v>
    <v>广州 - 计算型 C5 - 16核 32G</v>
    <v>1</v>
    <v>32</v>
    <v>16核 32G</v>
  </rv>
  <rv s="3">
    <v>2</v>
    <v>广州 - 计算型 C5 - 32核 128G</v>
    <v>1</v>
    <v>Generic</v>
    <v>32</v>
    <v>广州 - 计算型 C5 - 32核 128G</v>
    <v>4800</v>
    <v>广州</v>
    <v>计算型 C5</v>
    <v>广州 - 计算型 C5 - 32核 128G</v>
    <v>1</v>
    <v>128</v>
    <v>32核 128G</v>
  </rv>
  <rv s="3">
    <v>2</v>
    <v>广州 - 计算型 C5 - 32核 64G</v>
    <v>1</v>
    <v>Generic</v>
    <v>32</v>
    <v>广州 - 计算型 C5 - 32核 64G</v>
    <v>3200</v>
    <v>广州</v>
    <v>计算型 C5</v>
    <v>广州 - 计算型 C5 - 32核 64G</v>
    <v>1</v>
    <v>64</v>
    <v>32核 64G</v>
  </rv>
  <rv s="3">
    <v>2</v>
    <v>广州 - 计算型 C5 - 48核 192G</v>
    <v>1</v>
    <v>Generic</v>
    <v>48</v>
    <v>广州 - 计算型 C5 - 48核 192G</v>
    <v>7200</v>
    <v>广州</v>
    <v>计算型 C5</v>
    <v>广州 - 计算型 C5 - 48核 192G</v>
    <v>1</v>
    <v>192</v>
    <v>48核 192G</v>
  </rv>
  <rv s="3">
    <v>2</v>
    <v>广州 - 计算型 C5 - 48核 96G</v>
    <v>1</v>
    <v>Generic</v>
    <v>48</v>
    <v>广州 - 计算型 C5 - 48核 96G</v>
    <v>4800</v>
    <v>广州</v>
    <v>计算型 C5</v>
    <v>广州 - 计算型 C5 - 48核 96G</v>
    <v>1</v>
    <v>96</v>
    <v>48核 96G</v>
  </rv>
  <rv s="3">
    <v>2</v>
    <v>广州 - 计算型 C5 - 52核 184G</v>
    <v>1</v>
    <v>Generic</v>
    <v>52</v>
    <v>广州 - 计算型 C5 - 52核 184G</v>
    <v>7200</v>
    <v>广州</v>
    <v>计算型 C5</v>
    <v>广州 - 计算型 C5 - 52核 184G</v>
    <v>1</v>
    <v>184</v>
    <v>52核 184G</v>
  </rv>
  <rv s="3">
    <v>2</v>
    <v>广州 - 计算型 C5 - 64核 256G</v>
    <v>1</v>
    <v>Generic</v>
    <v>64</v>
    <v>广州 - 计算型 C5 - 64核 256G</v>
    <v>9600</v>
    <v>广州</v>
    <v>计算型 C5</v>
    <v>广州 - 计算型 C5 - 64核 256G</v>
    <v>1</v>
    <v>256</v>
    <v>64核 256G</v>
  </rv>
  <rv s="3">
    <v>2</v>
    <v>广州 - 计算型 C5 - 64核 128G</v>
    <v>1</v>
    <v>Generic</v>
    <v>64</v>
    <v>广州 - 计算型 C5 - 64核 128G</v>
    <v>6400</v>
    <v>广州</v>
    <v>计算型 C5</v>
    <v>广州 - 计算型 C5 - 64核 128G</v>
    <v>1</v>
    <v>128</v>
    <v>64核 128G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64G</v>
    <v>1</v>
    <v>Generic</v>
    <v>16</v>
    <v>广州 - 计算型 C4 - 16核 64G</v>
    <v>2712</v>
    <v>广州</v>
    <v>计算型 C4</v>
    <v>广州 - 计算型 C4 - 16核 64G</v>
    <v>1</v>
    <v>64</v>
    <v>16核 64G</v>
  </rv>
  <rv s="3">
    <v>2</v>
    <v>广州 - 计算型 C4 - 16核 32G</v>
    <v>1</v>
    <v>Generic</v>
    <v>16</v>
    <v>广州 - 计算型 C4 - 16核 32G</v>
    <v>1632</v>
    <v>广州</v>
    <v>计算型 C4</v>
    <v>广州 - 计算型 C4 - 16核 32G</v>
    <v>1</v>
    <v>32</v>
    <v>16核 32G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32G</v>
    <v>1</v>
    <v>Generic</v>
    <v>8</v>
    <v>广州 - 计算型 C3 - 8核 32G</v>
    <v>1680</v>
    <v>广州</v>
    <v>计算型 C3</v>
    <v>广州 - 计算型 C3 - 8核 32G</v>
    <v>1</v>
    <v>32</v>
    <v>8核 32G</v>
  </rv>
  <rv s="3">
    <v>2</v>
    <v>广州 - 计算型 C3 - 8核 16G</v>
    <v>1</v>
    <v>Generic</v>
    <v>8</v>
    <v>广州 - 计算型 C3 - 8核 16G</v>
    <v>1120</v>
    <v>广州</v>
    <v>计算型 C3</v>
    <v>广州 - 计算型 C3 - 8核 16G</v>
    <v>1</v>
    <v>16</v>
    <v>8核 16G</v>
  </rv>
  <rv s="3">
    <v>2</v>
    <v>广州 - 计算型 C3 - 16核 64G</v>
    <v>1</v>
    <v>Generic</v>
    <v>16</v>
    <v>广州 - 计算型 C3 - 16核 64G</v>
    <v>3360</v>
    <v>广州</v>
    <v>计算型 C3</v>
    <v>广州 - 计算型 C3 - 16核 64G</v>
    <v>1</v>
    <v>64</v>
    <v>16核 64G</v>
  </rv>
  <rv s="3">
    <v>2</v>
    <v>广州 - 计算型 C3 - 16核 32G</v>
    <v>1</v>
    <v>Generic</v>
    <v>16</v>
    <v>广州 - 计算型 C3 - 16核 32G</v>
    <v>2240</v>
    <v>广州</v>
    <v>计算型 C3</v>
    <v>广州 - 计算型 C3 - 16核 32G</v>
    <v>1</v>
    <v>32</v>
    <v>16核 32G</v>
  </rv>
  <rv s="3">
    <v>2</v>
    <v>广州 - 计算型 C3 - 32核 128G</v>
    <v>1</v>
    <v>Generic</v>
    <v>32</v>
    <v>广州 - 计算型 C3 - 32核 128G</v>
    <v>6720</v>
    <v>广州</v>
    <v>计算型 C3</v>
    <v>广州 - 计算型 C3 - 32核 128G</v>
    <v>1</v>
    <v>128</v>
    <v>32核 128G</v>
  </rv>
  <rv s="3">
    <v>2</v>
    <v>广州 - 计算型 C3 - 32核 64G</v>
    <v>1</v>
    <v>Generic</v>
    <v>32</v>
    <v>广州 - 计算型 C3 - 32核 64G</v>
    <v>4480</v>
    <v>广州</v>
    <v>计算型 C3</v>
    <v>广州 - 计算型 C3 - 32核 64G</v>
    <v>1</v>
    <v>64</v>
    <v>32核 64G</v>
  </rv>
  <rv s="3">
    <v>2</v>
    <v>广州 - 计算型 C2 - 4核 16G</v>
    <v>1</v>
    <v>Generic</v>
    <v>4</v>
    <v>广州 - 计算型 C2 - 4核 16G</v>
    <v>792</v>
    <v>广州</v>
    <v>计算型 C2</v>
    <v>广州 - 计算型 C2 - 4核 16G</v>
    <v>1</v>
    <v>16</v>
    <v>4核 16G</v>
  </rv>
  <rv s="3">
    <v>2</v>
    <v>广州 - 计算型 C2 - 4核 8G</v>
    <v>1</v>
    <v>Generic</v>
    <v>4</v>
    <v>广州 - 计算型 C2 - 4核 8G</v>
    <v>528</v>
    <v>广州</v>
    <v>计算型 C2</v>
    <v>广州 - 计算型 C2 - 4核 8G</v>
    <v>1</v>
    <v>8</v>
    <v>4核 8G</v>
  </rv>
  <rv s="3">
    <v>2</v>
    <v>广州 - 计算型 C2 - 8核 32G</v>
    <v>1</v>
    <v>Generic</v>
    <v>8</v>
    <v>广州 - 计算型 C2 - 8核 32G</v>
    <v>1584</v>
    <v>广州</v>
    <v>计算型 C2</v>
    <v>广州 - 计算型 C2 - 8核 32G</v>
    <v>1</v>
    <v>32</v>
    <v>8核 32G</v>
  </rv>
  <rv s="3">
    <v>2</v>
    <v>广州 - 计算型 C2 - 8核 16G</v>
    <v>1</v>
    <v>Generic</v>
    <v>8</v>
    <v>广州 - 计算型 C2 - 8核 16G</v>
    <v>1056</v>
    <v>广州</v>
    <v>计算型 C2</v>
    <v>广州 - 计算型 C2 - 8核 16G</v>
    <v>1</v>
    <v>16</v>
    <v>8核 16G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96G</v>
    <v>1</v>
    <v>Generic</v>
    <v>32</v>
    <v>广州 - 计算型 C2 - 32核 96G</v>
    <v>5280</v>
    <v>广州</v>
    <v>计算型 C2</v>
    <v>广州 - 计算型 C2 - 32核 96G</v>
    <v>1</v>
    <v>96</v>
    <v>32核 96G</v>
  </rv>
  <rv s="3">
    <v>2</v>
    <v>广州 - 计算型 C2 - 32核 64G</v>
    <v>1</v>
    <v>Generic</v>
    <v>32</v>
    <v>广州 - 计算型 C2 - 32核 64G</v>
    <v>4224</v>
    <v>广州</v>
    <v>计算型 C2</v>
    <v>广州 - 计算型 C2 - 32核 64G</v>
    <v>1</v>
    <v>64</v>
    <v>32核 64G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标准型 SA3 - 1核 4G</v>
    <v>1</v>
    <v>Generic</v>
    <v>1</v>
    <v>广州 - 标准型 SA3 - 1核 4G</v>
    <v>90.6</v>
    <v>广州</v>
    <v>标准型 SA3</v>
    <v>广州 - 标准型 SA3 - 1核 4G</v>
    <v>1</v>
    <v>4</v>
    <v>1核 4G</v>
  </rv>
  <rv s="3">
    <v>2</v>
    <v>广州 - 标准型 SA3 - 1核 2G</v>
    <v>1</v>
    <v>Generic</v>
    <v>1</v>
    <v>广州 - 标准型 SA3 - 1核 2G</v>
    <v>28</v>
    <v>广州</v>
    <v>标准型 SA3</v>
    <v>广州 - 标准型 SA3 - 1核 2G</v>
    <v>1</v>
    <v>2</v>
    <v>1核 2G</v>
  </rv>
  <rv s="3">
    <v>2</v>
    <v>广州 - 标准型 SA3 - 1核 1G</v>
    <v>1</v>
    <v>Generic</v>
    <v>1</v>
    <v>广州 - 标准型 SA3 - 1核 1G</v>
    <v>18</v>
    <v>广州</v>
    <v>标准型 SA3</v>
    <v>广州 - 标准型 SA3 - 1核 1G</v>
    <v>1</v>
    <v>1</v>
    <v>1核 1G</v>
  </rv>
  <rv s="3">
    <v>2</v>
    <v>广州 - 标准型 SA3 - 2核 8G</v>
    <v>1</v>
    <v>Generic</v>
    <v>2</v>
    <v>广州 - 标准型 SA3 - 2核 8G</v>
    <v>181.2</v>
    <v>广州</v>
    <v>标准型 SA3</v>
    <v>广州 - 标准型 SA3 - 2核 8G</v>
    <v>1</v>
    <v>8</v>
    <v>2核 8G</v>
  </rv>
  <rv s="3">
    <v>2</v>
    <v>广州 - 标准型 SA3 - 2核 4G</v>
    <v>1</v>
    <v>Generic</v>
    <v>2</v>
    <v>广州 - 标准型 SA3 - 2核 4G</v>
    <v>110</v>
    <v>广州</v>
    <v>标准型 SA3</v>
    <v>广州 - 标准型 SA3 - 2核 4G</v>
    <v>1</v>
    <v>4</v>
    <v>2核 4G</v>
  </rv>
  <rv s="3">
    <v>2</v>
    <v>广州 - 标准型 SA3 - 4核 16G</v>
    <v>1</v>
    <v>Generic</v>
    <v>4</v>
    <v>广州 - 标准型 SA3 - 4核 16G</v>
    <v>362.4</v>
    <v>广州</v>
    <v>标准型 SA3</v>
    <v>广州 - 标准型 SA3 - 4核 16G</v>
    <v>1</v>
    <v>16</v>
    <v>4核 16G</v>
  </rv>
  <rv s="3">
    <v>2</v>
    <v>广州 - 标准型 SA3 - 4核 8G</v>
    <v>1</v>
    <v>Generic</v>
    <v>4</v>
    <v>广州 - 标准型 SA3 - 4核 8G</v>
    <v>241.6</v>
    <v>广州</v>
    <v>标准型 SA3</v>
    <v>广州 - 标准型 SA3 - 4核 8G</v>
    <v>1</v>
    <v>8</v>
    <v>4核 8G</v>
  </rv>
  <rv s="3">
    <v>2</v>
    <v>广州 - 标准型 SA3 - 8核 32G</v>
    <v>1</v>
    <v>Generic</v>
    <v>8</v>
    <v>广州 - 标准型 SA3 - 8核 32G</v>
    <v>724.8</v>
    <v>广州</v>
    <v>标准型 SA3</v>
    <v>广州 - 标准型 SA3 - 8核 32G</v>
    <v>1</v>
    <v>32</v>
    <v>8核 32G</v>
  </rv>
  <rv s="3">
    <v>2</v>
    <v>广州 - 标准型 SA3 - 8核 16G</v>
    <v>1</v>
    <v>Generic</v>
    <v>8</v>
    <v>广州 - 标准型 SA3 - 8核 16G</v>
    <v>483.2</v>
    <v>广州</v>
    <v>标准型 SA3</v>
    <v>广州 - 标准型 SA3 - 8核 16G</v>
    <v>1</v>
    <v>16</v>
    <v>8核 16G</v>
  </rv>
  <rv s="3">
    <v>2</v>
    <v>广州 - 标准型 SA3 - 16核 64G</v>
    <v>1</v>
    <v>Generic</v>
    <v>16</v>
    <v>广州 - 标准型 SA3 - 16核 64G</v>
    <v>1449.6</v>
    <v>广州</v>
    <v>标准型 SA3</v>
    <v>广州 - 标准型 SA3 - 16核 64G</v>
    <v>1</v>
    <v>64</v>
    <v>16核 64G</v>
  </rv>
  <rv s="3">
    <v>2</v>
    <v>广州 - 标准型 SA3 - 16核 32G</v>
    <v>1</v>
    <v>Generic</v>
    <v>16</v>
    <v>广州 - 标准型 SA3 - 16核 32G</v>
    <v>966.4</v>
    <v>广州</v>
    <v>标准型 SA3</v>
    <v>广州 - 标准型 SA3 - 16核 32G</v>
    <v>1</v>
    <v>32</v>
    <v>16核 32G</v>
  </rv>
  <rv s="3">
    <v>2</v>
    <v>广州 - 标准型 SA3 - 32核 128G</v>
    <v>1</v>
    <v>Generic</v>
    <v>32</v>
    <v>广州 - 标准型 SA3 - 32核 128G</v>
    <v>2899.2</v>
    <v>广州</v>
    <v>标准型 SA3</v>
    <v>广州 - 标准型 SA3 - 32核 128G</v>
    <v>1</v>
    <v>128</v>
    <v>32核 128G</v>
  </rv>
  <rv s="3">
    <v>2</v>
    <v>广州 - 标准型 SA3 - 32核 64G</v>
    <v>1</v>
    <v>Generic</v>
    <v>32</v>
    <v>广州 - 标准型 SA3 - 32核 64G</v>
    <v>1932.8</v>
    <v>广州</v>
    <v>标准型 SA3</v>
    <v>广州 - 标准型 SA3 - 32核 64G</v>
    <v>1</v>
    <v>64</v>
    <v>32核 64G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256G</v>
    <v>1</v>
    <v>Generic</v>
    <v>64</v>
    <v>广州 - 标准型 SA3 - 64核 256G</v>
    <v>5798.4</v>
    <v>广州</v>
    <v>标准型 SA3</v>
    <v>广州 - 标准型 SA3 - 64核 256G</v>
    <v>1</v>
    <v>256</v>
    <v>64核 256G</v>
  </rv>
  <rv s="3">
    <v>2</v>
    <v>广州 - 标准型 SA3 - 64核 128G</v>
    <v>1</v>
    <v>Generic</v>
    <v>64</v>
    <v>广州 - 标准型 SA3 - 64核 128G</v>
    <v>3865.6</v>
    <v>广州</v>
    <v>标准型 SA3</v>
    <v>广州 - 标准型 SA3 - 64核 128G</v>
    <v>1</v>
    <v>128</v>
    <v>64核 128G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384G</v>
    <v>1</v>
    <v>Generic</v>
    <v>96</v>
    <v>广州 - 标准型 SA3 - 96核 384G</v>
    <v>8697.6</v>
    <v>广州</v>
    <v>标准型 SA3</v>
    <v>广州 - 标准型 SA3 - 96核 384G</v>
    <v>1</v>
    <v>384</v>
    <v>96核 384G</v>
  </rv>
  <rv s="3">
    <v>2</v>
    <v>广州 - 标准型 SA3 - 96核 192G</v>
    <v>1</v>
    <v>Generic</v>
    <v>96</v>
    <v>广州 - 标准型 SA3 - 96核 192G</v>
    <v>5798.4</v>
    <v>广州</v>
    <v>标准型 SA3</v>
    <v>广州 - 标准型 SA3 - 96核 192G</v>
    <v>1</v>
    <v>192</v>
    <v>96核 192G</v>
  </rv>
  <rv s="3">
    <v>2</v>
    <v>广州 - 标准型 SA3 - 116核 470G</v>
    <v>1</v>
    <v>Generic</v>
    <v>116</v>
    <v>广州 - 标准型 SA3 - 116核 470G</v>
    <v>10600.2</v>
    <v>广州</v>
    <v>标准型 SA3</v>
    <v>广州 - 标准型 SA3 - 116核 470G</v>
    <v>1</v>
    <v>470</v>
    <v>116核 470G</v>
  </rv>
  <rv s="3">
    <v>2</v>
    <v>广州 - 标准型 SA3 - 116核 216G</v>
    <v>1</v>
    <v>Generic</v>
    <v>116</v>
    <v>广州 - 标准型 SA3 - 116核 216G</v>
    <v>6764.8</v>
    <v>广州</v>
    <v>标准型 SA3</v>
    <v>广州 - 标准型 SA3 - 116核 216G</v>
    <v>1</v>
    <v>216</v>
    <v>116核 216G</v>
  </rv>
  <rv s="3">
    <v>2</v>
    <v>广州 - 标准型 SA3 - 128核 256G</v>
    <v>1</v>
    <v>Generic</v>
    <v>128</v>
    <v>广州 - 标准型 SA3 - 128核 256G</v>
    <v>7731.2</v>
    <v>广州</v>
    <v>标准型 SA3</v>
    <v>广州 - 标准型 SA3 - 128核 256G</v>
    <v>1</v>
    <v>256</v>
    <v>128核 256G</v>
  </rv>
  <rv s="3">
    <v>2</v>
    <v>广州 - 标准型 SA3 - 128核 215G</v>
    <v>1</v>
    <v>Generic</v>
    <v>128</v>
    <v>广州 - 标准型 SA3 - 128核 215G</v>
    <v>7112.1</v>
    <v>广州</v>
    <v>标准型 SA3</v>
    <v>广州 - 标准型 SA3 - 128核 215G</v>
    <v>1</v>
    <v>215</v>
    <v>128核 215G</v>
  </rv>
  <rv s="3">
    <v>2</v>
    <v>广州 - 标准型 SA3 - 160核 640G</v>
    <v>1</v>
    <v>Generic</v>
    <v>160</v>
    <v>广州 - 标准型 SA3 - 160核 640G</v>
    <v>14496</v>
    <v>广州</v>
    <v>标准型 SA3</v>
    <v>广州 - 标准型 SA3 - 160核 640G</v>
    <v>1</v>
    <v>640</v>
    <v>160核 640G</v>
  </rv>
  <rv s="3">
    <v>2</v>
    <v>广州 - 标准型 SA3 - 160核 320G</v>
    <v>1</v>
    <v>Generic</v>
    <v>160</v>
    <v>广州 - 标准型 SA3 - 160核 320G</v>
    <v>9664</v>
    <v>广州</v>
    <v>标准型 SA3</v>
    <v>广州 - 标准型 SA3 - 160核 320G</v>
    <v>1</v>
    <v>320</v>
    <v>160核 320G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64G</v>
    <v>1</v>
    <v>Generic</v>
    <v>16</v>
    <v>广州 - 标准型 SA2 - 16核 64G</v>
    <v>1536</v>
    <v>广州</v>
    <v>标准型 SA2</v>
    <v>广州 - 标准型 SA2 - 16核 64G</v>
    <v>1</v>
    <v>64</v>
    <v>16核 64G</v>
  </rv>
  <rv s="3">
    <v>2</v>
    <v>广州 - 标准型 SA2 - 16核 32G</v>
    <v>1</v>
    <v>Generic</v>
    <v>16</v>
    <v>广州 - 标准型 SA2 - 16核 32G</v>
    <v>1024</v>
    <v>广州</v>
    <v>标准型 SA2</v>
    <v>广州 - 标准型 SA2 - 16核 32G</v>
    <v>1</v>
    <v>32</v>
    <v>16核 32G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SA1 - 1核 4G</v>
    <v>1</v>
    <v>Generic</v>
    <v>1</v>
    <v>广州 - 标准型 SA1 - 1核 4G</v>
    <v>96</v>
    <v>广州</v>
    <v>标准型 SA1</v>
    <v>广州 - 标准型 SA1 - 1核 4G</v>
    <v>1</v>
    <v>4</v>
    <v>1核 4G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SA1 - 2核 8G</v>
    <v>1</v>
    <v>Generic</v>
    <v>2</v>
    <v>广州 - 标准型 SA1 - 2核 8G</v>
    <v>192</v>
    <v>广州</v>
    <v>标准型 SA1</v>
    <v>广州 - 标准型 SA1 - 2核 8G</v>
    <v>1</v>
    <v>8</v>
    <v>2核 8G</v>
  </rv>
  <rv s="3">
    <v>2</v>
    <v>广州 - 标准型 SA1 - 2核 4G</v>
    <v>1</v>
    <v>Generic</v>
    <v>2</v>
    <v>广州 - 标准型 SA1 - 2核 4G</v>
    <v>128</v>
    <v>广州</v>
    <v>标准型 SA1</v>
    <v>广州 - 标准型 SA1 - 2核 4G</v>
    <v>1</v>
    <v>4</v>
    <v>2核 4G</v>
  </rv>
  <rv s="3">
    <v>2</v>
    <v>广州 - 标准型 SA1 - 4核 16G</v>
    <v>1</v>
    <v>Generic</v>
    <v>4</v>
    <v>广州 - 标准型 SA1 - 4核 16G</v>
    <v>384</v>
    <v>广州</v>
    <v>标准型 SA1</v>
    <v>广州 - 标准型 SA1 - 4核 16G</v>
    <v>1</v>
    <v>16</v>
    <v>4核 16G</v>
  </rv>
  <rv s="3">
    <v>2</v>
    <v>广州 - 标准型 SA1 - 4核 8G</v>
    <v>1</v>
    <v>Generic</v>
    <v>4</v>
    <v>广州 - 标准型 SA1 - 4核 8G</v>
    <v>256</v>
    <v>广州</v>
    <v>标准型 SA1</v>
    <v>广州 - 标准型 SA1 - 4核 8G</v>
    <v>1</v>
    <v>8</v>
    <v>4核 8G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64G</v>
    <v>1</v>
    <v>Generic</v>
    <v>16</v>
    <v>广州 - 标准型 SA1 - 16核 64G</v>
    <v>1536</v>
    <v>广州</v>
    <v>标准型 SA1</v>
    <v>广州 - 标准型 SA1 - 16核 64G</v>
    <v>1</v>
    <v>64</v>
    <v>16核 64G</v>
  </rv>
  <rv s="3">
    <v>2</v>
    <v>广州 - 标准型 SA1 - 16核 32G</v>
    <v>1</v>
    <v>Generic</v>
    <v>16</v>
    <v>广州 - 标准型 SA1 - 16核 32G</v>
    <v>1024</v>
    <v>广州</v>
    <v>标准型 SA1</v>
    <v>广州 - 标准型 SA1 - 16核 32G</v>
    <v>1</v>
    <v>32</v>
    <v>16核 32G</v>
  </rv>
  <rv s="3">
    <v>2</v>
    <v>广州 - 标准型 SA1 - 32核 128G</v>
    <v>1</v>
    <v>Generic</v>
    <v>32</v>
    <v>广州 - 标准型 SA1 - 32核 128G</v>
    <v>3072</v>
    <v>广州</v>
    <v>标准型 SA1</v>
    <v>广州 - 标准型 SA1 - 32核 128G</v>
    <v>1</v>
    <v>128</v>
    <v>32核 128G</v>
  </rv>
  <rv s="3">
    <v>2</v>
    <v>广州 - 标准型 SA1 - 32核 64G</v>
    <v>1</v>
    <v>Generic</v>
    <v>32</v>
    <v>广州 - 标准型 SA1 - 32核 64G</v>
    <v>2048</v>
    <v>广州</v>
    <v>标准型 SA1</v>
    <v>广州 - 标准型 SA1 - 32核 64G</v>
    <v>1</v>
    <v>64</v>
    <v>32核 64G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S6 - 1核 1G</v>
    <v>1</v>
    <v>Generic</v>
    <v>1</v>
    <v>广州 - 标准型 S6 - 1核 1G</v>
    <v>29.7</v>
    <v>广州</v>
    <v>标准型 S6</v>
    <v>广州 - 标准型 S6 - 1核 1G</v>
    <v>1</v>
    <v>1</v>
    <v>1核 1G</v>
  </rv>
  <rv s="3">
    <v>2</v>
    <v>广州 - 标准型 S6 - 1核 4G</v>
    <v>1</v>
    <v>Generic</v>
    <v>1</v>
    <v>广州 - 标准型 S6 - 1核 4G</v>
    <v>130.5</v>
    <v>广州</v>
    <v>标准型 S6</v>
    <v>广州 - 标准型 S6 - 1核 4G</v>
    <v>1</v>
    <v>4</v>
    <v>1核 4G</v>
  </rv>
  <rv s="3">
    <v>2</v>
    <v>广州 - 标准型 S6 - 1核 2G</v>
    <v>1</v>
    <v>Generic</v>
    <v>1</v>
    <v>广州 - 标准型 S6 - 1核 2G</v>
    <v>35.1</v>
    <v>广州</v>
    <v>标准型 S6</v>
    <v>广州 - 标准型 S6 - 1核 2G</v>
    <v>1</v>
    <v>2</v>
    <v>1核 2G</v>
  </rv>
  <rv s="3">
    <v>2</v>
    <v>广州 - 标准型 S6 - 2核 8G</v>
    <v>1</v>
    <v>Generic</v>
    <v>2</v>
    <v>广州 - 标准型 S6 - 2核 8G</v>
    <v>261</v>
    <v>广州</v>
    <v>标准型 S6</v>
    <v>广州 - 标准型 S6 - 2核 8G</v>
    <v>1</v>
    <v>8</v>
    <v>2核 8G</v>
  </rv>
  <rv s="3">
    <v>2</v>
    <v>广州 - 标准型 S6 - 2核 4G</v>
    <v>1</v>
    <v>Generic</v>
    <v>2</v>
    <v>广州 - 标准型 S6 - 2核 4G</v>
    <v>132.30000000000001</v>
    <v>广州</v>
    <v>标准型 S6</v>
    <v>广州 - 标准型 S6 - 2核 4G</v>
    <v>1</v>
    <v>4</v>
    <v>2核 4G</v>
  </rv>
  <rv s="3">
    <v>2</v>
    <v>广州 - 标准型 S6 - 4核 16G</v>
    <v>1</v>
    <v>Generic</v>
    <v>4</v>
    <v>广州 - 标准型 S6 - 4核 16G</v>
    <v>522</v>
    <v>广州</v>
    <v>标准型 S6</v>
    <v>广州 - 标准型 S6 - 4核 16G</v>
    <v>1</v>
    <v>16</v>
    <v>4核 16G</v>
  </rv>
  <rv s="3">
    <v>2</v>
    <v>广州 - 标准型 S6 - 4核 8G</v>
    <v>1</v>
    <v>Generic</v>
    <v>4</v>
    <v>广州 - 标准型 S6 - 4核 8G</v>
    <v>348</v>
    <v>广州</v>
    <v>标准型 S6</v>
    <v>广州 - 标准型 S6 - 4核 8G</v>
    <v>1</v>
    <v>8</v>
    <v>4核 8G</v>
  </rv>
  <rv s="3">
    <v>2</v>
    <v>广州 - 标准型 S6 - 8核 32G</v>
    <v>1</v>
    <v>Generic</v>
    <v>8</v>
    <v>广州 - 标准型 S6 - 8核 32G</v>
    <v>1044</v>
    <v>广州</v>
    <v>标准型 S6</v>
    <v>广州 - 标准型 S6 - 8核 32G</v>
    <v>1</v>
    <v>32</v>
    <v>8核 32G</v>
  </rv>
  <rv s="3">
    <v>2</v>
    <v>广州 - 标准型 S6 - 8核 16G</v>
    <v>1</v>
    <v>Generic</v>
    <v>8</v>
    <v>广州 - 标准型 S6 - 8核 16G</v>
    <v>696</v>
    <v>广州</v>
    <v>标准型 S6</v>
    <v>广州 - 标准型 S6 - 8核 16G</v>
    <v>1</v>
    <v>16</v>
    <v>8核 16G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128G</v>
    <v>1</v>
    <v>Generic</v>
    <v>32</v>
    <v>广州 - 标准型 S6 - 32核 128G</v>
    <v>4176</v>
    <v>广州</v>
    <v>标准型 S6</v>
    <v>广州 - 标准型 S6 - 32核 128G</v>
    <v>1</v>
    <v>128</v>
    <v>32核 128G</v>
  </rv>
  <rv s="3">
    <v>2</v>
    <v>广州 - 标准型 S6 - 32核 64G</v>
    <v>1</v>
    <v>Generic</v>
    <v>32</v>
    <v>广州 - 标准型 S6 - 32核 64G</v>
    <v>2784</v>
    <v>广州</v>
    <v>标准型 S6</v>
    <v>广州 - 标准型 S6 - 32核 64G</v>
    <v>1</v>
    <v>64</v>
    <v>32核 64G</v>
  </rv>
  <rv s="3">
    <v>2</v>
    <v>广州 - 标准型 S6 - 48核 192G</v>
    <v>1</v>
    <v>Generic</v>
    <v>48</v>
    <v>广州 - 标准型 S6 - 48核 192G</v>
    <v>6264</v>
    <v>广州</v>
    <v>标准型 S6</v>
    <v>广州 - 标准型 S6 - 48核 192G</v>
    <v>1</v>
    <v>192</v>
    <v>48核 192G</v>
  </rv>
  <rv s="3">
    <v>2</v>
    <v>广州 - 标准型 S6 - 48核 96G</v>
    <v>1</v>
    <v>Generic</v>
    <v>48</v>
    <v>广州 - 标准型 S6 - 48核 96G</v>
    <v>4176</v>
    <v>广州</v>
    <v>标准型 S6</v>
    <v>广州 - 标准型 S6 - 48核 96G</v>
    <v>1</v>
    <v>96</v>
    <v>48核 96G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8G</v>
    <v>1</v>
    <v>Generic</v>
    <v>2</v>
    <v>广州 - 标准型 S5 - 2核 8G</v>
    <v>276</v>
    <v>广州</v>
    <v>标准型 S5</v>
    <v>广州 - 标准型 S5 - 2核 8G</v>
    <v>1</v>
    <v>8</v>
    <v>2核 8G</v>
  </rv>
  <rv s="3">
    <v>2</v>
    <v>广州 - 标准型 S5 - 2核 4G</v>
    <v>1</v>
    <v>Generic</v>
    <v>2</v>
    <v>广州 - 标准型 S5 - 2核 4G</v>
    <v>170</v>
    <v>广州</v>
    <v>标准型 S5</v>
    <v>广州 - 标准型 S5 - 2核 4G</v>
    <v>1</v>
    <v>4</v>
    <v>2核 4G</v>
  </rv>
  <rv s="3">
    <v>2</v>
    <v>广州 - 标准型 S5 - 4核 16G</v>
    <v>1</v>
    <v>Generic</v>
    <v>4</v>
    <v>广州 - 标准型 S5 - 4核 16G</v>
    <v>552</v>
    <v>广州</v>
    <v>标准型 S5</v>
    <v>广州 - 标准型 S5 - 4核 16G</v>
    <v>1</v>
    <v>16</v>
    <v>4核 16G</v>
  </rv>
  <rv s="3">
    <v>2</v>
    <v>广州 - 标准型 S5 - 4核 8G</v>
    <v>1</v>
    <v>Generic</v>
    <v>4</v>
    <v>广州 - 标准型 S5 - 4核 8G</v>
    <v>368</v>
    <v>广州</v>
    <v>标准型 S5</v>
    <v>广州 - 标准型 S5 - 4核 8G</v>
    <v>1</v>
    <v>8</v>
    <v>4核 8G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标准型 S4 - 1核 1G</v>
    <v>1</v>
    <v>Generic</v>
    <v>1</v>
    <v>广州 - 标准型 S4 - 1核 1G</v>
    <v>60</v>
    <v>广州</v>
    <v>标准型 S4</v>
    <v>广州 - 标准型 S4 - 1核 1G</v>
    <v>1</v>
    <v>1</v>
    <v>1核 1G</v>
  </rv>
  <rv s="3">
    <v>2</v>
    <v>广州 - 标准型 S4 - 1核 4G</v>
    <v>1</v>
    <v>Generic</v>
    <v>1</v>
    <v>广州 - 标准型 S4 - 1核 4G</v>
    <v>138</v>
    <v>广州</v>
    <v>标准型 S4</v>
    <v>广州 - 标准型 S4 - 1核 4G</v>
    <v>1</v>
    <v>4</v>
    <v>1核 4G</v>
  </rv>
  <rv s="3">
    <v>2</v>
    <v>广州 - 标准型 S4 - 1核 2G</v>
    <v>1</v>
    <v>Generic</v>
    <v>1</v>
    <v>广州 - 标准型 S4 - 1核 2G</v>
    <v>88</v>
    <v>广州</v>
    <v>标准型 S4</v>
    <v>广州 - 标准型 S4 - 1核 2G</v>
    <v>1</v>
    <v>2</v>
    <v>1核 2G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32G</v>
    <v>1</v>
    <v>Generic</v>
    <v>8</v>
    <v>广州 - 标准型 S4 - 8核 32G</v>
    <v>1104</v>
    <v>广州</v>
    <v>标准型 S4</v>
    <v>广州 - 标准型 S4 - 8核 32G</v>
    <v>1</v>
    <v>32</v>
    <v>8核 32G</v>
  </rv>
  <rv s="3">
    <v>2</v>
    <v>广州 - 标准型 S4 - 8核 16G</v>
    <v>1</v>
    <v>Generic</v>
    <v>8</v>
    <v>广州 - 标准型 S4 - 8核 16G</v>
    <v>736</v>
    <v>广州</v>
    <v>标准型 S4</v>
    <v>广州 - 标准型 S4 - 8核 16G</v>
    <v>1</v>
    <v>16</v>
    <v>8核 16G</v>
  </rv>
  <rv s="3">
    <v>2</v>
    <v>广州 - 标准型 S4 - 16核 64G</v>
    <v>1</v>
    <v>Generic</v>
    <v>16</v>
    <v>广州 - 标准型 S4 - 16核 64G</v>
    <v>2208</v>
    <v>广州</v>
    <v>标准型 S4</v>
    <v>广州 - 标准型 S4 - 16核 64G</v>
    <v>1</v>
    <v>64</v>
    <v>16核 64G</v>
  </rv>
  <rv s="3">
    <v>2</v>
    <v>广州 - 标准型 S4 - 16核 32G</v>
    <v>1</v>
    <v>Generic</v>
    <v>16</v>
    <v>广州 - 标准型 S4 - 16核 32G</v>
    <v>1472</v>
    <v>广州</v>
    <v>标准型 S4</v>
    <v>广州 - 标准型 S4 - 16核 32G</v>
    <v>1</v>
    <v>32</v>
    <v>16核 32G</v>
  </rv>
  <rv s="3">
    <v>2</v>
    <v>广州 - 标准型 S4 - 24核 96G</v>
    <v>1</v>
    <v>Generic</v>
    <v>24</v>
    <v>广州 - 标准型 S4 - 24核 96G</v>
    <v>3312</v>
    <v>广州</v>
    <v>标准型 S4</v>
    <v>广州 - 标准型 S4 - 24核 96G</v>
    <v>1</v>
    <v>96</v>
    <v>24核 96G</v>
  </rv>
  <rv s="3">
    <v>2</v>
    <v>广州 - 标准型 S4 - 24核 48G</v>
    <v>1</v>
    <v>Generic</v>
    <v>24</v>
    <v>广州 - 标准型 S4 - 24核 48G</v>
    <v>2208</v>
    <v>广州</v>
    <v>标准型 S4</v>
    <v>广州 - 标准型 S4 - 24核 48G</v>
    <v>1</v>
    <v>48</v>
    <v>24核 48G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192G</v>
    <v>1</v>
    <v>Generic</v>
    <v>48</v>
    <v>广州 - 标准型 S4 - 48核 192G</v>
    <v>6624</v>
    <v>广州</v>
    <v>标准型 S4</v>
    <v>广州 - 标准型 S4 - 48核 192G</v>
    <v>1</v>
    <v>192</v>
    <v>48核 192G</v>
  </rv>
  <rv s="3">
    <v>2</v>
    <v>广州 - 标准型 S4 - 48核 96G</v>
    <v>1</v>
    <v>Generic</v>
    <v>48</v>
    <v>广州 - 标准型 S4 - 48核 96G</v>
    <v>4416</v>
    <v>广州</v>
    <v>标准型 S4</v>
    <v>广州 - 标准型 S4 - 48核 96G</v>
    <v>1</v>
    <v>96</v>
    <v>48核 96G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8G</v>
    <v>1</v>
    <v>Generic</v>
    <v>2</v>
    <v>广州 - 标准型 S3 - 2核 8G</v>
    <v>273</v>
    <v>广州</v>
    <v>标准型 S3</v>
    <v>广州 - 标准型 S3 - 2核 8G</v>
    <v>1</v>
    <v>8</v>
    <v>2核 8G</v>
  </rv>
  <rv s="3">
    <v>2</v>
    <v>广州 - 标准型 S3 - 2核 4G</v>
    <v>1</v>
    <v>Generic</v>
    <v>2</v>
    <v>广州 - 标准型 S3 - 2核 4G</v>
    <v>180</v>
    <v>广州</v>
    <v>标准型 S3</v>
    <v>广州 - 标准型 S3 - 2核 4G</v>
    <v>1</v>
    <v>4</v>
    <v>2核 4G</v>
  </rv>
  <rv s="3">
    <v>2</v>
    <v>广州 - 标准型 S3 - 4核 16G</v>
    <v>1</v>
    <v>Generic</v>
    <v>4</v>
    <v>广州 - 标准型 S3 - 4核 16G</v>
    <v>546</v>
    <v>广州</v>
    <v>标准型 S3</v>
    <v>广州 - 标准型 S3 - 4核 16G</v>
    <v>1</v>
    <v>16</v>
    <v>4核 16G</v>
  </rv>
  <rv s="3">
    <v>2</v>
    <v>广州 - 标准型 S3 - 4核 8G</v>
    <v>1</v>
    <v>Generic</v>
    <v>4</v>
    <v>广州 - 标准型 S3 - 4核 8G</v>
    <v>364</v>
    <v>广州</v>
    <v>标准型 S3</v>
    <v>广州 - 标准型 S3 - 4核 8G</v>
    <v>1</v>
    <v>8</v>
    <v>4核 8G</v>
  </rv>
  <rv s="3">
    <v>2</v>
    <v>广州 - 标准型 S3 - 8核 32G</v>
    <v>1</v>
    <v>Generic</v>
    <v>8</v>
    <v>广州 - 标准型 S3 - 8核 32G</v>
    <v>1092</v>
    <v>广州</v>
    <v>标准型 S3</v>
    <v>广州 - 标准型 S3 - 8核 32G</v>
    <v>1</v>
    <v>32</v>
    <v>8核 32G</v>
  </rv>
  <rv s="3">
    <v>2</v>
    <v>广州 - 标准型 S3 - 8核 16G</v>
    <v>1</v>
    <v>Generic</v>
    <v>8</v>
    <v>广州 - 标准型 S3 - 8核 16G</v>
    <v>728</v>
    <v>广州</v>
    <v>标准型 S3</v>
    <v>广州 - 标准型 S3 - 8核 16G</v>
    <v>1</v>
    <v>16</v>
    <v>8核 16G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128G</v>
    <v>1</v>
    <v>Generic</v>
    <v>32</v>
    <v>广州 - 标准型 S3 - 32核 128G</v>
    <v>4368</v>
    <v>广州</v>
    <v>标准型 S3</v>
    <v>广州 - 标准型 S3 - 32核 128G</v>
    <v>1</v>
    <v>128</v>
    <v>32核 128G</v>
  </rv>
  <rv s="3">
    <v>2</v>
    <v>广州 - 标准型 S3 - 32核 64G</v>
    <v>1</v>
    <v>Generic</v>
    <v>32</v>
    <v>广州 - 标准型 S3 - 32核 64G</v>
    <v>2912</v>
    <v>广州</v>
    <v>标准型 S3</v>
    <v>广州 - 标准型 S3 - 32核 64G</v>
    <v>1</v>
    <v>64</v>
    <v>32核 64G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48G</v>
    <v>1</v>
    <v>Generic</v>
    <v>12</v>
    <v>广州 - 标准型 S2 - 12核 48G</v>
    <v>1620</v>
    <v>广州</v>
    <v>标准型 S2</v>
    <v>广州 - 标准型 S2 - 12核 48G</v>
    <v>1</v>
    <v>48</v>
    <v>12核 48G</v>
  </rv>
  <rv s="3">
    <v>2</v>
    <v>广州 - 标准型 S2 - 12核 24G</v>
    <v>1</v>
    <v>Generic</v>
    <v>12</v>
    <v>广州 - 标准型 S2 - 12核 24G</v>
    <v>1080</v>
    <v>广州</v>
    <v>标准型 S2</v>
    <v>广州 - 标准型 S2 - 12核 24G</v>
    <v>1</v>
    <v>24</v>
    <v>12核 24G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4G</v>
    <v>1</v>
    <v>Generic</v>
    <v>1</v>
    <v>广州 - 标准型 S1 - 1核 4G</v>
    <v>132</v>
    <v>广州</v>
    <v>标准型 S1</v>
    <v>广州 - 标准型 S1 - 1核 4G</v>
    <v>1</v>
    <v>4</v>
    <v>1核 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S1 - 2核 4G</v>
    <v>1</v>
    <v>Generic</v>
    <v>2</v>
    <v>广州 - 标准型 S1 - 2核 4G</v>
    <v>170</v>
    <v>广州</v>
    <v>标准型 S1</v>
    <v>广州 - 标准型 S1 - 2核 4G</v>
    <v>1</v>
    <v>4</v>
    <v>2核 4G</v>
  </rv>
  <rv s="3">
    <v>2</v>
    <v>广州 - 标准型 S1 - 2核 2G</v>
    <v>1</v>
    <v>Generic</v>
    <v>2</v>
    <v>广州 - 标准型 S1 - 2核 2G</v>
    <v>132</v>
    <v>广州</v>
    <v>标准型 S1</v>
    <v>广州 - 标准型 S1 - 2核 2G</v>
    <v>1</v>
    <v>2</v>
    <v>2核 2G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16G</v>
    <v>1</v>
    <v>Generic</v>
    <v>4</v>
    <v>广州 - 标准型 S1 - 4核 16G</v>
    <v>528</v>
    <v>广州</v>
    <v>标准型 S1</v>
    <v>广州 - 标准型 S1 - 4核 16G</v>
    <v>1</v>
    <v>16</v>
    <v>4核 16G</v>
  </rv>
  <rv s="3">
    <v>2</v>
    <v>广州 - 标准型 S1 - 4核 8G</v>
    <v>1</v>
    <v>Generic</v>
    <v>4</v>
    <v>广州 - 标准型 S1 - 4核 8G</v>
    <v>352</v>
    <v>广州</v>
    <v>标准型 S1</v>
    <v>广州 - 标准型 S1 - 4核 8G</v>
    <v>1</v>
    <v>8</v>
    <v>4核 8G</v>
  </rv>
  <rv s="3">
    <v>2</v>
    <v>广州 - 标准型 S1 - 8核 32G</v>
    <v>1</v>
    <v>Generic</v>
    <v>8</v>
    <v>广州 - 标准型 S1 - 8核 32G</v>
    <v>1056</v>
    <v>广州</v>
    <v>标准型 S1</v>
    <v>广州 - 标准型 S1 - 8核 32G</v>
    <v>1</v>
    <v>32</v>
    <v>8核 32G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S1 - 12核 48G</v>
    <v>1</v>
    <v>Generic</v>
    <v>12</v>
    <v>广州 - 标准型 S1 - 12核 48G</v>
    <v>1584</v>
    <v>广州</v>
    <v>标准型 S1</v>
    <v>广州 - 标准型 S1 - 12核 48G</v>
    <v>1</v>
    <v>48</v>
    <v>12核 48G</v>
  </rv>
  <rv s="3">
    <v>2</v>
    <v>广州 - 标准型 S1 - 12核 24G</v>
    <v>1</v>
    <v>Generic</v>
    <v>12</v>
    <v>广州 - 标准型 S1 - 12核 24G</v>
    <v>1056</v>
    <v>广州</v>
    <v>标准型 S1</v>
    <v>广州 - 标准型 S1 - 12核 24G</v>
    <v>1</v>
    <v>24</v>
    <v>12核 24G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192G</v>
    <v>1</v>
    <v>Generic</v>
    <v>16</v>
    <v>广州 - 内存型 M4 - 16核 192G</v>
    <v>3840</v>
    <v>广州</v>
    <v>内存型 M4</v>
    <v>广州 - 内存型 M4 - 16核 192G</v>
    <v>1</v>
    <v>192</v>
    <v>16核 192G</v>
  </rv>
  <rv s="3">
    <v>2</v>
    <v>广州 - 内存型 M4 - 16核 128G</v>
    <v>1</v>
    <v>Generic</v>
    <v>16</v>
    <v>广州 - 内存型 M4 - 16核 128G</v>
    <v>2816</v>
    <v>广州</v>
    <v>内存型 M4</v>
    <v>广州 - 内存型 M4 - 16核 128G</v>
    <v>1</v>
    <v>128</v>
    <v>16核 128G</v>
  </rv>
  <rv s="3">
    <v>2</v>
    <v>广州 - 内存型 M4 - 32核 384G</v>
    <v>1</v>
    <v>Generic</v>
    <v>32</v>
    <v>广州 - 内存型 M4 - 32核 384G</v>
    <v>7680</v>
    <v>广州</v>
    <v>内存型 M4</v>
    <v>广州 - 内存型 M4 - 32核 384G</v>
    <v>1</v>
    <v>384</v>
    <v>32核 384G</v>
  </rv>
  <rv s="3">
    <v>2</v>
    <v>广州 - 内存型 M4 - 32核 256G</v>
    <v>1</v>
    <v>Generic</v>
    <v>32</v>
    <v>广州 - 内存型 M4 - 32核 256G</v>
    <v>5632</v>
    <v>广州</v>
    <v>内存型 M4</v>
    <v>广州 - 内存型 M4 - 32核 256G</v>
    <v>1</v>
    <v>256</v>
    <v>32核 256G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384G</v>
    <v>1</v>
    <v>Generic</v>
    <v>32</v>
    <v>广州 - 内存型 M3 - 32核 384G</v>
    <v>7680</v>
    <v>广州</v>
    <v>内存型 M3</v>
    <v>广州 - 内存型 M3 - 32核 384G</v>
    <v>1</v>
    <v>384</v>
    <v>32核 384G</v>
  </rv>
  <rv s="3">
    <v>2</v>
    <v>广州 - 内存型 M3 - 32核 256G</v>
    <v>1</v>
    <v>Generic</v>
    <v>32</v>
    <v>广州 - 内存型 M3 - 32核 256G</v>
    <v>5632</v>
    <v>广州</v>
    <v>内存型 M3</v>
    <v>广州 - 内存型 M3 - 32核 256G</v>
    <v>1</v>
    <v>256</v>
    <v>32核 256G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C6 - 4核 16G</v>
    <v>1</v>
    <v>Generic</v>
    <v>4</v>
    <v>北京 - 计算型 C6 - 4核 16G</v>
    <v>564</v>
    <v>北京</v>
    <v>计算型 C6</v>
    <v>北京 - 计算型 C6 - 4核 16G</v>
    <v>1</v>
    <v>16</v>
    <v>4核 16G</v>
  </rv>
  <rv s="3">
    <v>2</v>
    <v>北京 - 计算型 C6 - 4核 8G</v>
    <v>1</v>
    <v>Generic</v>
    <v>4</v>
    <v>北京 - 计算型 C6 - 4核 8G</v>
    <v>376</v>
    <v>北京</v>
    <v>计算型 C6</v>
    <v>北京 - 计算型 C6 - 4核 8G</v>
    <v>1</v>
    <v>8</v>
    <v>4核 8G</v>
  </rv>
  <rv s="3">
    <v>2</v>
    <v>北京 - 计算型 C6 - 8核 32G</v>
    <v>1</v>
    <v>Generic</v>
    <v>8</v>
    <v>北京 - 计算型 C6 - 8核 32G</v>
    <v>1128</v>
    <v>北京</v>
    <v>计算型 C6</v>
    <v>北京 - 计算型 C6 - 8核 32G</v>
    <v>1</v>
    <v>32</v>
    <v>8核 32G</v>
  </rv>
  <rv s="3">
    <v>2</v>
    <v>北京 - 计算型 C6 - 8核 16G</v>
    <v>1</v>
    <v>Generic</v>
    <v>8</v>
    <v>北京 - 计算型 C6 - 8核 16G</v>
    <v>752</v>
    <v>北京</v>
    <v>计算型 C6</v>
    <v>北京 - 计算型 C6 - 8核 16G</v>
    <v>1</v>
    <v>16</v>
    <v>8核 16G</v>
  </rv>
  <rv s="3">
    <v>2</v>
    <v>北京 - 计算型 C6 - 16核 64G</v>
    <v>1</v>
    <v>Generic</v>
    <v>16</v>
    <v>北京 - 计算型 C6 - 16核 64G</v>
    <v>2256</v>
    <v>北京</v>
    <v>计算型 C6</v>
    <v>北京 - 计算型 C6 - 16核 64G</v>
    <v>1</v>
    <v>64</v>
    <v>16核 64G</v>
  </rv>
  <rv s="3">
    <v>2</v>
    <v>北京 - 计算型 C6 - 16核 32G</v>
    <v>1</v>
    <v>Generic</v>
    <v>16</v>
    <v>北京 - 计算型 C6 - 16核 32G</v>
    <v>1504</v>
    <v>北京</v>
    <v>计算型 C6</v>
    <v>北京 - 计算型 C6 - 16核 32G</v>
    <v>1</v>
    <v>32</v>
    <v>16核 32G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32G</v>
    <v>1</v>
    <v>Generic</v>
    <v>8</v>
    <v>北京 - 计算型 C5 - 8核 32G</v>
    <v>1200</v>
    <v>北京</v>
    <v>计算型 C5</v>
    <v>北京 - 计算型 C5 - 8核 32G</v>
    <v>1</v>
    <v>32</v>
    <v>8核 32G</v>
  </rv>
  <rv s="3">
    <v>2</v>
    <v>北京 - 计算型 C5 - 8核 16G</v>
    <v>1</v>
    <v>Generic</v>
    <v>8</v>
    <v>北京 - 计算型 C5 - 8核 16G</v>
    <v>800</v>
    <v>北京</v>
    <v>计算型 C5</v>
    <v>北京 - 计算型 C5 - 8核 16G</v>
    <v>1</v>
    <v>16</v>
    <v>8核 16G</v>
  </rv>
  <rv s="3">
    <v>2</v>
    <v>北京 - 计算型 C5 - 16核 64G</v>
    <v>1</v>
    <v>Generic</v>
    <v>16</v>
    <v>北京 - 计算型 C5 - 16核 64G</v>
    <v>2400</v>
    <v>北京</v>
    <v>计算型 C5</v>
    <v>北京 - 计算型 C5 - 16核 64G</v>
    <v>1</v>
    <v>64</v>
    <v>16核 64G</v>
  </rv>
  <rv s="3">
    <v>2</v>
    <v>北京 - 计算型 C5 - 16核 32G</v>
    <v>1</v>
    <v>Generic</v>
    <v>16</v>
    <v>北京 - 计算型 C5 - 16核 32G</v>
    <v>1600</v>
    <v>北京</v>
    <v>计算型 C5</v>
    <v>北京 - 计算型 C5 - 16核 32G</v>
    <v>1</v>
    <v>32</v>
    <v>16核 32G</v>
  </rv>
  <rv s="3">
    <v>2</v>
    <v>北京 - 计算型 C5 - 32核 128G</v>
    <v>1</v>
    <v>Generic</v>
    <v>32</v>
    <v>北京 - 计算型 C5 - 32核 128G</v>
    <v>4800</v>
    <v>北京</v>
    <v>计算型 C5</v>
    <v>北京 - 计算型 C5 - 32核 128G</v>
    <v>1</v>
    <v>128</v>
    <v>32核 128G</v>
  </rv>
  <rv s="3">
    <v>2</v>
    <v>北京 - 计算型 C5 - 32核 64G</v>
    <v>1</v>
    <v>Generic</v>
    <v>32</v>
    <v>北京 - 计算型 C5 - 32核 64G</v>
    <v>3200</v>
    <v>北京</v>
    <v>计算型 C5</v>
    <v>北京 - 计算型 C5 - 32核 64G</v>
    <v>1</v>
    <v>64</v>
    <v>32核 64G</v>
  </rv>
  <rv s="3">
    <v>2</v>
    <v>北京 - 计算型 C5 - 48核 192G</v>
    <v>1</v>
    <v>Generic</v>
    <v>48</v>
    <v>北京 - 计算型 C5 - 48核 192G</v>
    <v>7200</v>
    <v>北京</v>
    <v>计算型 C5</v>
    <v>北京 - 计算型 C5 - 48核 192G</v>
    <v>1</v>
    <v>192</v>
    <v>48核 192G</v>
  </rv>
  <rv s="3">
    <v>2</v>
    <v>北京 - 计算型 C5 - 48核 96G</v>
    <v>1</v>
    <v>Generic</v>
    <v>48</v>
    <v>北京 - 计算型 C5 - 48核 96G</v>
    <v>4800</v>
    <v>北京</v>
    <v>计算型 C5</v>
    <v>北京 - 计算型 C5 - 48核 96G</v>
    <v>1</v>
    <v>96</v>
    <v>48核 96G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16G</v>
    <v>1</v>
    <v>Generic</v>
    <v>4</v>
    <v>北京 - 计算型 C4 - 4核 16G</v>
    <v>678</v>
    <v>北京</v>
    <v>计算型 C4</v>
    <v>北京 - 计算型 C4 - 4核 16G</v>
    <v>1</v>
    <v>16</v>
    <v>4核 16G</v>
  </rv>
  <rv s="3">
    <v>2</v>
    <v>北京 - 计算型 C4 - 4核 8G</v>
    <v>1</v>
    <v>Generic</v>
    <v>4</v>
    <v>北京 - 计算型 C4 - 4核 8G</v>
    <v>452</v>
    <v>北京</v>
    <v>计算型 C4</v>
    <v>北京 - 计算型 C4 - 4核 8G</v>
    <v>1</v>
    <v>8</v>
    <v>4核 8G</v>
  </rv>
  <rv s="3">
    <v>2</v>
    <v>北京 - 计算型 C4 - 8核 32G</v>
    <v>1</v>
    <v>Generic</v>
    <v>8</v>
    <v>北京 - 计算型 C4 - 8核 32G</v>
    <v>1356</v>
    <v>北京</v>
    <v>计算型 C4</v>
    <v>北京 - 计算型 C4 - 8核 32G</v>
    <v>1</v>
    <v>32</v>
    <v>8核 32G</v>
  </rv>
  <rv s="3">
    <v>2</v>
    <v>北京 - 计算型 C4 - 8核 16G</v>
    <v>1</v>
    <v>Generic</v>
    <v>8</v>
    <v>北京 - 计算型 C4 - 8核 16G</v>
    <v>904</v>
    <v>北京</v>
    <v>计算型 C4</v>
    <v>北京 - 计算型 C4 - 8核 16G</v>
    <v>1</v>
    <v>16</v>
    <v>8核 16G</v>
  </rv>
  <rv s="3">
    <v>2</v>
    <v>北京 - 计算型 C4 - 16核 64G</v>
    <v>1</v>
    <v>Generic</v>
    <v>16</v>
    <v>北京 - 计算型 C4 - 16核 64G</v>
    <v>2712</v>
    <v>北京</v>
    <v>计算型 C4</v>
    <v>北京 - 计算型 C4 - 16核 64G</v>
    <v>1</v>
    <v>64</v>
    <v>16核 64G</v>
  </rv>
  <rv s="3">
    <v>2</v>
    <v>北京 - 计算型 C4 - 16核 32G</v>
    <v>1</v>
    <v>Generic</v>
    <v>16</v>
    <v>北京 - 计算型 C4 - 16核 32G</v>
    <v>1808</v>
    <v>北京</v>
    <v>计算型 C4</v>
    <v>北京 - 计算型 C4 - 16核 32G</v>
    <v>1</v>
    <v>32</v>
    <v>16核 32G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计算型 C3 - 4核 16G</v>
    <v>1</v>
    <v>Generic</v>
    <v>4</v>
    <v>北京 - 计算型 C3 - 4核 16G</v>
    <v>840</v>
    <v>北京</v>
    <v>计算型 C3</v>
    <v>北京 - 计算型 C3 - 4核 16G</v>
    <v>1</v>
    <v>16</v>
    <v>4核 16G</v>
  </rv>
  <rv s="3">
    <v>2</v>
    <v>北京 - 计算型 C3 - 4核 8G</v>
    <v>1</v>
    <v>Generic</v>
    <v>4</v>
    <v>北京 - 计算型 C3 - 4核 8G</v>
    <v>560</v>
    <v>北京</v>
    <v>计算型 C3</v>
    <v>北京 - 计算型 C3 - 4核 8G</v>
    <v>1</v>
    <v>8</v>
    <v>4核 8G</v>
  </rv>
  <rv s="3">
    <v>2</v>
    <v>北京 - 计算型 C3 - 8核 32G</v>
    <v>1</v>
    <v>Generic</v>
    <v>8</v>
    <v>北京 - 计算型 C3 - 8核 32G</v>
    <v>1680</v>
    <v>北京</v>
    <v>计算型 C3</v>
    <v>北京 - 计算型 C3 - 8核 32G</v>
    <v>1</v>
    <v>32</v>
    <v>8核 32G</v>
  </rv>
  <rv s="3">
    <v>2</v>
    <v>北京 - 计算型 C3 - 8核 16G</v>
    <v>1</v>
    <v>Generic</v>
    <v>8</v>
    <v>北京 - 计算型 C3 - 8核 16G</v>
    <v>1120</v>
    <v>北京</v>
    <v>计算型 C3</v>
    <v>北京 - 计算型 C3 - 8核 16G</v>
    <v>1</v>
    <v>16</v>
    <v>8核 16G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64G</v>
    <v>1</v>
    <v>Generic</v>
    <v>16</v>
    <v>北京 - 计算型 C2 - 16核 64G</v>
    <v>3168</v>
    <v>北京</v>
    <v>计算型 C2</v>
    <v>北京 - 计算型 C2 - 16核 64G</v>
    <v>1</v>
    <v>64</v>
    <v>16核 64G</v>
  </rv>
  <rv s="3">
    <v>2</v>
    <v>北京 - 计算型 C2 - 16核 32G</v>
    <v>1</v>
    <v>Generic</v>
    <v>16</v>
    <v>北京 - 计算型 C2 - 16核 32G</v>
    <v>2112</v>
    <v>北京</v>
    <v>计算型 C2</v>
    <v>北京 - 计算型 C2 - 16核 32G</v>
    <v>1</v>
    <v>32</v>
    <v>16核 32G</v>
  </rv>
  <rv s="3">
    <v>2</v>
    <v>北京 - 计算型 C2 - 32核 96G</v>
    <v>1</v>
    <v>Generic</v>
    <v>32</v>
    <v>北京 - 计算型 C2 - 32核 96G</v>
    <v>5280</v>
    <v>北京</v>
    <v>计算型 C2</v>
    <v>北京 - 计算型 C2 - 32核 96G</v>
    <v>1</v>
    <v>96</v>
    <v>32核 96G</v>
  </rv>
  <rv s="3">
    <v>2</v>
    <v>北京 - 标准网络优化型 SN3ne - 32核 64G</v>
    <v>1</v>
    <v>Generic</v>
    <v>32</v>
    <v>北京 - 标准网络优化型 SN3ne - 32核 64G</v>
    <v>2944</v>
    <v>北京</v>
    <v>标准网络优化型 SN3ne</v>
    <v>北京 - 标准网络优化型 SN3ne - 32核 64G</v>
    <v>1</v>
    <v>64</v>
    <v>32核 64G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标准型 SA3 - 1核 1G</v>
    <v>1</v>
    <v>Generic</v>
    <v>1</v>
    <v>北京 - 标准型 SA3 - 1核 1G</v>
    <v>18</v>
    <v>北京</v>
    <v>标准型 SA3</v>
    <v>北京 - 标准型 SA3 - 1核 1G</v>
    <v>1</v>
    <v>1</v>
    <v>1核 1G</v>
  </rv>
  <rv s="3">
    <v>2</v>
    <v>北京 - 标准型 SA3 - 1核 4G</v>
    <v>1</v>
    <v>Generic</v>
    <v>1</v>
    <v>北京 - 标准型 SA3 - 1核 4G</v>
    <v>90.6</v>
    <v>北京</v>
    <v>标准型 SA3</v>
    <v>北京 - 标准型 SA3 - 1核 4G</v>
    <v>1</v>
    <v>4</v>
    <v>1核 4G</v>
  </rv>
  <rv s="3">
    <v>2</v>
    <v>北京 - 标准型 SA3 - 1核 2G</v>
    <v>1</v>
    <v>Generic</v>
    <v>1</v>
    <v>北京 - 标准型 SA3 - 1核 2G</v>
    <v>28</v>
    <v>北京</v>
    <v>标准型 SA3</v>
    <v>北京 - 标准型 SA3 - 1核 2G</v>
    <v>1</v>
    <v>2</v>
    <v>1核 2G</v>
  </rv>
  <rv s="3">
    <v>2</v>
    <v>北京 - 标准型 SA3 - 2核 8G</v>
    <v>1</v>
    <v>Generic</v>
    <v>2</v>
    <v>北京 - 标准型 SA3 - 2核 8G</v>
    <v>181.2</v>
    <v>北京</v>
    <v>标准型 SA3</v>
    <v>北京 - 标准型 SA3 - 2核 8G</v>
    <v>1</v>
    <v>8</v>
    <v>2核 8G</v>
  </rv>
  <rv s="3">
    <v>2</v>
    <v>北京 - 标准型 SA3 - 2核 4G</v>
    <v>1</v>
    <v>Generic</v>
    <v>2</v>
    <v>北京 - 标准型 SA3 - 2核 4G</v>
    <v>110</v>
    <v>北京</v>
    <v>标准型 SA3</v>
    <v>北京 - 标准型 SA3 - 2核 4G</v>
    <v>1</v>
    <v>4</v>
    <v>2核 4G</v>
  </rv>
  <rv s="3">
    <v>2</v>
    <v>北京 - 标准型 SA3 - 4核 16G</v>
    <v>1</v>
    <v>Generic</v>
    <v>4</v>
    <v>北京 - 标准型 SA3 - 4核 16G</v>
    <v>362.4</v>
    <v>北京</v>
    <v>标准型 SA3</v>
    <v>北京 - 标准型 SA3 - 4核 16G</v>
    <v>1</v>
    <v>16</v>
    <v>4核 16G</v>
  </rv>
  <rv s="3">
    <v>2</v>
    <v>北京 - 标准型 SA3 - 4核 8G</v>
    <v>1</v>
    <v>Generic</v>
    <v>4</v>
    <v>北京 - 标准型 SA3 - 4核 8G</v>
    <v>241.6</v>
    <v>北京</v>
    <v>标准型 SA3</v>
    <v>北京 - 标准型 SA3 - 4核 8G</v>
    <v>1</v>
    <v>8</v>
    <v>4核 8G</v>
  </rv>
  <rv s="3">
    <v>2</v>
    <v>北京 - 标准型 SA3 - 8核 32G</v>
    <v>1</v>
    <v>Generic</v>
    <v>8</v>
    <v>北京 - 标准型 SA3 - 8核 32G</v>
    <v>724.8</v>
    <v>北京</v>
    <v>标准型 SA3</v>
    <v>北京 - 标准型 SA3 - 8核 32G</v>
    <v>1</v>
    <v>32</v>
    <v>8核 32G</v>
  </rv>
  <rv s="3">
    <v>2</v>
    <v>北京 - 标准型 SA3 - 8核 16G</v>
    <v>1</v>
    <v>Generic</v>
    <v>8</v>
    <v>北京 - 标准型 SA3 - 8核 16G</v>
    <v>483.2</v>
    <v>北京</v>
    <v>标准型 SA3</v>
    <v>北京 - 标准型 SA3 - 8核 16G</v>
    <v>1</v>
    <v>16</v>
    <v>8核 16G</v>
  </rv>
  <rv s="3">
    <v>2</v>
    <v>北京 - 标准型 SA3 - 16核 64G</v>
    <v>1</v>
    <v>Generic</v>
    <v>16</v>
    <v>北京 - 标准型 SA3 - 16核 64G</v>
    <v>1449.6</v>
    <v>北京</v>
    <v>标准型 SA3</v>
    <v>北京 - 标准型 SA3 - 16核 64G</v>
    <v>1</v>
    <v>64</v>
    <v>16核 64G</v>
  </rv>
  <rv s="3">
    <v>2</v>
    <v>北京 - 标准型 SA3 - 16核 32G</v>
    <v>1</v>
    <v>Generic</v>
    <v>16</v>
    <v>北京 - 标准型 SA3 - 16核 32G</v>
    <v>966.4</v>
    <v>北京</v>
    <v>标准型 SA3</v>
    <v>北京 - 标准型 SA3 - 16核 32G</v>
    <v>1</v>
    <v>32</v>
    <v>16核 32G</v>
  </rv>
  <rv s="3">
    <v>2</v>
    <v>北京 - 标准型 SA3 - 32核 128G</v>
    <v>1</v>
    <v>Generic</v>
    <v>32</v>
    <v>北京 - 标准型 SA3 - 32核 128G</v>
    <v>2899.2</v>
    <v>北京</v>
    <v>标准型 SA3</v>
    <v>北京 - 标准型 SA3 - 32核 128G</v>
    <v>1</v>
    <v>128</v>
    <v>32核 128G</v>
  </rv>
  <rv s="3">
    <v>2</v>
    <v>北京 - 标准型 SA3 - 32核 64G</v>
    <v>1</v>
    <v>Generic</v>
    <v>32</v>
    <v>北京 - 标准型 SA3 - 32核 64G</v>
    <v>1932.8</v>
    <v>北京</v>
    <v>标准型 SA3</v>
    <v>北京 - 标准型 SA3 - 32核 64G</v>
    <v>1</v>
    <v>64</v>
    <v>32核 64G</v>
  </rv>
  <rv s="3">
    <v>2</v>
    <v>北京 - 标准型 SA3 - 48核 192G</v>
    <v>1</v>
    <v>Generic</v>
    <v>48</v>
    <v>北京 - 标准型 SA3 - 48核 192G</v>
    <v>4348.8</v>
    <v>北京</v>
    <v>标准型 SA3</v>
    <v>北京 - 标准型 SA3 - 48核 192G</v>
    <v>1</v>
    <v>192</v>
    <v>48核 192G</v>
  </rv>
  <rv s="3">
    <v>2</v>
    <v>北京 - 标准型 SA3 - 48核 96G</v>
    <v>1</v>
    <v>Generic</v>
    <v>48</v>
    <v>北京 - 标准型 SA3 - 48核 96G</v>
    <v>2899.2</v>
    <v>北京</v>
    <v>标准型 SA3</v>
    <v>北京 - 标准型 SA3 - 48核 96G</v>
    <v>1</v>
    <v>96</v>
    <v>48核 96G</v>
  </rv>
  <rv s="3">
    <v>2</v>
    <v>北京 - 标准型 SA3 - 64核 256G</v>
    <v>1</v>
    <v>Generic</v>
    <v>64</v>
    <v>北京 - 标准型 SA3 - 64核 256G</v>
    <v>5798.4</v>
    <v>北京</v>
    <v>标准型 SA3</v>
    <v>北京 - 标准型 SA3 - 64核 256G</v>
    <v>1</v>
    <v>256</v>
    <v>64核 256G</v>
  </rv>
  <rv s="3">
    <v>2</v>
    <v>北京 - 标准型 SA3 - 64核 128G</v>
    <v>1</v>
    <v>Generic</v>
    <v>64</v>
    <v>北京 - 标准型 SA3 - 64核 128G</v>
    <v>3865.6</v>
    <v>北京</v>
    <v>标准型 SA3</v>
    <v>北京 - 标准型 SA3 - 64核 128G</v>
    <v>1</v>
    <v>128</v>
    <v>64核 128G</v>
  </rv>
  <rv s="3">
    <v>2</v>
    <v>北京 - 标准型 SA3 - 80核 320G</v>
    <v>1</v>
    <v>Generic</v>
    <v>80</v>
    <v>北京 - 标准型 SA3 - 80核 320G</v>
    <v>7248</v>
    <v>北京</v>
    <v>标准型 SA3</v>
    <v>北京 - 标准型 SA3 - 80核 320G</v>
    <v>1</v>
    <v>320</v>
    <v>80核 320G</v>
  </rv>
  <rv s="3">
    <v>2</v>
    <v>北京 - 标准型 SA3 - 80核 160G</v>
    <v>1</v>
    <v>Generic</v>
    <v>80</v>
    <v>北京 - 标准型 SA3 - 80核 160G</v>
    <v>4832</v>
    <v>北京</v>
    <v>标准型 SA3</v>
    <v>北京 - 标准型 SA3 - 80核 160G</v>
    <v>1</v>
    <v>160</v>
    <v>80核 160G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696G</v>
    <v>1</v>
    <v>Generic</v>
    <v>232</v>
    <v>北京 - 标准型 SA3 - 232核 696G</v>
    <v>20416</v>
    <v>北京</v>
    <v>标准型 SA3</v>
    <v>北京 - 标准型 SA3 - 232核 696G</v>
    <v>1</v>
    <v>696</v>
    <v>232核 696G</v>
  </rv>
  <rv s="3">
    <v>2</v>
    <v>北京 - 标准型 SA3 - 232核 432G</v>
    <v>1</v>
    <v>Generic</v>
    <v>232</v>
    <v>北京 - 标准型 SA3 - 232核 432G</v>
    <v>13529.6</v>
    <v>北京</v>
    <v>标准型 SA3</v>
    <v>北京 - 标准型 SA3 - 232核 432G</v>
    <v>1</v>
    <v>432</v>
    <v>232核 432G</v>
  </rv>
  <rv s="3">
    <v>2</v>
    <v>北京 - 标准型 SA3 - 232核 940G</v>
    <v>1</v>
    <v>Generic</v>
    <v>232</v>
    <v>北京 - 标准型 SA3 - 232核 940G</v>
    <v>21200.400000000001</v>
    <v>北京</v>
    <v>标准型 SA3</v>
    <v>北京 - 标准型 SA3 - 232核 940G</v>
    <v>1</v>
    <v>940</v>
    <v>232核 940G</v>
  </rv>
  <rv s="3">
    <v>2</v>
    <v>北京 - 标准型 SA2 - 1核 4G</v>
    <v>1</v>
    <v>Generic</v>
    <v>1</v>
    <v>北京 - 标准型 SA2 - 1核 4G</v>
    <v>96</v>
    <v>北京</v>
    <v>标准型 SA2</v>
    <v>北京 - 标准型 SA2 - 1核 4G</v>
    <v>1</v>
    <v>4</v>
    <v>1核 4G</v>
  </rv>
  <rv s="3">
    <v>2</v>
    <v>北京 - 标准型 SA2 - 1核 2G</v>
    <v>1</v>
    <v>Generic</v>
    <v>1</v>
    <v>北京 - 标准型 SA2 - 1核 2G</v>
    <v>32</v>
    <v>北京</v>
    <v>标准型 SA2</v>
    <v>北京 - 标准型 SA2 - 1核 2G</v>
    <v>1</v>
    <v>2</v>
    <v>1核 2G</v>
  </rv>
  <rv s="3">
    <v>2</v>
    <v>北京 - 标准型 SA2 - 1核 1G</v>
    <v>1</v>
    <v>Generic</v>
    <v>1</v>
    <v>北京 - 标准型 SA2 - 1核 1G</v>
    <v>29</v>
    <v>北京</v>
    <v>标准型 SA2</v>
    <v>北京 - 标准型 SA2 - 1核 1G</v>
    <v>1</v>
    <v>1</v>
    <v>1核 1G</v>
  </rv>
  <rv s="3">
    <v>2</v>
    <v>北京 - 标准型 SA2 - 2核 8G</v>
    <v>1</v>
    <v>Generic</v>
    <v>2</v>
    <v>北京 - 标准型 SA2 - 2核 8G</v>
    <v>192</v>
    <v>北京</v>
    <v>标准型 SA2</v>
    <v>北京 - 标准型 SA2 - 2核 8G</v>
    <v>1</v>
    <v>8</v>
    <v>2核 8G</v>
  </rv>
  <rv s="3">
    <v>2</v>
    <v>北京 - 标准型 SA2 - 2核 4G</v>
    <v>1</v>
    <v>Generic</v>
    <v>2</v>
    <v>北京 - 标准型 SA2 - 2核 4G</v>
    <v>136</v>
    <v>北京</v>
    <v>标准型 SA2</v>
    <v>北京 - 标准型 SA2 - 2核 4G</v>
    <v>1</v>
    <v>4</v>
    <v>2核 4G</v>
  </rv>
  <rv s="3">
    <v>2</v>
    <v>北京 - 标准型 SA2 - 4核 16G</v>
    <v>1</v>
    <v>Generic</v>
    <v>4</v>
    <v>北京 - 标准型 SA2 - 4核 16G</v>
    <v>384</v>
    <v>北京</v>
    <v>标准型 SA2</v>
    <v>北京 - 标准型 SA2 - 4核 16G</v>
    <v>1</v>
    <v>16</v>
    <v>4核 16G</v>
  </rv>
  <rv s="3">
    <v>2</v>
    <v>北京 - 标准型 SA2 - 4核 8G</v>
    <v>1</v>
    <v>Generic</v>
    <v>4</v>
    <v>北京 - 标准型 SA2 - 4核 8G</v>
    <v>256</v>
    <v>北京</v>
    <v>标准型 SA2</v>
    <v>北京 - 标准型 SA2 - 4核 8G</v>
    <v>1</v>
    <v>8</v>
    <v>4核 8G</v>
  </rv>
  <rv s="3">
    <v>2</v>
    <v>北京 - 标准型 SA2 - 8核 32G</v>
    <v>1</v>
    <v>Generic</v>
    <v>8</v>
    <v>北京 - 标准型 SA2 - 8核 32G</v>
    <v>768</v>
    <v>北京</v>
    <v>标准型 SA2</v>
    <v>北京 - 标准型 SA2 - 8核 32G</v>
    <v>1</v>
    <v>32</v>
    <v>8核 32G</v>
  </rv>
  <rv s="3">
    <v>2</v>
    <v>北京 - 标准型 SA2 - 8核 16G</v>
    <v>1</v>
    <v>Generic</v>
    <v>8</v>
    <v>北京 - 标准型 SA2 - 8核 16G</v>
    <v>512</v>
    <v>北京</v>
    <v>标准型 SA2</v>
    <v>北京 - 标准型 SA2 - 8核 16G</v>
    <v>1</v>
    <v>16</v>
    <v>8核 16G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128G</v>
    <v>1</v>
    <v>Generic</v>
    <v>32</v>
    <v>北京 - 标准型 SA2 - 32核 128G</v>
    <v>3072</v>
    <v>北京</v>
    <v>标准型 SA2</v>
    <v>北京 - 标准型 SA2 - 32核 128G</v>
    <v>1</v>
    <v>128</v>
    <v>32核 128G</v>
  </rv>
  <rv s="3">
    <v>2</v>
    <v>北京 - 标准型 SA2 - 32核 64G</v>
    <v>1</v>
    <v>Generic</v>
    <v>32</v>
    <v>北京 - 标准型 SA2 - 32核 64G</v>
    <v>2048</v>
    <v>北京</v>
    <v>标准型 SA2</v>
    <v>北京 - 标准型 SA2 - 32核 64G</v>
    <v>1</v>
    <v>64</v>
    <v>32核 64G</v>
  </rv>
  <rv s="3">
    <v>2</v>
    <v>北京 - 标准型 SA2 - 48核 192G</v>
    <v>1</v>
    <v>Generic</v>
    <v>48</v>
    <v>北京 - 标准型 SA2 - 48核 192G</v>
    <v>4608</v>
    <v>北京</v>
    <v>标准型 SA2</v>
    <v>北京 - 标准型 SA2 - 48核 192G</v>
    <v>1</v>
    <v>192</v>
    <v>48核 192G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SA2 - 64核 256G</v>
    <v>1</v>
    <v>Generic</v>
    <v>64</v>
    <v>北京 - 标准型 SA2 - 64核 256G</v>
    <v>6144</v>
    <v>北京</v>
    <v>标准型 SA2</v>
    <v>北京 - 标准型 SA2 - 64核 256G</v>
    <v>1</v>
    <v>256</v>
    <v>64核 256G</v>
  </rv>
  <rv s="3">
    <v>2</v>
    <v>北京 - 标准型 SA2 - 64核 128G</v>
    <v>1</v>
    <v>Generic</v>
    <v>64</v>
    <v>北京 - 标准型 SA2 - 64核 128G</v>
    <v>4096</v>
    <v>北京</v>
    <v>标准型 SA2</v>
    <v>北京 - 标准型 SA2 - 64核 128G</v>
    <v>1</v>
    <v>128</v>
    <v>64核 128G</v>
  </rv>
  <rv s="3">
    <v>2</v>
    <v>北京 - 标准型 SA2 - 80核 160G</v>
    <v>1</v>
    <v>Generic</v>
    <v>80</v>
    <v>北京 - 标准型 SA2 - 80核 160G</v>
    <v>5120</v>
    <v>北京</v>
    <v>标准型 SA2</v>
    <v>北京 - 标准型 SA2 - 80核 160G</v>
    <v>1</v>
    <v>160</v>
    <v>80核 160G</v>
  </rv>
  <rv s="3">
    <v>2</v>
    <v>北京 - 标准型 SA2 - 90核 480G</v>
    <v>1</v>
    <v>Generic</v>
    <v>90</v>
    <v>北京 - 标准型 SA2 - 90核 480G</v>
    <v>10560</v>
    <v>北京</v>
    <v>标准型 SA2</v>
    <v>北京 - 标准型 SA2 - 90核 480G</v>
    <v>1</v>
    <v>480</v>
    <v>90核 480G</v>
  </rv>
  <rv s="3">
    <v>2</v>
    <v>北京 - 标准型 SA2 - 90核 224G</v>
    <v>1</v>
    <v>Generic</v>
    <v>90</v>
    <v>北京 - 标准型 SA2 - 90核 224G</v>
    <v>6464</v>
    <v>北京</v>
    <v>标准型 SA2</v>
    <v>北京 - 标准型 SA2 - 90核 224G</v>
    <v>1</v>
    <v>224</v>
    <v>90核 224G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SA1 - 1核 4G</v>
    <v>1</v>
    <v>Generic</v>
    <v>1</v>
    <v>北京 - 标准型 SA1 - 1核 4G</v>
    <v>96</v>
    <v>北京</v>
    <v>标准型 SA1</v>
    <v>北京 - 标准型 SA1 - 1核 4G</v>
    <v>1</v>
    <v>4</v>
    <v>1核 4G</v>
  </rv>
  <rv s="3">
    <v>2</v>
    <v>北京 - 标准型 SA1 - 1核 2G</v>
    <v>1</v>
    <v>Generic</v>
    <v>1</v>
    <v>北京 - 标准型 SA1 - 1核 2G</v>
    <v>64</v>
    <v>北京</v>
    <v>标准型 SA1</v>
    <v>北京 - 标准型 SA1 - 1核 2G</v>
    <v>1</v>
    <v>2</v>
    <v>1核 2G</v>
  </rv>
  <rv s="3">
    <v>2</v>
    <v>北京 - 标准型 SA1 - 1核 1G</v>
    <v>1</v>
    <v>Generic</v>
    <v>1</v>
    <v>北京 - 标准型 SA1 - 1核 1G</v>
    <v>32</v>
    <v>北京</v>
    <v>标准型 SA1</v>
    <v>北京 - 标准型 SA1 - 1核 1G</v>
    <v>1</v>
    <v>1</v>
    <v>1核 1G</v>
  </rv>
  <rv s="3">
    <v>2</v>
    <v>北京 - 标准型 SA1 - 2核 8G</v>
    <v>1</v>
    <v>Generic</v>
    <v>2</v>
    <v>北京 - 标准型 SA1 - 2核 8G</v>
    <v>192</v>
    <v>北京</v>
    <v>标准型 SA1</v>
    <v>北京 - 标准型 SA1 - 2核 8G</v>
    <v>1</v>
    <v>8</v>
    <v>2核 8G</v>
  </rv>
  <rv s="3">
    <v>2</v>
    <v>北京 - 标准型 SA1 - 2核 4G</v>
    <v>1</v>
    <v>Generic</v>
    <v>2</v>
    <v>北京 - 标准型 SA1 - 2核 4G</v>
    <v>128</v>
    <v>北京</v>
    <v>标准型 SA1</v>
    <v>北京 - 标准型 SA1 - 2核 4G</v>
    <v>1</v>
    <v>4</v>
    <v>2核 4G</v>
  </rv>
  <rv s="3">
    <v>2</v>
    <v>北京 - 标准型 SA1 - 4核 16G</v>
    <v>1</v>
    <v>Generic</v>
    <v>4</v>
    <v>北京 - 标准型 SA1 - 4核 16G</v>
    <v>384</v>
    <v>北京</v>
    <v>标准型 SA1</v>
    <v>北京 - 标准型 SA1 - 4核 16G</v>
    <v>1</v>
    <v>16</v>
    <v>4核 16G</v>
  </rv>
  <rv s="3">
    <v>2</v>
    <v>北京 - 标准型 SA1 - 4核 8G</v>
    <v>1</v>
    <v>Generic</v>
    <v>4</v>
    <v>北京 - 标准型 SA1 - 4核 8G</v>
    <v>256</v>
    <v>北京</v>
    <v>标准型 SA1</v>
    <v>北京 - 标准型 SA1 - 4核 8G</v>
    <v>1</v>
    <v>8</v>
    <v>4核 8G</v>
  </rv>
  <rv s="3">
    <v>2</v>
    <v>北京 - 标准型 SA1 - 8核 32G</v>
    <v>1</v>
    <v>Generic</v>
    <v>8</v>
    <v>北京 - 标准型 SA1 - 8核 32G</v>
    <v>768</v>
    <v>北京</v>
    <v>标准型 SA1</v>
    <v>北京 - 标准型 SA1 - 8核 32G</v>
    <v>1</v>
    <v>32</v>
    <v>8核 32G</v>
  </rv>
  <rv s="3">
    <v>2</v>
    <v>北京 - 标准型 SA1 - 8核 16G</v>
    <v>1</v>
    <v>Generic</v>
    <v>8</v>
    <v>北京 - 标准型 SA1 - 8核 16G</v>
    <v>512</v>
    <v>北京</v>
    <v>标准型 SA1</v>
    <v>北京 - 标准型 SA1 - 8核 16G</v>
    <v>1</v>
    <v>16</v>
    <v>8核 16G</v>
  </rv>
  <rv s="3">
    <v>2</v>
    <v>北京 - 标准型 SA1 - 16核 64G</v>
    <v>1</v>
    <v>Generic</v>
    <v>16</v>
    <v>北京 - 标准型 SA1 - 16核 64G</v>
    <v>1536</v>
    <v>北京</v>
    <v>标准型 SA1</v>
    <v>北京 - 标准型 SA1 - 16核 64G</v>
    <v>1</v>
    <v>64</v>
    <v>16核 64G</v>
  </rv>
  <rv s="3">
    <v>2</v>
    <v>北京 - 标准型 SA1 - 16核 32G</v>
    <v>1</v>
    <v>Generic</v>
    <v>16</v>
    <v>北京 - 标准型 SA1 - 16核 32G</v>
    <v>1024</v>
    <v>北京</v>
    <v>标准型 SA1</v>
    <v>北京 - 标准型 SA1 - 16核 32G</v>
    <v>1</v>
    <v>32</v>
    <v>16核 32G</v>
  </rv>
  <rv s="3">
    <v>2</v>
    <v>北京 - 标准型 SA1 - 32核 128G</v>
    <v>1</v>
    <v>Generic</v>
    <v>32</v>
    <v>北京 - 标准型 SA1 - 32核 128G</v>
    <v>3072</v>
    <v>北京</v>
    <v>标准型 SA1</v>
    <v>北京 - 标准型 SA1 - 32核 128G</v>
    <v>1</v>
    <v>128</v>
    <v>32核 128G</v>
  </rv>
  <rv s="3">
    <v>2</v>
    <v>北京 - 标准型 SA1 - 32核 64G</v>
    <v>1</v>
    <v>Generic</v>
    <v>32</v>
    <v>北京 - 标准型 SA1 - 32核 64G</v>
    <v>2048</v>
    <v>北京</v>
    <v>标准型 SA1</v>
    <v>北京 - 标准型 SA1 - 32核 64G</v>
    <v>1</v>
    <v>64</v>
    <v>32核 64G</v>
  </rv>
  <rv s="3">
    <v>2</v>
    <v>北京 - 标准型 SA1 - 64核 256G</v>
    <v>1</v>
    <v>Generic</v>
    <v>64</v>
    <v>北京 - 标准型 SA1 - 64核 256G</v>
    <v>6144</v>
    <v>北京</v>
    <v>标准型 SA1</v>
    <v>北京 - 标准型 SA1 - 64核 256G</v>
    <v>1</v>
    <v>256</v>
    <v>64核 256G</v>
  </rv>
  <rv s="3">
    <v>2</v>
    <v>北京 - 标准型 SA1 - 64核 128G</v>
    <v>1</v>
    <v>Generic</v>
    <v>64</v>
    <v>北京 - 标准型 SA1 - 64核 128G</v>
    <v>4096</v>
    <v>北京</v>
    <v>标准型 SA1</v>
    <v>北京 - 标准型 SA1 - 64核 128G</v>
    <v>1</v>
    <v>128</v>
    <v>64核 128G</v>
  </rv>
  <rv s="3">
    <v>2</v>
    <v>北京 - 标准型 SA1 - 128核 448G</v>
    <v>1</v>
    <v>Generic</v>
    <v>128</v>
    <v>北京 - 标准型 SA1 - 128核 448G</v>
    <v>11264</v>
    <v>北京</v>
    <v>标准型 SA1</v>
    <v>北京 - 标准型 SA1 - 128核 448G</v>
    <v>1</v>
    <v>448</v>
    <v>128核 448G</v>
  </rv>
  <rv s="3">
    <v>2</v>
    <v>北京 - 标准型 S6 - 32核 128G</v>
    <v>1</v>
    <v>Generic</v>
    <v>32</v>
    <v>北京 - 标准型 S6 - 32核 128G</v>
    <v>4857.6000000000004</v>
    <v>北京</v>
    <v>标准型 S6</v>
    <v>北京 - 标准型 S6 - 32核 128G</v>
    <v>1</v>
    <v>128</v>
    <v>32核 128G</v>
  </rv>
  <rv s="3">
    <v>2</v>
    <v>北京 - 标准型 S6 - 32核 64G</v>
    <v>1</v>
    <v>Generic</v>
    <v>32</v>
    <v>北京 - 标准型 S6 - 32核 64G</v>
    <v>3238.4</v>
    <v>北京</v>
    <v>标准型 S6</v>
    <v>北京 - 标准型 S6 - 32核 64G</v>
    <v>1</v>
    <v>64</v>
    <v>32核 64G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16G</v>
    <v>1</v>
    <v>Generic</v>
    <v>4</v>
    <v>北京 - 标准型 S5 - 4核 16G</v>
    <v>552</v>
    <v>北京</v>
    <v>标准型 S5</v>
    <v>北京 - 标准型 S5 - 4核 16G</v>
    <v>1</v>
    <v>16</v>
    <v>4核 16G</v>
  </rv>
  <rv s="3">
    <v>2</v>
    <v>北京 - 标准型 S5 - 4核 8G</v>
    <v>1</v>
    <v>Generic</v>
    <v>4</v>
    <v>北京 - 标准型 S5 - 4核 8G</v>
    <v>368</v>
    <v>北京</v>
    <v>标准型 S5</v>
    <v>北京 - 标准型 S5 - 4核 8G</v>
    <v>1</v>
    <v>8</v>
    <v>4核 8G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192G</v>
    <v>1</v>
    <v>Generic</v>
    <v>48</v>
    <v>北京 - 标准型 S5 - 48核 192G</v>
    <v>6624</v>
    <v>北京</v>
    <v>标准型 S5</v>
    <v>北京 - 标准型 S5 - 48核 192G</v>
    <v>1</v>
    <v>192</v>
    <v>48核 192G</v>
  </rv>
  <rv s="3">
    <v>2</v>
    <v>北京 - 标准型 S5 - 48核 96G</v>
    <v>1</v>
    <v>Generic</v>
    <v>48</v>
    <v>北京 - 标准型 S5 - 48核 96G</v>
    <v>4416</v>
    <v>北京</v>
    <v>标准型 S5</v>
    <v>北京 - 标准型 S5 - 48核 96G</v>
    <v>1</v>
    <v>96</v>
    <v>48核 96G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标准型 S4 - 1核 4G</v>
    <v>1</v>
    <v>Generic</v>
    <v>1</v>
    <v>北京 - 标准型 S4 - 1核 4G</v>
    <v>138</v>
    <v>北京</v>
    <v>标准型 S4</v>
    <v>北京 - 标准型 S4 - 1核 4G</v>
    <v>1</v>
    <v>4</v>
    <v>1核 4G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S4 - 2核 8G</v>
    <v>1</v>
    <v>Generic</v>
    <v>2</v>
    <v>北京 - 标准型 S4 - 2核 8G</v>
    <v>276</v>
    <v>北京</v>
    <v>标准型 S4</v>
    <v>北京 - 标准型 S4 - 2核 8G</v>
    <v>1</v>
    <v>8</v>
    <v>2核 8G</v>
  </rv>
  <rv s="3">
    <v>2</v>
    <v>北京 - 标准型 S4 - 2核 4G</v>
    <v>1</v>
    <v>Generic</v>
    <v>2</v>
    <v>北京 - 标准型 S4 - 2核 4G</v>
    <v>184</v>
    <v>北京</v>
    <v>标准型 S4</v>
    <v>北京 - 标准型 S4 - 2核 4G</v>
    <v>1</v>
    <v>4</v>
    <v>2核 4G</v>
  </rv>
  <rv s="3">
    <v>2</v>
    <v>北京 - 标准型 S4 - 4核 16G</v>
    <v>1</v>
    <v>Generic</v>
    <v>4</v>
    <v>北京 - 标准型 S4 - 4核 16G</v>
    <v>552</v>
    <v>北京</v>
    <v>标准型 S4</v>
    <v>北京 - 标准型 S4 - 4核 16G</v>
    <v>1</v>
    <v>16</v>
    <v>4核 16G</v>
  </rv>
  <rv s="3">
    <v>2</v>
    <v>北京 - 标准型 S4 - 4核 8G</v>
    <v>1</v>
    <v>Generic</v>
    <v>4</v>
    <v>北京 - 标准型 S4 - 4核 8G</v>
    <v>368</v>
    <v>北京</v>
    <v>标准型 S4</v>
    <v>北京 - 标准型 S4 - 4核 8G</v>
    <v>1</v>
    <v>8</v>
    <v>4核 8G</v>
  </rv>
  <rv s="3">
    <v>2</v>
    <v>北京 - 标准型 S4 - 8核 32G</v>
    <v>1</v>
    <v>Generic</v>
    <v>8</v>
    <v>北京 - 标准型 S4 - 8核 32G</v>
    <v>1104</v>
    <v>北京</v>
    <v>标准型 S4</v>
    <v>北京 - 标准型 S4 - 8核 32G</v>
    <v>1</v>
    <v>32</v>
    <v>8核 32G</v>
  </rv>
  <rv s="3">
    <v>2</v>
    <v>北京 - 标准型 S4 - 8核 16G</v>
    <v>1</v>
    <v>Generic</v>
    <v>8</v>
    <v>北京 - 标准型 S4 - 8核 16G</v>
    <v>736</v>
    <v>北京</v>
    <v>标准型 S4</v>
    <v>北京 - 标准型 S4 - 8核 16G</v>
    <v>1</v>
    <v>16</v>
    <v>8核 16G</v>
  </rv>
  <rv s="3">
    <v>2</v>
    <v>北京 - 标准型 S4 - 12核 48G</v>
    <v>1</v>
    <v>Generic</v>
    <v>12</v>
    <v>北京 - 标准型 S4 - 12核 48G</v>
    <v>1656</v>
    <v>北京</v>
    <v>标准型 S4</v>
    <v>北京 - 标准型 S4 - 12核 48G</v>
    <v>1</v>
    <v>48</v>
    <v>12核 48G</v>
  </rv>
  <rv s="3">
    <v>2</v>
    <v>北京 - 标准型 S4 - 16核 64G</v>
    <v>1</v>
    <v>Generic</v>
    <v>16</v>
    <v>北京 - 标准型 S4 - 16核 64G</v>
    <v>2208</v>
    <v>北京</v>
    <v>标准型 S4</v>
    <v>北京 - 标准型 S4 - 16核 64G</v>
    <v>1</v>
    <v>64</v>
    <v>16核 64G</v>
  </rv>
  <rv s="3">
    <v>2</v>
    <v>北京 - 标准型 S4 - 16核 32G</v>
    <v>1</v>
    <v>Generic</v>
    <v>16</v>
    <v>北京 - 标准型 S4 - 16核 32G</v>
    <v>1472</v>
    <v>北京</v>
    <v>标准型 S4</v>
    <v>北京 - 标准型 S4 - 16核 32G</v>
    <v>1</v>
    <v>32</v>
    <v>16核 32G</v>
  </rv>
  <rv s="3">
    <v>2</v>
    <v>北京 - 标准型 S4 - 24核 96G</v>
    <v>1</v>
    <v>Generic</v>
    <v>24</v>
    <v>北京 - 标准型 S4 - 24核 96G</v>
    <v>3312</v>
    <v>北京</v>
    <v>标准型 S4</v>
    <v>北京 - 标准型 S4 - 24核 96G</v>
    <v>1</v>
    <v>96</v>
    <v>24核 96G</v>
  </rv>
  <rv s="3">
    <v>2</v>
    <v>北京 - 标准型 S4 - 24核 48G</v>
    <v>1</v>
    <v>Generic</v>
    <v>24</v>
    <v>北京 - 标准型 S4 - 24核 48G</v>
    <v>2208</v>
    <v>北京</v>
    <v>标准型 S4</v>
    <v>北京 - 标准型 S4 - 24核 48G</v>
    <v>1</v>
    <v>48</v>
    <v>24核 48G</v>
  </rv>
  <rv s="3">
    <v>2</v>
    <v>北京 - 标准型 S4 - 28核 128G</v>
    <v>1</v>
    <v>Generic</v>
    <v>28</v>
    <v>北京 - 标准型 S4 - 28核 128G</v>
    <v>4232</v>
    <v>北京</v>
    <v>标准型 S4</v>
    <v>北京 - 标准型 S4 - 28核 128G</v>
    <v>1</v>
    <v>128</v>
    <v>28核 128G</v>
  </rv>
  <rv s="3">
    <v>2</v>
    <v>北京 - 标准型 S4 - 32核 128G</v>
    <v>1</v>
    <v>Generic</v>
    <v>32</v>
    <v>北京 - 标准型 S4 - 32核 128G</v>
    <v>4416</v>
    <v>北京</v>
    <v>标准型 S4</v>
    <v>北京 - 标准型 S4 - 32核 128G</v>
    <v>1</v>
    <v>128</v>
    <v>32核 128G</v>
  </rv>
  <rv s="3">
    <v>2</v>
    <v>北京 - 标准型 S4 - 32核 64G</v>
    <v>1</v>
    <v>Generic</v>
    <v>32</v>
    <v>北京 - 标准型 S4 - 32核 64G</v>
    <v>2944</v>
    <v>北京</v>
    <v>标准型 S4</v>
    <v>北京 - 标准型 S4 - 32核 64G</v>
    <v>1</v>
    <v>64</v>
    <v>32核 64G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标准型 S3 - 1核 4G</v>
    <v>1</v>
    <v>Generic</v>
    <v>1</v>
    <v>北京 - 标准型 S3 - 1核 4G</v>
    <v>136.5</v>
    <v>北京</v>
    <v>标准型 S3</v>
    <v>北京 - 标准型 S3 - 1核 4G</v>
    <v>1</v>
    <v>4</v>
    <v>1核 4G</v>
  </rv>
  <rv s="3">
    <v>2</v>
    <v>北京 - 标准型 S3 - 1核 1G</v>
    <v>1</v>
    <v>Generic</v>
    <v>1</v>
    <v>北京 - 标准型 S3 - 1核 1G</v>
    <v>57</v>
    <v>北京</v>
    <v>标准型 S3</v>
    <v>北京 - 标准型 S3 - 1核 1G</v>
    <v>1</v>
    <v>1</v>
    <v>1核 1G</v>
  </rv>
  <rv s="3">
    <v>2</v>
    <v>北京 - 标准型 S3 - 2核 8G</v>
    <v>1</v>
    <v>Generic</v>
    <v>2</v>
    <v>北京 - 标准型 S3 - 2核 8G</v>
    <v>273</v>
    <v>北京</v>
    <v>标准型 S3</v>
    <v>北京 - 标准型 S3 - 2核 8G</v>
    <v>1</v>
    <v>8</v>
    <v>2核 8G</v>
  </rv>
  <rv s="3">
    <v>2</v>
    <v>北京 - 标准型 S3 - 2核 4G</v>
    <v>1</v>
    <v>Generic</v>
    <v>2</v>
    <v>北京 - 标准型 S3 - 2核 4G</v>
    <v>180</v>
    <v>北京</v>
    <v>标准型 S3</v>
    <v>北京 - 标准型 S3 - 2核 4G</v>
    <v>1</v>
    <v>4</v>
    <v>2核 4G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32G</v>
    <v>1</v>
    <v>Generic</v>
    <v>8</v>
    <v>北京 - 标准型 S3 - 8核 32G</v>
    <v>1092</v>
    <v>北京</v>
    <v>标准型 S3</v>
    <v>北京 - 标准型 S3 - 8核 32G</v>
    <v>1</v>
    <v>32</v>
    <v>8核 32G</v>
  </rv>
  <rv s="3">
    <v>2</v>
    <v>北京 - 标准型 S3 - 8核 16G</v>
    <v>1</v>
    <v>Generic</v>
    <v>8</v>
    <v>北京 - 标准型 S3 - 8核 16G</v>
    <v>728</v>
    <v>北京</v>
    <v>标准型 S3</v>
    <v>北京 - 标准型 S3 - 8核 16G</v>
    <v>1</v>
    <v>16</v>
    <v>8核 16G</v>
  </rv>
  <rv s="3">
    <v>2</v>
    <v>北京 - 标准型 S3 - 12核 48G</v>
    <v>1</v>
    <v>Generic</v>
    <v>12</v>
    <v>北京 - 标准型 S3 - 12核 48G</v>
    <v>1638</v>
    <v>北京</v>
    <v>标准型 S3</v>
    <v>北京 - 标准型 S3 - 12核 48G</v>
    <v>1</v>
    <v>48</v>
    <v>12核 48G</v>
  </rv>
  <rv s="3">
    <v>2</v>
    <v>北京 - 标准型 S3 - 12核 24G</v>
    <v>1</v>
    <v>Generic</v>
    <v>12</v>
    <v>北京 - 标准型 S3 - 12核 24G</v>
    <v>1092</v>
    <v>北京</v>
    <v>标准型 S3</v>
    <v>北京 - 标准型 S3 - 12核 24G</v>
    <v>1</v>
    <v>24</v>
    <v>12核 24G</v>
  </rv>
  <rv s="3">
    <v>2</v>
    <v>北京 - 标准型 S3 - 16核 64G</v>
    <v>1</v>
    <v>Generic</v>
    <v>16</v>
    <v>北京 - 标准型 S3 - 16核 64G</v>
    <v>2184</v>
    <v>北京</v>
    <v>标准型 S3</v>
    <v>北京 - 标准型 S3 - 16核 64G</v>
    <v>1</v>
    <v>64</v>
    <v>16核 64G</v>
  </rv>
  <rv s="3">
    <v>2</v>
    <v>北京 - 标准型 S3 - 16核 32G</v>
    <v>1</v>
    <v>Generic</v>
    <v>16</v>
    <v>北京 - 标准型 S3 - 16核 32G</v>
    <v>1456</v>
    <v>北京</v>
    <v>标准型 S3</v>
    <v>北京 - 标准型 S3 - 16核 32G</v>
    <v>1</v>
    <v>32</v>
    <v>16核 32G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16G</v>
    <v>1</v>
    <v>Generic</v>
    <v>4</v>
    <v>北京 - 标准型 S2 - 4核 16G</v>
    <v>540</v>
    <v>北京</v>
    <v>标准型 S2</v>
    <v>北京 - 标准型 S2 - 4核 16G</v>
    <v>1</v>
    <v>16</v>
    <v>4核 16G</v>
  </rv>
  <rv s="3">
    <v>2</v>
    <v>北京 - 标准型 S2 - 4核 8G</v>
    <v>1</v>
    <v>Generic</v>
    <v>4</v>
    <v>北京 - 标准型 S2 - 4核 8G</v>
    <v>360</v>
    <v>北京</v>
    <v>标准型 S2</v>
    <v>北京 - 标准型 S2 - 4核 8G</v>
    <v>1</v>
    <v>8</v>
    <v>4核 8G</v>
  </rv>
  <rv s="3">
    <v>2</v>
    <v>北京 - 标准型 S2 - 8核 32G</v>
    <v>1</v>
    <v>Generic</v>
    <v>8</v>
    <v>北京 - 标准型 S2 - 8核 32G</v>
    <v>1080</v>
    <v>北京</v>
    <v>标准型 S2</v>
    <v>北京 - 标准型 S2 - 8核 32G</v>
    <v>1</v>
    <v>32</v>
    <v>8核 32G</v>
  </rv>
  <rv s="3">
    <v>2</v>
    <v>北京 - 标准型 S2 - 8核 16G</v>
    <v>1</v>
    <v>Generic</v>
    <v>8</v>
    <v>北京 - 标准型 S2 - 8核 16G</v>
    <v>720</v>
    <v>北京</v>
    <v>标准型 S2</v>
    <v>北京 - 标准型 S2 - 8核 16G</v>
    <v>1</v>
    <v>16</v>
    <v>8核 16G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128G</v>
    <v>1</v>
    <v>Generic</v>
    <v>32</v>
    <v>北京 - 标准型 S2 - 32核 128G</v>
    <v>4320</v>
    <v>北京</v>
    <v>标准型 S2</v>
    <v>北京 - 标准型 S2 - 32核 128G</v>
    <v>1</v>
    <v>128</v>
    <v>32核 128G</v>
  </rv>
  <rv s="3">
    <v>2</v>
    <v>北京 - 标准型 S2 - 32核 64G</v>
    <v>1</v>
    <v>Generic</v>
    <v>32</v>
    <v>北京 - 标准型 S2 - 32核 64G</v>
    <v>2880</v>
    <v>北京</v>
    <v>标准型 S2</v>
    <v>北京 - 标准型 S2 - 32核 64G</v>
    <v>1</v>
    <v>64</v>
    <v>32核 64G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S1 - 4核 4G</v>
    <v>1</v>
    <v>Generic</v>
    <v>4</v>
    <v>北京 - 标准型 S1 - 4核 4G</v>
    <v>264</v>
    <v>北京</v>
    <v>标准型 S1</v>
    <v>北京 - 标准型 S1 - 4核 4G</v>
    <v>1</v>
    <v>4</v>
    <v>4核 4G</v>
  </rv>
  <rv s="3">
    <v>2</v>
    <v>北京 - 标准型 S1 - 8核 32G</v>
    <v>1</v>
    <v>Generic</v>
    <v>8</v>
    <v>北京 - 标准型 S1 - 8核 32G</v>
    <v>1056</v>
    <v>北京</v>
    <v>标准型 S1</v>
    <v>北京 - 标准型 S1 - 8核 32G</v>
    <v>1</v>
    <v>32</v>
    <v>8核 32G</v>
  </rv>
  <rv s="3">
    <v>2</v>
    <v>北京 - 标准型 S1 - 8核 16G</v>
    <v>1</v>
    <v>Generic</v>
    <v>8</v>
    <v>北京 - 标准型 S1 - 8核 16G</v>
    <v>704</v>
    <v>北京</v>
    <v>标准型 S1</v>
    <v>北京 - 标准型 S1 - 8核 16G</v>
    <v>1</v>
    <v>16</v>
    <v>8核 16G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192G</v>
    <v>1</v>
    <v>Generic</v>
    <v>16</v>
    <v>北京 - 内存型 M4 - 16核 192G</v>
    <v>3840</v>
    <v>北京</v>
    <v>内存型 M4</v>
    <v>北京 - 内存型 M4 - 16核 192G</v>
    <v>1</v>
    <v>192</v>
    <v>16核 192G</v>
  </rv>
  <rv s="3">
    <v>2</v>
    <v>北京 - 内存型 M4 - 16核 128G</v>
    <v>1</v>
    <v>Generic</v>
    <v>16</v>
    <v>北京 - 内存型 M4 - 16核 128G</v>
    <v>2816</v>
    <v>北京</v>
    <v>内存型 M4</v>
    <v>北京 - 内存型 M4 - 16核 128G</v>
    <v>1</v>
    <v>128</v>
    <v>16核 128G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CN3 - 4核 8G</v>
    <v>1</v>
    <v>Generic</v>
    <v>4</v>
    <v>上海 - 计算网络增强型 CN3 - 4核 8G</v>
    <v>452</v>
    <v>上海</v>
    <v>计算网络增强型 CN3</v>
    <v>上海 - 计算网络增强型 CN3 - 4核 8G</v>
    <v>1</v>
    <v>8</v>
    <v>4核 8G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CN3 - 32核 128G</v>
    <v>1</v>
    <v>Generic</v>
    <v>32</v>
    <v>上海 - 计算网络增强型 CN3 - 32核 128G</v>
    <v>5424</v>
    <v>上海</v>
    <v>计算网络增强型 CN3</v>
    <v>上海 - 计算网络增强型 CN3 - 32核 128G</v>
    <v>1</v>
    <v>128</v>
    <v>32核 128G</v>
  </rv>
  <rv s="3">
    <v>2</v>
    <v>上海 - 计算网络增强型 CN3 - 32核 64G</v>
    <v>1</v>
    <v>Generic</v>
    <v>32</v>
    <v>上海 - 计算网络增强型 CN3 - 32核 64G</v>
    <v>3616</v>
    <v>上海</v>
    <v>计算网络增强型 CN3</v>
    <v>上海 - 计算网络增强型 CN3 - 32核 64G</v>
    <v>1</v>
    <v>64</v>
    <v>32核 64G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64G</v>
    <v>1</v>
    <v>Generic</v>
    <v>16</v>
    <v>上海 - 计算型 C5 - 16核 64G</v>
    <v>2400</v>
    <v>上海</v>
    <v>计算型 C5</v>
    <v>上海 - 计算型 C5 - 16核 64G</v>
    <v>1</v>
    <v>64</v>
    <v>16核 64G</v>
  </rv>
  <rv s="3">
    <v>2</v>
    <v>上海 - 计算型 C5 - 16核 32G</v>
    <v>1</v>
    <v>Generic</v>
    <v>16</v>
    <v>上海 - 计算型 C5 - 16核 32G</v>
    <v>1600</v>
    <v>上海</v>
    <v>计算型 C5</v>
    <v>上海 - 计算型 C5 - 16核 32G</v>
    <v>1</v>
    <v>32</v>
    <v>16核 32G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256G</v>
    <v>1</v>
    <v>Generic</v>
    <v>64</v>
    <v>上海 - 计算型 C5 - 64核 256G</v>
    <v>9600</v>
    <v>上海</v>
    <v>计算型 C5</v>
    <v>上海 - 计算型 C5 - 64核 256G</v>
    <v>1</v>
    <v>256</v>
    <v>64核 256G</v>
  </rv>
  <rv s="3">
    <v>2</v>
    <v>上海 - 计算型 C5 - 64核 128G</v>
    <v>1</v>
    <v>Generic</v>
    <v>64</v>
    <v>上海 - 计算型 C5 - 64核 128G</v>
    <v>6400</v>
    <v>上海</v>
    <v>计算型 C5</v>
    <v>上海 - 计算型 C5 - 64核 128G</v>
    <v>1</v>
    <v>128</v>
    <v>64核 128G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32G</v>
    <v>1</v>
    <v>Generic</v>
    <v>8</v>
    <v>上海 - 计算型 C3 - 8核 32G</v>
    <v>1680</v>
    <v>上海</v>
    <v>计算型 C3</v>
    <v>上海 - 计算型 C3 - 8核 32G</v>
    <v>1</v>
    <v>32</v>
    <v>8核 32G</v>
  </rv>
  <rv s="3">
    <v>2</v>
    <v>上海 - 计算型 C3 - 8核 16G</v>
    <v>1</v>
    <v>Generic</v>
    <v>8</v>
    <v>上海 - 计算型 C3 - 8核 16G</v>
    <v>1120</v>
    <v>上海</v>
    <v>计算型 C3</v>
    <v>上海 - 计算型 C3 - 8核 16G</v>
    <v>1</v>
    <v>16</v>
    <v>8核 16G</v>
  </rv>
  <rv s="3">
    <v>2</v>
    <v>上海 - 计算型 C3 - 16核 64G</v>
    <v>1</v>
    <v>Generic</v>
    <v>16</v>
    <v>上海 - 计算型 C3 - 16核 64G</v>
    <v>3360</v>
    <v>上海</v>
    <v>计算型 C3</v>
    <v>上海 - 计算型 C3 - 16核 64G</v>
    <v>1</v>
    <v>64</v>
    <v>16核 64G</v>
  </rv>
  <rv s="3">
    <v>2</v>
    <v>上海 - 计算型 C3 - 16核 32G</v>
    <v>1</v>
    <v>Generic</v>
    <v>16</v>
    <v>上海 - 计算型 C3 - 16核 32G</v>
    <v>2240</v>
    <v>上海</v>
    <v>计算型 C3</v>
    <v>上海 - 计算型 C3 - 16核 32G</v>
    <v>1</v>
    <v>32</v>
    <v>16核 32G</v>
  </rv>
  <rv s="3">
    <v>2</v>
    <v>上海 - 计算型 C3 - 32核 128G</v>
    <v>1</v>
    <v>Generic</v>
    <v>32</v>
    <v>上海 - 计算型 C3 - 32核 128G</v>
    <v>6720</v>
    <v>上海</v>
    <v>计算型 C3</v>
    <v>上海 - 计算型 C3 - 32核 128G</v>
    <v>1</v>
    <v>128</v>
    <v>32核 128G</v>
  </rv>
  <rv s="3">
    <v>2</v>
    <v>上海 - 计算型 C3 - 32核 64G</v>
    <v>1</v>
    <v>Generic</v>
    <v>32</v>
    <v>上海 - 计算型 C3 - 32核 64G</v>
    <v>4480</v>
    <v>上海</v>
    <v>计算型 C3</v>
    <v>上海 - 计算型 C3 - 32核 64G</v>
    <v>1</v>
    <v>64</v>
    <v>32核 64G</v>
  </rv>
  <rv s="3">
    <v>2</v>
    <v>上海 - 计算型 C2 - 4核 32G</v>
    <v>1</v>
    <v>Generic</v>
    <v>4</v>
    <v>上海 - 计算型 C2 - 4核 32G</v>
    <v>1320</v>
    <v>上海</v>
    <v>计算型 C2</v>
    <v>上海 - 计算型 C2 - 4核 32G</v>
    <v>1</v>
    <v>32</v>
    <v>4核 32G</v>
  </rv>
  <rv s="3">
    <v>2</v>
    <v>上海 - 计算型 C2 - 4核 16G</v>
    <v>1</v>
    <v>Generic</v>
    <v>4</v>
    <v>上海 - 计算型 C2 - 4核 16G</v>
    <v>792</v>
    <v>上海</v>
    <v>计算型 C2</v>
    <v>上海 - 计算型 C2 - 4核 16G</v>
    <v>1</v>
    <v>16</v>
    <v>4核 16G</v>
  </rv>
  <rv s="3">
    <v>2</v>
    <v>上海 - 计算型 C2 - 4核 8G</v>
    <v>1</v>
    <v>Generic</v>
    <v>4</v>
    <v>上海 - 计算型 C2 - 4核 8G</v>
    <v>528</v>
    <v>上海</v>
    <v>计算型 C2</v>
    <v>上海 - 计算型 C2 - 4核 8G</v>
    <v>1</v>
    <v>8</v>
    <v>4核 8G</v>
  </rv>
  <rv s="3">
    <v>2</v>
    <v>上海 - 计算型 C2 - 8核 32G</v>
    <v>1</v>
    <v>Generic</v>
    <v>8</v>
    <v>上海 - 计算型 C2 - 8核 32G</v>
    <v>1584</v>
    <v>上海</v>
    <v>计算型 C2</v>
    <v>上海 - 计算型 C2 - 8核 32G</v>
    <v>1</v>
    <v>32</v>
    <v>8核 32G</v>
  </rv>
  <rv s="3">
    <v>2</v>
    <v>上海 - 计算型 C2 - 8核 16G</v>
    <v>1</v>
    <v>Generic</v>
    <v>8</v>
    <v>上海 - 计算型 C2 - 8核 16G</v>
    <v>1056</v>
    <v>上海</v>
    <v>计算型 C2</v>
    <v>上海 - 计算型 C2 - 8核 16G</v>
    <v>1</v>
    <v>16</v>
    <v>8核 16G</v>
  </rv>
  <rv s="3">
    <v>2</v>
    <v>上海 - 计算型 C2 - 16核 64G</v>
    <v>1</v>
    <v>Generic</v>
    <v>16</v>
    <v>上海 - 计算型 C2 - 16核 64G</v>
    <v>3168</v>
    <v>上海</v>
    <v>计算型 C2</v>
    <v>上海 - 计算型 C2 - 16核 64G</v>
    <v>1</v>
    <v>64</v>
    <v>16核 64G</v>
  </rv>
  <rv s="3">
    <v>2</v>
    <v>上海 - 计算型 C2 - 16核 32G</v>
    <v>1</v>
    <v>Generic</v>
    <v>16</v>
    <v>上海 - 计算型 C2 - 16核 32G</v>
    <v>2112</v>
    <v>上海</v>
    <v>计算型 C2</v>
    <v>上海 - 计算型 C2 - 16核 32G</v>
    <v>1</v>
    <v>32</v>
    <v>16核 32G</v>
  </rv>
  <rv s="3">
    <v>2</v>
    <v>上海 - 计算型 C2 - 32核 96G</v>
    <v>1</v>
    <v>Generic</v>
    <v>32</v>
    <v>上海 - 计算型 C2 - 32核 96G</v>
    <v>5280</v>
    <v>上海</v>
    <v>计算型 C2</v>
    <v>上海 - 计算型 C2 - 32核 96G</v>
    <v>1</v>
    <v>96</v>
    <v>32核 96G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标准型 SA3 - 1核 4G</v>
    <v>1</v>
    <v>Generic</v>
    <v>1</v>
    <v>上海 - 标准型 SA3 - 1核 4G</v>
    <v>105.6</v>
    <v>上海</v>
    <v>标准型 SA3</v>
    <v>上海 - 标准型 SA3 - 1核 4G</v>
    <v>1</v>
    <v>4</v>
    <v>1核 4G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SA3 - 2核 8G</v>
    <v>1</v>
    <v>Generic</v>
    <v>2</v>
    <v>上海 - 标准型 SA3 - 2核 8G</v>
    <v>211.2</v>
    <v>上海</v>
    <v>标准型 SA3</v>
    <v>上海 - 标准型 SA3 - 2核 8G</v>
    <v>1</v>
    <v>8</v>
    <v>2核 8G</v>
  </rv>
  <rv s="3">
    <v>2</v>
    <v>上海 - 标准型 SA3 - 2核 4G</v>
    <v>1</v>
    <v>Generic</v>
    <v>2</v>
    <v>上海 - 标准型 SA3 - 2核 4G</v>
    <v>120</v>
    <v>上海</v>
    <v>标准型 SA3</v>
    <v>上海 - 标准型 SA3 - 2核 4G</v>
    <v>1</v>
    <v>4</v>
    <v>2核 4G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32G</v>
    <v>1</v>
    <v>Generic</v>
    <v>8</v>
    <v>上海 - 标准型 SA3 - 8核 32G</v>
    <v>844.8</v>
    <v>上海</v>
    <v>标准型 SA3</v>
    <v>上海 - 标准型 SA3 - 8核 32G</v>
    <v>1</v>
    <v>32</v>
    <v>8核 32G</v>
  </rv>
  <rv s="3">
    <v>2</v>
    <v>上海 - 标准型 SA3 - 8核 16G</v>
    <v>1</v>
    <v>Generic</v>
    <v>8</v>
    <v>上海 - 标准型 SA3 - 8核 16G</v>
    <v>563.20000000000005</v>
    <v>上海</v>
    <v>标准型 SA3</v>
    <v>上海 - 标准型 SA3 - 8核 16G</v>
    <v>1</v>
    <v>16</v>
    <v>8核 16G</v>
  </rv>
  <rv s="3">
    <v>2</v>
    <v>上海 - 标准型 SA3 - 16核 64G</v>
    <v>1</v>
    <v>Generic</v>
    <v>16</v>
    <v>上海 - 标准型 SA3 - 16核 64G</v>
    <v>1689.6</v>
    <v>上海</v>
    <v>标准型 SA3</v>
    <v>上海 - 标准型 SA3 - 16核 64G</v>
    <v>1</v>
    <v>64</v>
    <v>16核 64G</v>
  </rv>
  <rv s="3">
    <v>2</v>
    <v>上海 - 标准型 SA3 - 16核 32G</v>
    <v>1</v>
    <v>Generic</v>
    <v>16</v>
    <v>上海 - 标准型 SA3 - 16核 32G</v>
    <v>1126.4000000000001</v>
    <v>上海</v>
    <v>标准型 SA3</v>
    <v>上海 - 标准型 SA3 - 16核 32G</v>
    <v>1</v>
    <v>32</v>
    <v>16核 32G</v>
  </rv>
  <rv s="3">
    <v>2</v>
    <v>上海 - 标准型 SA3 - 32核 128G</v>
    <v>1</v>
    <v>Generic</v>
    <v>32</v>
    <v>上海 - 标准型 SA3 - 32核 128G</v>
    <v>3379.2</v>
    <v>上海</v>
    <v>标准型 SA3</v>
    <v>上海 - 标准型 SA3 - 32核 128G</v>
    <v>1</v>
    <v>128</v>
    <v>32核 128G</v>
  </rv>
  <rv s="3">
    <v>2</v>
    <v>上海 - 标准型 SA3 - 32核 64G</v>
    <v>1</v>
    <v>Generic</v>
    <v>32</v>
    <v>上海 - 标准型 SA3 - 32核 64G</v>
    <v>2252.8000000000002</v>
    <v>上海</v>
    <v>标准型 SA3</v>
    <v>上海 - 标准型 SA3 - 32核 64G</v>
    <v>1</v>
    <v>64</v>
    <v>32核 64G</v>
  </rv>
  <rv s="3">
    <v>2</v>
    <v>上海 - 标准型 SA3 - 48核 192G</v>
    <v>1</v>
    <v>Generic</v>
    <v>48</v>
    <v>上海 - 标准型 SA3 - 48核 192G</v>
    <v>5068.8</v>
    <v>上海</v>
    <v>标准型 SA3</v>
    <v>上海 - 标准型 SA3 - 48核 192G</v>
    <v>1</v>
    <v>192</v>
    <v>48核 192G</v>
  </rv>
  <rv s="3">
    <v>2</v>
    <v>上海 - 标准型 SA3 - 48核 96G</v>
    <v>1</v>
    <v>Generic</v>
    <v>48</v>
    <v>上海 - 标准型 SA3 - 48核 96G</v>
    <v>3379.2</v>
    <v>上海</v>
    <v>标准型 SA3</v>
    <v>上海 - 标准型 SA3 - 48核 96G</v>
    <v>1</v>
    <v>96</v>
    <v>48核 96G</v>
  </rv>
  <rv s="3">
    <v>2</v>
    <v>上海 - 标准型 SA3 - 64核 256G</v>
    <v>1</v>
    <v>Generic</v>
    <v>64</v>
    <v>上海 - 标准型 SA3 - 64核 256G</v>
    <v>6758.4</v>
    <v>上海</v>
    <v>标准型 SA3</v>
    <v>上海 - 标准型 SA3 - 64核 256G</v>
    <v>1</v>
    <v>256</v>
    <v>64核 256G</v>
  </rv>
  <rv s="3">
    <v>2</v>
    <v>上海 - 标准型 SA3 - 64核 128G</v>
    <v>1</v>
    <v>Generic</v>
    <v>64</v>
    <v>上海 - 标准型 SA3 - 64核 128G</v>
    <v>4505.6000000000004</v>
    <v>上海</v>
    <v>标准型 SA3</v>
    <v>上海 - 标准型 SA3 - 64核 128G</v>
    <v>1</v>
    <v>128</v>
    <v>64核 128G</v>
  </rv>
  <rv s="3">
    <v>2</v>
    <v>上海 - 标准型 SA3 - 80核 320G</v>
    <v>1</v>
    <v>Generic</v>
    <v>80</v>
    <v>上海 - 标准型 SA3 - 80核 320G</v>
    <v>8448</v>
    <v>上海</v>
    <v>标准型 SA3</v>
    <v>上海 - 标准型 SA3 - 80核 320G</v>
    <v>1</v>
    <v>320</v>
    <v>80核 320G</v>
  </rv>
  <rv s="3">
    <v>2</v>
    <v>上海 - 标准型 SA3 - 80核 160G</v>
    <v>1</v>
    <v>Generic</v>
    <v>80</v>
    <v>上海 - 标准型 SA3 - 80核 160G</v>
    <v>5632</v>
    <v>上海</v>
    <v>标准型 SA3</v>
    <v>上海 - 标准型 SA3 - 80核 160G</v>
    <v>1</v>
    <v>160</v>
    <v>80核 160G</v>
  </rv>
  <rv s="3">
    <v>2</v>
    <v>上海 - 标准型 SA3 - 96核 384G</v>
    <v>1</v>
    <v>Generic</v>
    <v>96</v>
    <v>上海 - 标准型 SA3 - 96核 384G</v>
    <v>10137.6</v>
    <v>上海</v>
    <v>标准型 SA3</v>
    <v>上海 - 标准型 SA3 - 96核 384G</v>
    <v>1</v>
    <v>384</v>
    <v>96核 384G</v>
  </rv>
  <rv s="3">
    <v>2</v>
    <v>上海 - 标准型 SA3 - 96核 192G</v>
    <v>1</v>
    <v>Generic</v>
    <v>96</v>
    <v>上海 - 标准型 SA3 - 96核 192G</v>
    <v>6758.4</v>
    <v>上海</v>
    <v>标准型 SA3</v>
    <v>上海 - 标准型 SA3 - 96核 192G</v>
    <v>1</v>
    <v>192</v>
    <v>96核 192G</v>
  </rv>
  <rv s="3">
    <v>2</v>
    <v>上海 - 标准型 SA3 - 116核 470G</v>
    <v>1</v>
    <v>Generic</v>
    <v>116</v>
    <v>上海 - 标准型 SA3 - 116核 470G</v>
    <v>12355.2</v>
    <v>上海</v>
    <v>标准型 SA3</v>
    <v>上海 - 标准型 SA3 - 116核 470G</v>
    <v>1</v>
    <v>470</v>
    <v>116核 470G</v>
  </rv>
  <rv s="3">
    <v>2</v>
    <v>上海 - 标准型 SA3 - 116核 216G</v>
    <v>1</v>
    <v>Generic</v>
    <v>116</v>
    <v>上海 - 标准型 SA3 - 116核 216G</v>
    <v>7884.8</v>
    <v>上海</v>
    <v>标准型 SA3</v>
    <v>上海 - 标准型 SA3 - 116核 216G</v>
    <v>1</v>
    <v>216</v>
    <v>116核 216G</v>
  </rv>
  <rv s="3">
    <v>2</v>
    <v>上海 - 标准型 SA3 - 128核 256G</v>
    <v>1</v>
    <v>Generic</v>
    <v>128</v>
    <v>上海 - 标准型 SA3 - 128核 256G</v>
    <v>9011.2000000000007</v>
    <v>上海</v>
    <v>标准型 SA3</v>
    <v>上海 - 标准型 SA3 - 128核 256G</v>
    <v>1</v>
    <v>256</v>
    <v>128核 256G</v>
  </rv>
  <rv s="3">
    <v>2</v>
    <v>上海 - 标准型 SA3 - 128核 215G</v>
    <v>1</v>
    <v>Generic</v>
    <v>128</v>
    <v>上海 - 标准型 SA3 - 128核 215G</v>
    <v>8289.6</v>
    <v>上海</v>
    <v>标准型 SA3</v>
    <v>上海 - 标准型 SA3 - 128核 215G</v>
    <v>1</v>
    <v>215</v>
    <v>128核 215G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SA2 - 1核 1G</v>
    <v>1</v>
    <v>Generic</v>
    <v>1</v>
    <v>上海 - 标准型 SA2 - 1核 1G</v>
    <v>29</v>
    <v>上海</v>
    <v>标准型 SA2</v>
    <v>上海 - 标准型 SA2 - 1核 1G</v>
    <v>1</v>
    <v>1</v>
    <v>1核 1G</v>
  </rv>
  <rv s="3">
    <v>2</v>
    <v>上海 - 标准型 SA2 - 1核 4G</v>
    <v>1</v>
    <v>Generic</v>
    <v>1</v>
    <v>上海 - 标准型 SA2 - 1核 4G</v>
    <v>96</v>
    <v>上海</v>
    <v>标准型 SA2</v>
    <v>上海 - 标准型 SA2 - 1核 4G</v>
    <v>1</v>
    <v>4</v>
    <v>1核 4G</v>
  </rv>
  <rv s="3">
    <v>2</v>
    <v>上海 - 标准型 SA2 - 1核 2G</v>
    <v>1</v>
    <v>Generic</v>
    <v>1</v>
    <v>上海 - 标准型 SA2 - 1核 2G</v>
    <v>32</v>
    <v>上海</v>
    <v>标准型 SA2</v>
    <v>上海 - 标准型 SA2 - 1核 2G</v>
    <v>1</v>
    <v>2</v>
    <v>1核 2G</v>
  </rv>
  <rv s="3">
    <v>2</v>
    <v>上海 - 标准型 SA2 - 2核 8G</v>
    <v>1</v>
    <v>Generic</v>
    <v>2</v>
    <v>上海 - 标准型 SA2 - 2核 8G</v>
    <v>192</v>
    <v>上海</v>
    <v>标准型 SA2</v>
    <v>上海 - 标准型 SA2 - 2核 8G</v>
    <v>1</v>
    <v>8</v>
    <v>2核 8G</v>
  </rv>
  <rv s="3">
    <v>2</v>
    <v>上海 - 标准型 SA2 - 2核 4G</v>
    <v>1</v>
    <v>Generic</v>
    <v>2</v>
    <v>上海 - 标准型 SA2 - 2核 4G</v>
    <v>136</v>
    <v>上海</v>
    <v>标准型 SA2</v>
    <v>上海 - 标准型 SA2 - 2核 4G</v>
    <v>1</v>
    <v>4</v>
    <v>2核 4G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32G</v>
    <v>1</v>
    <v>Generic</v>
    <v>8</v>
    <v>上海 - 标准型 SA2 - 8核 32G</v>
    <v>768</v>
    <v>上海</v>
    <v>标准型 SA2</v>
    <v>上海 - 标准型 SA2 - 8核 32G</v>
    <v>1</v>
    <v>32</v>
    <v>8核 32G</v>
  </rv>
  <rv s="3">
    <v>2</v>
    <v>上海 - 标准型 SA2 - 8核 16G</v>
    <v>1</v>
    <v>Generic</v>
    <v>8</v>
    <v>上海 - 标准型 SA2 - 8核 16G</v>
    <v>512</v>
    <v>上海</v>
    <v>标准型 SA2</v>
    <v>上海 - 标准型 SA2 - 8核 16G</v>
    <v>1</v>
    <v>16</v>
    <v>8核 16G</v>
  </rv>
  <rv s="3">
    <v>2</v>
    <v>上海 - 标准型 SA2 - 16核 64G</v>
    <v>1</v>
    <v>Generic</v>
    <v>16</v>
    <v>上海 - 标准型 SA2 - 16核 64G</v>
    <v>1536</v>
    <v>上海</v>
    <v>标准型 SA2</v>
    <v>上海 - 标准型 SA2 - 16核 64G</v>
    <v>1</v>
    <v>64</v>
    <v>16核 64G</v>
  </rv>
  <rv s="3">
    <v>2</v>
    <v>上海 - 标准型 SA2 - 16核 32G</v>
    <v>1</v>
    <v>Generic</v>
    <v>16</v>
    <v>上海 - 标准型 SA2 - 16核 32G</v>
    <v>1024</v>
    <v>上海</v>
    <v>标准型 SA2</v>
    <v>上海 - 标准型 SA2 - 16核 32G</v>
    <v>1</v>
    <v>32</v>
    <v>16核 32G</v>
  </rv>
  <rv s="3">
    <v>2</v>
    <v>上海 - 标准型 SA2 - 32核 128G</v>
    <v>1</v>
    <v>Generic</v>
    <v>32</v>
    <v>上海 - 标准型 SA2 - 32核 128G</v>
    <v>3072</v>
    <v>上海</v>
    <v>标准型 SA2</v>
    <v>上海 - 标准型 SA2 - 32核 128G</v>
    <v>1</v>
    <v>128</v>
    <v>32核 128G</v>
  </rv>
  <rv s="3">
    <v>2</v>
    <v>上海 - 标准型 SA2 - 32核 64G</v>
    <v>1</v>
    <v>Generic</v>
    <v>32</v>
    <v>上海 - 标准型 SA2 - 32核 64G</v>
    <v>2048</v>
    <v>上海</v>
    <v>标准型 SA2</v>
    <v>上海 - 标准型 SA2 - 32核 64G</v>
    <v>1</v>
    <v>64</v>
    <v>32核 64G</v>
  </rv>
  <rv s="3">
    <v>2</v>
    <v>上海 - 标准型 SA2 - 48核 192G</v>
    <v>1</v>
    <v>Generic</v>
    <v>48</v>
    <v>上海 - 标准型 SA2 - 48核 192G</v>
    <v>4608</v>
    <v>上海</v>
    <v>标准型 SA2</v>
    <v>上海 - 标准型 SA2 - 48核 192G</v>
    <v>1</v>
    <v>192</v>
    <v>48核 192G</v>
  </rv>
  <rv s="3">
    <v>2</v>
    <v>上海 - 标准型 SA2 - 48核 96G</v>
    <v>1</v>
    <v>Generic</v>
    <v>48</v>
    <v>上海 - 标准型 SA2 - 48核 96G</v>
    <v>3072</v>
    <v>上海</v>
    <v>标准型 SA2</v>
    <v>上海 - 标准型 SA2 - 48核 96G</v>
    <v>1</v>
    <v>96</v>
    <v>48核 96G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SA1 - 1核 1G</v>
    <v>1</v>
    <v>Generic</v>
    <v>1</v>
    <v>上海 - 标准型 SA1 - 1核 1G</v>
    <v>32</v>
    <v>上海</v>
    <v>标准型 SA1</v>
    <v>上海 - 标准型 SA1 - 1核 1G</v>
    <v>1</v>
    <v>1</v>
    <v>1核 1G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16G</v>
    <v>1</v>
    <v>Generic</v>
    <v>4</v>
    <v>上海 - 标准型 SA1 - 4核 16G</v>
    <v>384</v>
    <v>上海</v>
    <v>标准型 SA1</v>
    <v>上海 - 标准型 SA1 - 4核 16G</v>
    <v>1</v>
    <v>16</v>
    <v>4核 16G</v>
  </rv>
  <rv s="3">
    <v>2</v>
    <v>上海 - 标准型 SA1 - 4核 8G</v>
    <v>1</v>
    <v>Generic</v>
    <v>4</v>
    <v>上海 - 标准型 SA1 - 4核 8G</v>
    <v>256</v>
    <v>上海</v>
    <v>标准型 SA1</v>
    <v>上海 - 标准型 SA1 - 4核 8G</v>
    <v>1</v>
    <v>8</v>
    <v>4核 8G</v>
  </rv>
  <rv s="3">
    <v>2</v>
    <v>上海 - 标准型 SA1 - 8核 32G</v>
    <v>1</v>
    <v>Generic</v>
    <v>8</v>
    <v>上海 - 标准型 SA1 - 8核 32G</v>
    <v>768</v>
    <v>上海</v>
    <v>标准型 SA1</v>
    <v>上海 - 标准型 SA1 - 8核 32G</v>
    <v>1</v>
    <v>32</v>
    <v>8核 32G</v>
  </rv>
  <rv s="3">
    <v>2</v>
    <v>上海 - 标准型 SA1 - 8核 16G</v>
    <v>1</v>
    <v>Generic</v>
    <v>8</v>
    <v>上海 - 标准型 SA1 - 8核 16G</v>
    <v>512</v>
    <v>上海</v>
    <v>标准型 SA1</v>
    <v>上海 - 标准型 SA1 - 8核 16G</v>
    <v>1</v>
    <v>16</v>
    <v>8核 16G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8G</v>
    <v>1</v>
    <v>Generic</v>
    <v>2</v>
    <v>上海 - 标准型 S6 - 2核 8G</v>
    <v>303.60000000000002</v>
    <v>上海</v>
    <v>标准型 S6</v>
    <v>上海 - 标准型 S6 - 2核 8G</v>
    <v>1</v>
    <v>8</v>
    <v>2核 8G</v>
  </rv>
  <rv s="3">
    <v>2</v>
    <v>上海 - 标准型 S6 - 2核 4G</v>
    <v>1</v>
    <v>Generic</v>
    <v>2</v>
    <v>上海 - 标准型 S6 - 2核 4G</v>
    <v>147</v>
    <v>上海</v>
    <v>标准型 S6</v>
    <v>上海 - 标准型 S6 - 2核 4G</v>
    <v>1</v>
    <v>4</v>
    <v>2核 4G</v>
  </rv>
  <rv s="3">
    <v>2</v>
    <v>上海 - 标准型 S6 - 4核 16G</v>
    <v>1</v>
    <v>Generic</v>
    <v>4</v>
    <v>上海 - 标准型 S6 - 4核 16G</v>
    <v>607.20000000000005</v>
    <v>上海</v>
    <v>标准型 S6</v>
    <v>上海 - 标准型 S6 - 4核 16G</v>
    <v>1</v>
    <v>16</v>
    <v>4核 16G</v>
  </rv>
  <rv s="3">
    <v>2</v>
    <v>上海 - 标准型 S6 - 4核 8G</v>
    <v>1</v>
    <v>Generic</v>
    <v>4</v>
    <v>上海 - 标准型 S6 - 4核 8G</v>
    <v>404.8</v>
    <v>上海</v>
    <v>标准型 S6</v>
    <v>上海 - 标准型 S6 - 4核 8G</v>
    <v>1</v>
    <v>8</v>
    <v>4核 8G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S5 - 1核 4G</v>
    <v>1</v>
    <v>Generic</v>
    <v>1</v>
    <v>上海 - 标准型 S5 - 1核 4G</v>
    <v>138</v>
    <v>上海</v>
    <v>标准型 S5</v>
    <v>上海 - 标准型 S5 - 1核 4G</v>
    <v>1</v>
    <v>4</v>
    <v>1核 4G</v>
  </rv>
  <rv s="3">
    <v>2</v>
    <v>上海 - 标准型 S5 - 1核 2G</v>
    <v>1</v>
    <v>Generic</v>
    <v>1</v>
    <v>上海 - 标准型 S5 - 1核 2G</v>
    <v>45</v>
    <v>上海</v>
    <v>标准型 S5</v>
    <v>上海 - 标准型 S5 - 1核 2G</v>
    <v>1</v>
    <v>2</v>
    <v>1核 2G</v>
  </rv>
  <rv s="3">
    <v>2</v>
    <v>上海 - 标准型 S5 - 2核 8G</v>
    <v>1</v>
    <v>Generic</v>
    <v>2</v>
    <v>上海 - 标准型 S5 - 2核 8G</v>
    <v>276</v>
    <v>上海</v>
    <v>标准型 S5</v>
    <v>上海 - 标准型 S5 - 2核 8G</v>
    <v>1</v>
    <v>8</v>
    <v>2核 8G</v>
  </rv>
  <rv s="3">
    <v>2</v>
    <v>上海 - 标准型 S5 - 2核 4G</v>
    <v>1</v>
    <v>Generic</v>
    <v>2</v>
    <v>上海 - 标准型 S5 - 2核 4G</v>
    <v>170</v>
    <v>上海</v>
    <v>标准型 S5</v>
    <v>上海 - 标准型 S5 - 2核 4G</v>
    <v>1</v>
    <v>4</v>
    <v>2核 4G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32G</v>
    <v>1</v>
    <v>Generic</v>
    <v>8</v>
    <v>上海 - 标准型 S5 - 8核 32G</v>
    <v>1104</v>
    <v>上海</v>
    <v>标准型 S5</v>
    <v>上海 - 标准型 S5 - 8核 32G</v>
    <v>1</v>
    <v>32</v>
    <v>8核 32G</v>
  </rv>
  <rv s="3">
    <v>2</v>
    <v>上海 - 标准型 S5 - 8核 16G</v>
    <v>1</v>
    <v>Generic</v>
    <v>8</v>
    <v>上海 - 标准型 S5 - 8核 16G</v>
    <v>736</v>
    <v>上海</v>
    <v>标准型 S5</v>
    <v>上海 - 标准型 S5 - 8核 16G</v>
    <v>1</v>
    <v>16</v>
    <v>8核 16G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96G</v>
    <v>1</v>
    <v>Generic</v>
    <v>24</v>
    <v>上海 - 标准型 S5 - 24核 96G</v>
    <v>3312</v>
    <v>上海</v>
    <v>标准型 S5</v>
    <v>上海 - 标准型 S5 - 24核 96G</v>
    <v>1</v>
    <v>96</v>
    <v>24核 96G</v>
  </rv>
  <rv s="3">
    <v>2</v>
    <v>上海 - 标准型 S5 - 24核 48G</v>
    <v>1</v>
    <v>Generic</v>
    <v>24</v>
    <v>上海 - 标准型 S5 - 24核 48G</v>
    <v>2208</v>
    <v>上海</v>
    <v>标准型 S5</v>
    <v>上海 - 标准型 S5 - 24核 48G</v>
    <v>1</v>
    <v>48</v>
    <v>24核 48G</v>
  </rv>
  <rv s="3">
    <v>2</v>
    <v>上海 - 标准型 S5 - 32核 128G</v>
    <v>1</v>
    <v>Generic</v>
    <v>32</v>
    <v>上海 - 标准型 S5 - 32核 128G</v>
    <v>4416</v>
    <v>上海</v>
    <v>标准型 S5</v>
    <v>上海 - 标准型 S5 - 32核 128G</v>
    <v>1</v>
    <v>128</v>
    <v>32核 128G</v>
  </rv>
  <rv s="3">
    <v>2</v>
    <v>上海 - 标准型 S5 - 32核 64G</v>
    <v>1</v>
    <v>Generic</v>
    <v>32</v>
    <v>上海 - 标准型 S5 - 32核 64G</v>
    <v>2944</v>
    <v>上海</v>
    <v>标准型 S5</v>
    <v>上海 - 标准型 S5 - 32核 64G</v>
    <v>1</v>
    <v>64</v>
    <v>32核 64G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标准型 S4 - 1核 2G</v>
    <v>1</v>
    <v>Generic</v>
    <v>1</v>
    <v>上海 - 标准型 S4 - 1核 2G</v>
    <v>88</v>
    <v>上海</v>
    <v>标准型 S4</v>
    <v>上海 - 标准型 S4 - 1核 2G</v>
    <v>1</v>
    <v>2</v>
    <v>1核 2G</v>
  </rv>
  <rv s="3">
    <v>2</v>
    <v>上海 - 标准型 S4 - 1核 1G</v>
    <v>1</v>
    <v>Generic</v>
    <v>1</v>
    <v>上海 - 标准型 S4 - 1核 1G</v>
    <v>60</v>
    <v>上海</v>
    <v>标准型 S4</v>
    <v>上海 - 标准型 S4 - 1核 1G</v>
    <v>1</v>
    <v>1</v>
    <v>1核 1G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32G</v>
    <v>1</v>
    <v>Generic</v>
    <v>8</v>
    <v>上海 - 标准型 S4 - 8核 32G</v>
    <v>1104</v>
    <v>上海</v>
    <v>标准型 S4</v>
    <v>上海 - 标准型 S4 - 8核 32G</v>
    <v>1</v>
    <v>32</v>
    <v>8核 32G</v>
  </rv>
  <rv s="3">
    <v>2</v>
    <v>上海 - 标准型 S4 - 8核 16G</v>
    <v>1</v>
    <v>Generic</v>
    <v>8</v>
    <v>上海 - 标准型 S4 - 8核 16G</v>
    <v>736</v>
    <v>上海</v>
    <v>标准型 S4</v>
    <v>上海 - 标准型 S4 - 8核 16G</v>
    <v>1</v>
    <v>16</v>
    <v>8核 16G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标准型 S3 - 1核 4G</v>
    <v>1</v>
    <v>Generic</v>
    <v>1</v>
    <v>上海 - 标准型 S3 - 1核 4G</v>
    <v>136.5</v>
    <v>上海</v>
    <v>标准型 S3</v>
    <v>上海 - 标准型 S3 - 1核 4G</v>
    <v>1</v>
    <v>4</v>
    <v>1核 4G</v>
  </rv>
  <rv s="3">
    <v>2</v>
    <v>上海 - 标准型 S3 - 1核 2G</v>
    <v>1</v>
    <v>Generic</v>
    <v>1</v>
    <v>上海 - 标准型 S3 - 1核 2G</v>
    <v>83.6</v>
    <v>上海</v>
    <v>标准型 S3</v>
    <v>上海 - 标准型 S3 - 1核 2G</v>
    <v>1</v>
    <v>2</v>
    <v>1核 2G</v>
  </rv>
  <rv s="3">
    <v>2</v>
    <v>上海 - 标准型 S3 - 1核 1G</v>
    <v>1</v>
    <v>Generic</v>
    <v>1</v>
    <v>上海 - 标准型 S3 - 1核 1G</v>
    <v>57</v>
    <v>上海</v>
    <v>标准型 S3</v>
    <v>上海 - 标准型 S3 - 1核 1G</v>
    <v>1</v>
    <v>1</v>
    <v>1核 1G</v>
  </rv>
  <rv s="3">
    <v>2</v>
    <v>上海 - 标准型 S3 - 2核 8G</v>
    <v>1</v>
    <v>Generic</v>
    <v>2</v>
    <v>上海 - 标准型 S3 - 2核 8G</v>
    <v>273</v>
    <v>上海</v>
    <v>标准型 S3</v>
    <v>上海 - 标准型 S3 - 2核 8G</v>
    <v>1</v>
    <v>8</v>
    <v>2核 8G</v>
  </rv>
  <rv s="3">
    <v>2</v>
    <v>上海 - 标准型 S3 - 2核 4G</v>
    <v>1</v>
    <v>Generic</v>
    <v>2</v>
    <v>上海 - 标准型 S3 - 2核 4G</v>
    <v>180</v>
    <v>上海</v>
    <v>标准型 S3</v>
    <v>上海 - 标准型 S3 - 2核 4G</v>
    <v>1</v>
    <v>4</v>
    <v>2核 4G</v>
  </rv>
  <rv s="3">
    <v>2</v>
    <v>上海 - 标准型 S3 - 4核 16G</v>
    <v>1</v>
    <v>Generic</v>
    <v>4</v>
    <v>上海 - 标准型 S3 - 4核 16G</v>
    <v>546</v>
    <v>上海</v>
    <v>标准型 S3</v>
    <v>上海 - 标准型 S3 - 4核 16G</v>
    <v>1</v>
    <v>16</v>
    <v>4核 16G</v>
  </rv>
  <rv s="3">
    <v>2</v>
    <v>上海 - 标准型 S3 - 4核 8G</v>
    <v>1</v>
    <v>Generic</v>
    <v>4</v>
    <v>上海 - 标准型 S3 - 4核 8G</v>
    <v>364</v>
    <v>上海</v>
    <v>标准型 S3</v>
    <v>上海 - 标准型 S3 - 4核 8G</v>
    <v>1</v>
    <v>8</v>
    <v>4核 8G</v>
  </rv>
  <rv s="3">
    <v>2</v>
    <v>上海 - 标准型 S3 - 8核 32G</v>
    <v>1</v>
    <v>Generic</v>
    <v>8</v>
    <v>上海 - 标准型 S3 - 8核 32G</v>
    <v>1092</v>
    <v>上海</v>
    <v>标准型 S3</v>
    <v>上海 - 标准型 S3 - 8核 32G</v>
    <v>1</v>
    <v>32</v>
    <v>8核 32G</v>
  </rv>
  <rv s="3">
    <v>2</v>
    <v>上海 - 标准型 S3 - 8核 16G</v>
    <v>1</v>
    <v>Generic</v>
    <v>8</v>
    <v>上海 - 标准型 S3 - 8核 16G</v>
    <v>728</v>
    <v>上海</v>
    <v>标准型 S3</v>
    <v>上海 - 标准型 S3 - 8核 16G</v>
    <v>1</v>
    <v>16</v>
    <v>8核 16G</v>
  </rv>
  <rv s="3">
    <v>2</v>
    <v>上海 - 标准型 S3 - 12核 48G</v>
    <v>1</v>
    <v>Generic</v>
    <v>12</v>
    <v>上海 - 标准型 S3 - 12核 48G</v>
    <v>1638</v>
    <v>上海</v>
    <v>标准型 S3</v>
    <v>上海 - 标准型 S3 - 12核 48G</v>
    <v>1</v>
    <v>48</v>
    <v>12核 48G</v>
  </rv>
  <rv s="3">
    <v>2</v>
    <v>上海 - 标准型 S3 - 12核 24G</v>
    <v>1</v>
    <v>Generic</v>
    <v>12</v>
    <v>上海 - 标准型 S3 - 12核 24G</v>
    <v>1092</v>
    <v>上海</v>
    <v>标准型 S3</v>
    <v>上海 - 标准型 S3 - 12核 24G</v>
    <v>1</v>
    <v>24</v>
    <v>12核 24G</v>
  </rv>
  <rv s="3">
    <v>2</v>
    <v>上海 - 标准型 S3 - 16核 64G</v>
    <v>1</v>
    <v>Generic</v>
    <v>16</v>
    <v>上海 - 标准型 S3 - 16核 64G</v>
    <v>2184</v>
    <v>上海</v>
    <v>标准型 S3</v>
    <v>上海 - 标准型 S3 - 16核 64G</v>
    <v>1</v>
    <v>64</v>
    <v>16核 64G</v>
  </rv>
  <rv s="3">
    <v>2</v>
    <v>上海 - 标准型 S3 - 16核 32G</v>
    <v>1</v>
    <v>Generic</v>
    <v>16</v>
    <v>上海 - 标准型 S3 - 16核 32G</v>
    <v>1456</v>
    <v>上海</v>
    <v>标准型 S3</v>
    <v>上海 - 标准型 S3 - 16核 32G</v>
    <v>1</v>
    <v>32</v>
    <v>16核 32G</v>
  </rv>
  <rv s="3">
    <v>2</v>
    <v>上海 - 标准型 S3 - 24核 96G</v>
    <v>1</v>
    <v>Generic</v>
    <v>24</v>
    <v>上海 - 标准型 S3 - 24核 96G</v>
    <v>3276</v>
    <v>上海</v>
    <v>标准型 S3</v>
    <v>上海 - 标准型 S3 - 24核 96G</v>
    <v>1</v>
    <v>96</v>
    <v>24核 96G</v>
  </rv>
  <rv s="3">
    <v>2</v>
    <v>上海 - 标准型 S3 - 24核 48G</v>
    <v>1</v>
    <v>Generic</v>
    <v>24</v>
    <v>上海 - 标准型 S3 - 24核 48G</v>
    <v>2184</v>
    <v>上海</v>
    <v>标准型 S3</v>
    <v>上海 - 标准型 S3 - 24核 48G</v>
    <v>1</v>
    <v>48</v>
    <v>24核 48G</v>
  </rv>
  <rv s="3">
    <v>2</v>
    <v>上海 - 标准型 S3 - 24核 128G</v>
    <v>1</v>
    <v>Generic</v>
    <v>24</v>
    <v>上海 - 标准型 S3 - 24核 128G</v>
    <v>4004</v>
    <v>上海</v>
    <v>标准型 S3</v>
    <v>上海 - 标准型 S3 - 24核 128G</v>
    <v>1</v>
    <v>128</v>
    <v>24核 128G</v>
  </rv>
  <rv s="3">
    <v>2</v>
    <v>上海 - 标准型 S3 - 32核 128G</v>
    <v>1</v>
    <v>Generic</v>
    <v>32</v>
    <v>上海 - 标准型 S3 - 32核 128G</v>
    <v>4368</v>
    <v>上海</v>
    <v>标准型 S3</v>
    <v>上海 - 标准型 S3 - 32核 128G</v>
    <v>1</v>
    <v>128</v>
    <v>32核 128G</v>
  </rv>
  <rv s="3">
    <v>2</v>
    <v>上海 - 标准型 S3 - 32核 64G</v>
    <v>1</v>
    <v>Generic</v>
    <v>32</v>
    <v>上海 - 标准型 S3 - 32核 64G</v>
    <v>2912</v>
    <v>上海</v>
    <v>标准型 S3</v>
    <v>上海 - 标准型 S3 - 32核 64G</v>
    <v>1</v>
    <v>64</v>
    <v>32核 64G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8G</v>
    <v>1</v>
    <v>Generic</v>
    <v>2</v>
    <v>上海 - 标准型 S2 - 2核 8G</v>
    <v>270</v>
    <v>上海</v>
    <v>标准型 S2</v>
    <v>上海 - 标准型 S2 - 2核 8G</v>
    <v>1</v>
    <v>8</v>
    <v>2核 8G</v>
  </rv>
  <rv s="3">
    <v>2</v>
    <v>上海 - 标准型 S2 - 2核 4G</v>
    <v>1</v>
    <v>Generic</v>
    <v>2</v>
    <v>上海 - 标准型 S2 - 2核 4G</v>
    <v>179</v>
    <v>上海</v>
    <v>标准型 S2</v>
    <v>上海 - 标准型 S2 - 2核 4G</v>
    <v>1</v>
    <v>4</v>
    <v>2核 4G</v>
  </rv>
  <rv s="3">
    <v>2</v>
    <v>上海 - 标准型 S2 - 2核 2G</v>
    <v>1</v>
    <v>Generic</v>
    <v>2</v>
    <v>上海 - 标准型 S2 - 2核 2G</v>
    <v>135</v>
    <v>上海</v>
    <v>标准型 S2</v>
    <v>上海 - 标准型 S2 - 2核 2G</v>
    <v>1</v>
    <v>2</v>
    <v>2核 2G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128G</v>
    <v>1</v>
    <v>Generic</v>
    <v>32</v>
    <v>上海 - 标准型 S2 - 32核 128G</v>
    <v>4320</v>
    <v>上海</v>
    <v>标准型 S2</v>
    <v>上海 - 标准型 S2 - 32核 128G</v>
    <v>1</v>
    <v>128</v>
    <v>32核 128G</v>
  </rv>
  <rv s="3">
    <v>2</v>
    <v>上海 - 标准型 S2 - 32核 64G</v>
    <v>1</v>
    <v>Generic</v>
    <v>32</v>
    <v>上海 - 标准型 S2 - 32核 64G</v>
    <v>2880</v>
    <v>上海</v>
    <v>标准型 S2</v>
    <v>上海 - 标准型 S2 - 32核 64G</v>
    <v>1</v>
    <v>64</v>
    <v>32核 64G</v>
  </rv>
  <rv s="3">
    <v>2</v>
    <v>上海 - 标准型 S2 - 56核 224G</v>
    <v>1</v>
    <v>Generic</v>
    <v>56</v>
    <v>上海 - 标准型 S2 - 56核 224G</v>
    <v>7560</v>
    <v>上海</v>
    <v>标准型 S2</v>
    <v>上海 - 标准型 S2 - 56核 224G</v>
    <v>1</v>
    <v>224</v>
    <v>56核 224G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192G</v>
    <v>1</v>
    <v>Generic</v>
    <v>16</v>
    <v>上海 - 内存型 M4 - 16核 192G</v>
    <v>3840</v>
    <v>上海</v>
    <v>内存型 M4</v>
    <v>上海 - 内存型 M4 - 16核 192G</v>
    <v>1</v>
    <v>192</v>
    <v>16核 192G</v>
  </rv>
  <rv s="3">
    <v>2</v>
    <v>上海 - 内存型 M4 - 16核 128G</v>
    <v>1</v>
    <v>Generic</v>
    <v>16</v>
    <v>上海 - 内存型 M4 - 16核 128G</v>
    <v>2816</v>
    <v>上海</v>
    <v>内存型 M4</v>
    <v>上海 - 内存型 M4 - 16核 128G</v>
    <v>1</v>
    <v>128</v>
    <v>16核 128G</v>
  </rv>
  <rv s="3">
    <v>2</v>
    <v>上海 - 内存型 M4 - 24核 192G</v>
    <v>1</v>
    <v>Generic</v>
    <v>24</v>
    <v>上海 - 内存型 M4 - 24核 192G</v>
    <v>4224</v>
    <v>上海</v>
    <v>内存型 M4</v>
    <v>上海 - 内存型 M4 - 24核 192G</v>
    <v>1</v>
    <v>192</v>
    <v>24核 192G</v>
  </rv>
  <rv s="3">
    <v>2</v>
    <v>上海 - 内存型 M4 - 32核 384G</v>
    <v>1</v>
    <v>Generic</v>
    <v>32</v>
    <v>上海 - 内存型 M4 - 32核 384G</v>
    <v>7680</v>
    <v>上海</v>
    <v>内存型 M4</v>
    <v>上海 - 内存型 M4 - 32核 384G</v>
    <v>1</v>
    <v>384</v>
    <v>32核 384G</v>
  </rv>
  <rv s="3">
    <v>2</v>
    <v>上海 - 内存型 M4 - 32核 256G</v>
    <v>1</v>
    <v>Generic</v>
    <v>32</v>
    <v>上海 - 内存型 M4 - 32核 256G</v>
    <v>5632</v>
    <v>上海</v>
    <v>内存型 M4</v>
    <v>上海 - 内存型 M4 - 32核 256G</v>
    <v>1</v>
    <v>256</v>
    <v>32核 256G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144G</v>
    <v>1</v>
    <v>Generic</v>
    <v>12</v>
    <v>上海 - 内存型 M3 - 12核 144G</v>
    <v>2880</v>
    <v>上海</v>
    <v>内存型 M3</v>
    <v>上海 - 内存型 M3 - 12核 144G</v>
    <v>1</v>
    <v>144</v>
    <v>12核 144G</v>
  </rv>
  <rv s="3">
    <v>2</v>
    <v>上海 - 内存型 M3 - 12核 96G</v>
    <v>1</v>
    <v>Generic</v>
    <v>12</v>
    <v>上海 - 内存型 M3 - 12核 96G</v>
    <v>2112</v>
    <v>上海</v>
    <v>内存型 M3</v>
    <v>上海 - 内存型 M3 - 12核 96G</v>
    <v>1</v>
    <v>96</v>
    <v>12核 96G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384G</v>
    <v>1</v>
    <v>Generic</v>
    <v>32</v>
    <v>上海 - 内存型 M3 - 32核 384G</v>
    <v>7680</v>
    <v>上海</v>
    <v>内存型 M3</v>
    <v>上海 - 内存型 M3 - 32核 384G</v>
    <v>1</v>
    <v>384</v>
    <v>32核 384G</v>
  </rv>
  <rv s="3">
    <v>2</v>
    <v>上海 - 内存型 M3 - 32核 256G</v>
    <v>1</v>
    <v>Generic</v>
    <v>32</v>
    <v>上海 - 内存型 M3 - 32核 256G</v>
    <v>5632</v>
    <v>上海</v>
    <v>内存型 M3</v>
    <v>上海 - 内存型 M3 - 32核 256G</v>
    <v>1</v>
    <v>256</v>
    <v>32核 256G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Data>
</file>

<file path=xl/richData/rdrichvaluestructure.xml><?xml version="1.0" encoding="utf-8"?>
<rvStructures xmlns="http://schemas.microsoft.com/office/spreadsheetml/2017/richdata" count="4">
  <s t="_error">
    <k n="errorType" t="i"/>
    <k n="subType" t="i"/>
  </s>
  <s t="_error">
    <k n="errorType" t="i"/>
    <k n="propagated" t="b"/>
  </s>
  <s t="_entity">
    <k n="_Display" t="spb"/>
    <k n="_DisplayString" t="s"/>
    <k n="_Format" t="spb"/>
    <k n="_Icon" t="s"/>
    <k n="Title" t="s"/>
    <k n="产品URL" t="s"/>
    <k n="产品标识" t="s"/>
    <k n="产品二级分类" t="s"/>
    <k n="产品描述" t="s"/>
    <k n="产品名" t="s"/>
    <k n="产品选项名" t="s"/>
    <k n="产品一级分类" t="s"/>
    <k n="费用" t="s"/>
    <k n="关注" t="s"/>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4">
      <v t="s">_Icon</v>
      <v t="s">_DisplayString</v>
      <v t="s">_Display</v>
      <v t="s">Title</v>
      <v t="s">_Format</v>
      <v t="s">产品一级分类</v>
      <v t="s">产品二级分类</v>
      <v t="s">产品名</v>
      <v t="s">费用</v>
      <v t="s">关注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1" xr10:uid="{DBDF9B20-B64A-4A13-8648-5BD56EB02B4C}" sourceName="地域">
  <extLst>
    <x:ext xmlns:x15="http://schemas.microsoft.com/office/spreadsheetml/2010/11/main" uri="{2F2917AC-EB37-4324-AD4E-5DD8C200BD13}">
      <x15:tableSlicerCache tableId="6"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1" xr10:uid="{27E9601B-1654-4F1D-8596-A368E657849E}" sourceName="机型">
  <extLst>
    <x:ext xmlns:x15="http://schemas.microsoft.com/office/spreadsheetml/2010/11/main" uri="{2F2917AC-EB37-4324-AD4E-5DD8C200BD13}">
      <x15:tableSlicerCache tableId="6"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 xr10:uid="{3DBDF261-32CF-45E3-BB5C-3BAC5ED999A2}" sourceName="CPU">
  <extLst>
    <x:ext xmlns:x15="http://schemas.microsoft.com/office/spreadsheetml/2010/11/main" uri="{2F2917AC-EB37-4324-AD4E-5DD8C200BD13}">
      <x15:tableSlicerCache tableId="6" column="10"/>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 xr10:uid="{20ED918E-1E58-448A-9669-9558E43ACC5F}" sourceName="内存">
  <extLst>
    <x:ext xmlns:x15="http://schemas.microsoft.com/office/spreadsheetml/2010/11/main" uri="{2F2917AC-EB37-4324-AD4E-5DD8C200BD13}">
      <x15:tableSlicerCache tableId="6" column="1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部门" xr10:uid="{3E190250-77E4-4EBB-AD68-07320BBBB4DE}" sourceName="部门">
  <extLst>
    <x:ext xmlns:x15="http://schemas.microsoft.com/office/spreadsheetml/2010/11/main" uri="{2F2917AC-EB37-4324-AD4E-5DD8C200BD13}">
      <x15:tableSlicerCache tableId="3" column="6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环境" xr10:uid="{91E7AC96-E113-4B9B-BC8E-5B330BE43864}" sourceName="环境">
  <extLst>
    <x:ext xmlns:x15="http://schemas.microsoft.com/office/spreadsheetml/2010/11/main" uri="{2F2917AC-EB37-4324-AD4E-5DD8C200BD13}">
      <x15:tableSlicerCache tableId="3" column="66"/>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项目" xr10:uid="{2ECD85BA-6086-4324-A8E7-FF6028C10633}" sourceName="项目">
  <extLst>
    <x:ext xmlns:x15="http://schemas.microsoft.com/office/spreadsheetml/2010/11/main" uri="{2F2917AC-EB37-4324-AD4E-5DD8C200BD13}">
      <x15:tableSlicerCache tableId="3" column="6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部门" xr10:uid="{E8222872-F832-4B78-A7F2-2F1E71EFAFA4}" cache="切片器_部门" caption="部门" columnCount="2" rowHeight="201613"/>
  <slicer name="环境" xr10:uid="{E20F04B3-0BFF-429A-AB84-C3C80CA4820E}" cache="切片器_环境" caption="环境" columnCount="3" rowHeight="201613"/>
  <slicer name="项目" xr10:uid="{F565D4FC-EA13-467F-B5C7-58E1A97C6E8C}" cache="切片器_项目" caption="项目" columnCount="2"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1" xr10:uid="{F26672DD-B84A-4E8E-A072-A4C5EF7E262F}" cache="切片器_地域1" caption="地域" columnCount="4" rowHeight="201613"/>
  <slicer name="机型 1" xr10:uid="{5D77090C-A488-4C50-8668-9D4FDE77A678}" cache="切片器_机型1" caption="机型" rowHeight="201613"/>
  <slicer name="CPU" xr10:uid="{8D310DAC-7398-4FA1-95E3-FC808FC94612}" cache="切片器_CPU" caption="CPU" columnCount="6" rowHeight="201613"/>
  <slicer name="内存" xr10:uid="{AF1C2B70-5457-4FD4-99A4-32AC5F62BA63}" cache="切片器_内存" caption="内存"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8:AK26" headerRowDxfId="103" dataDxfId="101" headerRowBorderDxfId="102" tableBorderDxfId="100" totalsRowBorderDxfId="99">
  <autoFilter ref="A8:AK26" xr:uid="{C41AA2FC-ACDB-4FF0-AB83-6EA6BEC855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autoFilter>
  <tableColumns count="37">
    <tableColumn id="67" xr3:uid="{53FA49E2-CA90-4E5E-90F8-51B2BEA9168C}" name="部门" dataDxfId="98" totalsRowDxfId="97"/>
    <tableColumn id="66" xr3:uid="{3E7B0A60-ECA9-4932-BCAD-03D1453B5495}" name="环境" dataDxfId="96" totalsRowDxfId="95"/>
    <tableColumn id="64" xr3:uid="{FA998A86-9008-4040-831C-86A097187BC5}" name="项目" dataDxfId="94" totalsRowDxfId="93"/>
    <tableColumn id="63" xr3:uid="{960EED0A-522F-4BB5-88F8-C675EFE9A5FD}" name="模块" dataDxfId="92" totalsRowDxfId="91"/>
    <tableColumn id="5" xr3:uid="{C94D7A1B-D3CF-4BDE-990E-158121AFD4DF}" name="选择产品" dataDxfId="90"/>
    <tableColumn id="2" xr3:uid="{F87B30FD-7F2B-453D-A04A-E790294DBA77}" name="规格" dataDxfId="89"/>
    <tableColumn id="54" xr3:uid="{D4C362AD-C05E-4006-AD54-BD5D46463CFE}" name="指定月单价" dataDxfId="88"/>
    <tableColumn id="59" xr3:uid="{32CA9C38-1467-4324-AA52-7B4D7A7A0599}" name="指定一次性费用" dataDxfId="87"/>
    <tableColumn id="37" xr3:uid="{D97BC561-DC1F-4112-ACE1-6AD5023FEF7B}" name="CVMCPU" dataDxfId="86"/>
    <tableColumn id="56" xr3:uid="{70258E08-18B1-4204-879F-F33D7607B566}" name="CVM内存" dataDxfId="85"/>
    <tableColumn id="34" xr3:uid="{8886D7EB-15C5-49C4-A269-F46ADA02BEE1}" name="CVM系统盘HDD" dataDxfId="84"/>
    <tableColumn id="12" xr3:uid="{A9572D60-D8F8-4B8B-9E66-4F03AFEF779D}" name="CVM系统盘SSD" dataDxfId="83"/>
    <tableColumn id="13" xr3:uid="{2CA619E3-C864-4B52-8677-359E85BE763F}" name="CVM数据盘HDD" dataDxfId="82"/>
    <tableColumn id="14" xr3:uid="{65AD1090-BB30-4C7B-B572-40D236AB9B42}" name="CVM数据盘SSD" dataDxfId="81"/>
    <tableColumn id="15" xr3:uid="{3B2F6D63-3652-4FA1-9526-C107FF03352F}" name="CDB节点" dataDxfId="80" totalsRowDxfId="79"/>
    <tableColumn id="33" xr3:uid="{CF967255-4E24-45D3-A1CE-6E44309BEB29}" name="CDB只读节点" dataDxfId="78" totalsRowDxfId="77"/>
    <tableColumn id="16" xr3:uid="{DDDAF5AF-FB47-41C2-B4D4-3F6DF435B0C3}" name="CDB硬盘" dataDxfId="76" totalsRowDxfId="75"/>
    <tableColumn id="30" xr3:uid="{05088D04-CFEF-435A-97E1-20188DDC5BAE}" name="CRS分片容量" dataDxfId="74" totalsRowDxfId="73"/>
    <tableColumn id="43" xr3:uid="{F410AAA8-A20C-4DA4-82D4-E30FBAD807DB}" name="CRS分片数" dataDxfId="72" totalsRowDxfId="71"/>
    <tableColumn id="42" xr3:uid="{C4B590FA-CB64-44F3-8CBE-735C8A535C47}" name="CRS副本数" dataDxfId="70" totalsRowDxfId="69"/>
    <tableColumn id="49" xr3:uid="{F2A4BB40-5013-4C28-B02C-42CED8137D9F}" name="数量" dataDxfId="68"/>
    <tableColumn id="7" xr3:uid="{98EF4297-A692-5040-9BFE-16129D51F461}" name="折扣率" dataDxfId="67"/>
    <tableColumn id="24" xr3:uid="{7AF8639B-5CD6-4543-B4E3-CF6170573DAE}" name="采购月数" dataDxfId="66"/>
    <tableColumn id="20" xr3:uid="{CF679477-25F7-5A4A-8EB0-9CF6DF208A8D}" name="产品链接" dataDxfId="65" dataCellStyle="超链接">
      <calculatedColumnFormula array="1">HYPERLINK(
  _xlfn.SINGLE(IFERROR(_FV(price[[#This Row],[产品标识]],"产品URL"),"https://cloud.tencent.com/product")),
  price[[#This Row],[产品标识]]
)</calculatedColumnFormula>
    </tableColumn>
    <tableColumn id="17" xr3:uid="{59489BD5-3EFA-224A-BD0E-597292048958}" name="产品配置" dataDxfId="10">
      <calculatedColumnFormula array="1"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calculatedColumnFormula>
    </tableColumn>
    <tableColumn id="29" xr3:uid="{80427AFD-CF3E-4D44-90CB-FBA3CA784192}" name="折前月单价" dataDxfId="15">
      <calculatedColumnFormula array="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calculatedColumnFormula>
    </tableColumn>
    <tableColumn id="11" xr3:uid="{839C6298-B05F-0049-843F-DE20041C85BD}" name="折前一次性费用单价" dataDxfId="64">
      <calculatedColumnFormula array="1">IF(ISNUMBER(price[[#This Row],[指定一次性费用]]),
    price[[#This Row],[指定一次性费用]],
    _xlfn.SWITCH(price[[#This Row],[产品标识]],
        "自定义", price[[#This Row],[指定一次性费用]],
    0)
)</calculatedColumnFormula>
    </tableColumn>
    <tableColumn id="32" xr3:uid="{9C36BD6A-88A2-4427-A62B-1A89D84FA7F3}" name="折前月总价" dataDxfId="63">
      <calculatedColumnFormula>price[[#This Row],[折前月单价]]*price[[#This Row],[数量]]</calculatedColumnFormula>
    </tableColumn>
    <tableColumn id="36" xr3:uid="{174C244B-89AC-4D3E-AB0C-5CB0A72783BC}" name="折前一次性费用总价" dataDxfId="62">
      <calculatedColumnFormula>price[[#This Row],[数量]]*price[[#This Row],[折前一次性费用单价]]</calculatedColumnFormula>
    </tableColumn>
    <tableColumn id="53" xr3:uid="{213735D2-0556-411E-B3AB-0E77670D9151}" name="折后总费用" totalsRowFunction="sum" dataDxfId="61" totalsRowDxfId="60">
      <calculatedColumnFormula>(price[[#This Row],[折前月总价]]*price[[#This Row],[采购月数]]+price[[#This Row],[折前一次性费用总价]])*price[[#This Row],[折扣率]]</calculatedColumnFormula>
    </tableColumn>
    <tableColumn id="38" xr3:uid="{F0B9A0F0-1A89-4D01-B530-9FB0DBADBBF8}" name="产品标识" dataDxfId="59">
      <calculatedColumnFormula array="1" xml:space="preserve"> IF(
    ISBLANK(price[[#This Row],[选择产品]]), "-",IFERROR(_xlfn._xlws.FILTER(产品[产品标识],产品[产品选项名]=_xlfn.VALUETOTEXT(price[[#This Row],[选择产品]])), "自定义")
)</calculatedColumnFormula>
    </tableColumn>
    <tableColumn id="61" xr3:uid="{DCDA7352-F1CE-49B9-B828-5CDA971664A9}" name="报价器" dataDxfId="58">
      <calculatedColumnFormula array="1">IFERROR(_xlfn._xlws.FILTER(报价器[报价器],报价器[产品标识]=price[[#This Row],[产品标识]]), "指定价")</calculatedColumnFormula>
    </tableColumn>
    <tableColumn id="52" xr3:uid="{32F94490-A673-4A83-BF50-7985919E3983}" name="cvmcpu列表" dataDxfId="17" totalsRowDxfId="57">
      <calculatedColumnFormula array="1">IF(price[[#This Row],[产品标识]]="cvm",
      _xlfn._xlws.FILTER(cvmCpu选项表[cpu列表], (cvmCpu选项表[地域]=报价地域)
                                                                        * (cvmCpu选项表[机型]=price[[#This Row],[规格]])
                                                                        * (cvmCpu选项表[内存]=price[[#This Row],[CVM内存]]) ),
       "-"
)</calculatedColumnFormula>
    </tableColumn>
    <tableColumn id="58" xr3:uid="{02CE3749-CF10-407B-8D43-CE34ABF79572}" name="cvm内存列表" dataDxfId="16" totalsRowDxfId="56">
      <calculatedColumnFormula array="1">IF(price[[#This Row],[产品标识]]="cvm",
      _xlfn._xlws.FILTER(cvm内存选项表[内存列表], (cvm内存选项表[地域]=报价地域)
                                                                        * (cvm内存选项表[机型]=price[[#This Row],[规格]])
                                                                        * (cvm内存选项表[CPU]=price[[#This Row],[CVMCPU]]) ),
       "-"
)</calculatedColumnFormula>
    </tableColumn>
    <tableColumn id="44" xr3:uid="{2DE752E3-A10A-49F6-A841-5683E3AC56E6}" name="crs分片数量列表" dataDxfId="13" totalsRowDxfId="14">
      <calculatedColumnFormula array="1">IF(price[[#This Row],[产品标识]]="crs",_xlfn._xlws.FILTER(crs架构表[分片数量地址],crs架构表[架构]=price[[#This Row],[规格]]),"-")</calculatedColumnFormula>
    </tableColumn>
    <tableColumn id="41" xr3:uid="{7D637D27-B9C4-46E6-8AE5-83AC3254B802}" name="crs分片容量列表" dataDxfId="12" totalsRowDxfId="55">
      <calculatedColumnFormula array="1">IF(price[[#This Row],[产品标识]]="crs",_xlfn._xlws.FILTER(crs架构表[分片容量地址],crs架构表[架构]=price[[#This Row],[规格]]),"-")</calculatedColumnFormula>
    </tableColumn>
    <tableColumn id="4" xr3:uid="{C73EE9DA-3A04-E546-8547-2F1ABB5D3CA5}" name="单选列表" dataDxfId="11" totalsRowDxfId="54">
      <calculatedColumnFormula array="1">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K351" tableType="queryTable" totalsRowShown="0">
  <autoFilter ref="B1:K351" xr:uid="{9E4A6DF1-6CD4-4CF0-B338-A101E98007C0}"/>
  <tableColumns count="10">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10:C19" totalsRowShown="0">
  <autoFilter ref="A10:C19"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E1:F5" totalsRowShown="0" dataDxfId="53">
  <autoFilter ref="E1:F5" xr:uid="{C34ADEC8-D3E4-49A1-8866-98E4FC46E4DB}">
    <filterColumn colId="0" hiddenButton="1"/>
    <filterColumn colId="1" hiddenButton="1"/>
  </autoFilter>
  <tableColumns count="2">
    <tableColumn id="1" xr3:uid="{7AEA02AE-8099-4950-B653-BAD39A8C8B10}" name="报价工具属性" dataDxfId="52"/>
    <tableColumn id="2" xr3:uid="{FD22D6EB-B32E-4E12-94C7-2D12E8E30141}" name="值" dataDxfId="51"/>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205EC50-212A-4EDD-99B9-B3AFF5367C91}" name="表23" displayName="表23" ref="A24:B27" totalsRowShown="0">
  <autoFilter ref="A24:B27" xr:uid="{5205EC50-212A-4EDD-99B9-B3AFF5367C91}"/>
  <tableColumns count="2">
    <tableColumn id="1" xr3:uid="{79C9680C-EA0F-42BF-89E3-AAB84468ACEE}" name="检查项"/>
    <tableColumn id="2" xr3:uid="{230F757C-0F61-4E37-AF39-F7F23113CFCB}" name="自检结果(如果有红色错误可联系工具作者)" dataDxfId="50">
      <calculatedColumnFormula array="1">_xlfn.LET(_xlpm.x,_xlfn.SINGLE(_xlfn._xlws.FILTER(cvm机型选项表[自检],cvm机型选项表[自检]&lt;&gt;"ok","ok")),_xlpm.x)</calculatedColumnFormula>
    </tableColumn>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地域表" displayName="地域表" ref="A1:B4" tableType="queryTable" totalsRowShown="0">
  <autoFilter ref="A1:B4" xr:uid="{CA143F01-48B3-44AB-B06D-63F08668CD8B}">
    <filterColumn colId="0" hiddenButton="1"/>
    <filterColumn colId="1" hiddenButton="1"/>
  </autoFilter>
  <tableColumns count="2">
    <tableColumn id="1" xr3:uid="{D3DE1EA5-B232-451E-8DE9-BD2374D1C551}" uniqueName="1" name="地域" queryTableFieldId="1" dataDxfId="49"/>
    <tableColumn id="2" xr3:uid="{9D40524D-3EBF-4076-BF5F-9981552430F3}" uniqueName="2" name="地域标识" queryTableFieldId="2" dataDxfId="4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AF9EE-2B51-474F-A2C8-AA7CB76004D6}" name="bwp价格表" displayName="bwp价格表" ref="A1:B2" totalsRowShown="0" headerRowDxfId="47" dataDxfId="46">
  <autoFilter ref="A1:B2" xr:uid="{C61AF9EE-2B51-474F-A2C8-AA7CB76004D6}">
    <filterColumn colId="0" hiddenButton="1"/>
    <filterColumn colId="1" hiddenButton="1"/>
  </autoFilter>
  <tableColumns count="2">
    <tableColumn id="1" xr3:uid="{E17D458C-010F-AE4A-B874-9CFEE7F7051C}" name="地域" dataDxfId="45"/>
    <tableColumn id="2" xr3:uid="{9D25EF1E-A019-1743-AF0D-995FC9CD3FFC}" name="单价（元/Mbps/月）" dataDxfId="4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7D32C8-4F41-42DE-9BE0-2368A1C7789D}" name="bwp规格" displayName="bwp规格" ref="A7:A35" totalsRowShown="0">
  <autoFilter ref="A7:A35" xr:uid="{A07D32C8-4F41-42DE-9BE0-2368A1C7789D}"/>
  <tableColumns count="1">
    <tableColumn id="1" xr3:uid="{9B5B6D9E-9BDD-43B9-8307-0AE7F82D366F}" name="带宽Mbps/月"/>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14783FF-D2FA-4A9E-8358-AC11580F848A}" name="cvm表" displayName="cvm表" ref="B1:J1107" tableType="queryTable" totalsRowShown="0">
  <autoFilter ref="B1:J1107" xr:uid="{914783FF-D2FA-4A9E-8358-AC11580F848A}"/>
  <tableColumns count="9">
    <tableColumn id="1" xr3:uid="{C5D8D5BC-CBF1-41E4-B088-0C61FF4EBB10}" uniqueName="1" name="cvm" queryTableFieldId="1"/>
    <tableColumn id="2" xr3:uid="{F6D945C8-F0AD-4D20-8E64-E356F1C06BA8}" uniqueName="2" name="地域" queryTableFieldId="2"/>
    <tableColumn id="3" xr3:uid="{D0270DA6-A88C-49A6-9DA4-05E3CA4E2163}" uniqueName="3" name="机型" queryTableFieldId="3"/>
    <tableColumn id="10" xr3:uid="{29912A90-5D6A-4578-91F2-20E5A7102BF2}" uniqueName="10" name="CPU" queryTableFieldId="10" dataDxfId="43"/>
    <tableColumn id="11" xr3:uid="{373184A0-1D19-45C5-974B-A37EF5D69990}" uniqueName="11" name="内存" queryTableFieldId="11" dataDxfId="42"/>
    <tableColumn id="6" xr3:uid="{0B2235E1-8C4D-445A-887A-EA6758A1ECE5}" uniqueName="6" name="配置" queryTableFieldId="6"/>
    <tableColumn id="7" xr3:uid="{906F1D69-CACD-441A-9EF1-29F7D7B7F80C}" uniqueName="7" name="标准月价(元)" queryTableFieldId="7"/>
    <tableColumn id="8" xr3:uid="{7E194F68-7679-4DF3-B17C-C0A49A435FCD}" uniqueName="8" name="计数" queryTableFieldId="8"/>
    <tableColumn id="9" xr3:uid="{108BB1E6-B6F7-4E50-82E3-13D3CDC8D09D}" uniqueName="9" name="机型_配置" queryTableFieldId="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CA4F7D-8698-400B-88D0-1BFB27DAAEDF}" name="cvm机型选项表" displayName="cvm机型选项表" ref="R1:V553" tableType="queryTable" totalsRowShown="0">
  <autoFilter ref="R1:V553" xr:uid="{58CA4F7D-8698-400B-88D0-1BFB27DAAEDF}"/>
  <tableColumns count="5">
    <tableColumn id="1" xr3:uid="{213BE013-41D7-4CF1-81E0-DEADE22A060F}" uniqueName="1" name="地域" queryTableFieldId="1"/>
    <tableColumn id="2" xr3:uid="{FF16E11A-0EE2-4074-8124-9D261D7B7C75}" uniqueName="2" name="CPU" queryTableFieldId="2" dataDxfId="41"/>
    <tableColumn id="3" xr3:uid="{7B6BA35F-72D2-4C05-8B89-821BB10F46BC}" uniqueName="3" name="内存" queryTableFieldId="3" dataDxfId="40"/>
    <tableColumn id="5" xr3:uid="{5429E0E2-9C5C-4FEE-ACDF-1D57976E94DF}" uniqueName="5" name="机型列表" queryTableFieldId="5" dataDxfId="39">
      <calculatedColumnFormula>"cvm!"&amp;ADDRESS(ROW(X2),COLUMN(X2)) &amp; "#"</calculatedColumnFormula>
    </tableColumn>
    <tableColumn id="4" xr3:uid="{43434793-0ED5-4629-8A5B-22B72D851702}" uniqueName="4" name="自检" queryTableFieldId="4" dataDxfId="38">
      <calculatedColumnFormula array="1">_xlfn.LET(_xlpm.x, X2,
         _xlpm.cellAddress, "【 cvm!" &amp; ADDRESS(ROW(cvm机型选项表[[#This Row],[自检]]),COLUMN(cvm机型选项表[[#This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2ABC055-F90B-4177-BA97-263DB2B9BDC6}" name="cvmCpu选项表" displayName="cvmCpu选项表" ref="BU1:BY1136" tableType="queryTable" totalsRowShown="0">
  <autoFilter ref="BU1:BY1136" xr:uid="{C2ABC055-F90B-4177-BA97-263DB2B9BDC6}"/>
  <tableColumns count="5">
    <tableColumn id="1" xr3:uid="{73DA30D6-DC0F-46E4-81E4-74639A4F7F60}" uniqueName="1" name="地域" queryTableFieldId="1"/>
    <tableColumn id="2" xr3:uid="{0DF0EEA3-1AF0-4670-B906-42737D57A3A8}" uniqueName="2" name="机型" queryTableFieldId="2"/>
    <tableColumn id="3" xr3:uid="{3C0D9B7B-89E4-4EED-8CD1-DB3148294092}" uniqueName="3" name="内存" queryTableFieldId="3" dataDxfId="37"/>
    <tableColumn id="5" xr3:uid="{5BCE0F06-0C32-467C-B4FA-300C0B50B4BF}" uniqueName="5" name="cpu列表" queryTableFieldId="5" dataDxfId="36">
      <calculatedColumnFormula>"cvm!"&amp;ADDRESS(ROW(CA2),COLUMN(CA2)) &amp; "#"</calculatedColumnFormula>
    </tableColumn>
    <tableColumn id="4" xr3:uid="{1A84B559-F455-49FB-AB26-77F6697678A1}" uniqueName="4" name="自检" queryTableFieldId="4" dataDxfId="35">
      <calculatedColumnFormula array="1">_xlfn.LET(_xlpm.x, CA2,
         _xlpm.cellAddress, "【 cvm!" &amp; ADDRESS(ROW(cvmCpu选项表[[#This Row],[自检]]),COLUMN(cvmCpu选项表[[#This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1118337-8FDA-4DAC-B0C2-C317DD7509D3}" name="cvm内存选项表" displayName="cvm内存选项表" ref="EF1:EJ997" tableType="queryTable" totalsRowShown="0">
  <autoFilter ref="EF1:EJ997" xr:uid="{C1118337-8FDA-4DAC-B0C2-C317DD7509D3}"/>
  <tableColumns count="5">
    <tableColumn id="1" xr3:uid="{F86C6E5F-87DE-421C-AE9C-D696848FDD43}" uniqueName="1" name="地域" queryTableFieldId="1"/>
    <tableColumn id="2" xr3:uid="{19A9B909-A610-491C-8DE5-86DED30FDC23}" uniqueName="2" name="机型" queryTableFieldId="2"/>
    <tableColumn id="3" xr3:uid="{BB656057-9FAF-45BC-AE73-F06A00BCBCA1}" uniqueName="3" name="CPU" queryTableFieldId="3"/>
    <tableColumn id="4" xr3:uid="{DDF6EF2A-F64D-4D22-A296-5970E03A4CAB}" uniqueName="4" name="内存列表" queryTableFieldId="4" dataDxfId="19">
      <calculatedColumnFormula>"cvm!"&amp;ADDRESS(ROW(EM2),COLUMN(EM2)) &amp; "#"</calculatedColumnFormula>
    </tableColumn>
    <tableColumn id="5" xr3:uid="{E8F9F82D-343C-4ACF-A0E9-4DD795817673}" uniqueName="5" name="自检" queryTableFieldId="5" dataDxfId="18">
      <calculatedColumnFormula array="1">_xlfn.LET(_xlpm.x, EM2,
         _xlpm.cellAddress, "【 cvm!" &amp; ADDRESS(ROW(cvm内存选项表[[#This Row],[自检]]),COLUMN(cvm内存选项表[[#This Row],[自检]])) &amp; "】",
         _xlfn.IFS(ISBLANK(_xlpm.x),   "error:右侧选项不足" &amp;  _xlpm.cellAddress,
               ISERROR(_xlpm.x),   "error:右侧选项执行失败: cvm!" &amp; _xlpm.cellAddress,
               TRUE,             "ok")
)</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表" displayName="cdb表"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34"/>
    <tableColumn id="2" xr3:uid="{917E01A8-9A76-40A1-A52A-EED6AC5B69D4}" uniqueName="2" name="数据库类型" queryTableFieldId="2" dataDxfId="33"/>
    <tableColumn id="3" xr3:uid="{CFFB2924-5B50-49F7-AED8-736B49E8E384}" uniqueName="3" name="实例规格" queryTableFieldId="3" dataDxfId="32"/>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31"/>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表" displayName="crs架构表"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30">
      <calculatedColumnFormula>"crs!" &amp; ADDRESS(ROW(O3),COLUMN(O3)) &amp; "#"</calculatedColumnFormula>
    </tableColumn>
    <tableColumn id="3" xr3:uid="{CD259E1D-820C-4F27-AFF8-893B68927CDC}" name="分片数量地址" dataDxfId="29">
      <calculatedColumnFormula>"crs!" &amp; ADDRESS(ROW(AF3),COLUMN(AF3)) &amp; "#"</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8" tableType="queryTable" totalsRowShown="0">
  <autoFilter ref="A2:F8"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28"/>
    <tableColumn id="6" xr3:uid="{69650B4F-F815-437E-A0AE-44FDBBBE2F05}" uniqueName="6" name="架构" queryTableFieldId="6" dataDxfId="2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表" displayName="dc_cas表" ref="A1:B59" tableType="queryTable" totalsRowShown="0">
  <autoFilter ref="A1:B59" xr:uid="{B3E4B989-9552-4E93-BC7B-2C01AA283D42}"/>
  <tableColumns count="2">
    <tableColumn id="1" xr3:uid="{B1E4B08E-DFBE-4B7C-BFCF-AE9FCEBFA23C}" uniqueName="1" name="带宽" queryTableFieldId="1" dataDxfId="26"/>
    <tableColumn id="2" xr3:uid="{64E1BCAA-DC83-461B-8330-03C8423BA519}" uniqueName="2" name="月单价" queryTableFieldId="2"/>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表" displayName="nat表"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25"/>
    <tableColumn id="4" xr3:uid="{F2029513-0118-4B05-A279-3E608E4AECC0}" uniqueName="4" name="中国大陆（不含港澳台地区）" queryTableFieldId="4" dataDxfId="24"/>
    <tableColumn id="5" xr3:uid="{1E8F7F75-605D-4954-B349-E3095E296AC2}" uniqueName="5" name="新加坡、硅谷、弗吉尼亚、法兰克福、 中国香港、韩国、俄罗斯、日本" queryTableFieldId="5" dataDxfId="23"/>
    <tableColumn id="6" xr3:uid="{29C794E2-718E-49A6-B209-5144CA227BA4}" uniqueName="6" name="孟买" queryTableFieldId="6" dataDxfId="22"/>
    <tableColumn id="7" xr3:uid="{6076C07F-E502-4FE0-9110-CFDEAFE1F970}" uniqueName="7" name="多伦多、曼谷" queryTableFieldId="7" dataDxfId="21"/>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表" displayName="vpn表" ref="A1:B9" tableType="queryTable" totalsRowShown="0">
  <autoFilter ref="A1:B9" xr:uid="{ED897531-BFBB-49B7-BC46-359A9AAC3C30}"/>
  <tableColumns count="2">
    <tableColumn id="1" xr3:uid="{490686C5-1A48-4A81-8B77-C1C10550FCA2}" uniqueName="1" name="网关规格" queryTableFieldId="1" dataDxfId="20"/>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 dockstate="right" visibility="0" width="700" row="8">
    <wetp:webextensionref xmlns:r="http://schemas.openxmlformats.org/officeDocument/2006/relationships" r:id="rId2"/>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8569BDC2-9866-405A-B624-14AEC9CC3312}">
  <we:reference id="wa104379279" version="2.1.0.0" store="zh-CN" storeType="OMEX"/>
  <we:alternateReferences>
    <we:reference id="WA104379279" version="2.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ithub.com/chen56/qcloud-price/issues" TargetMode="External"/><Relationship Id="rId7" Type="http://schemas.openxmlformats.org/officeDocument/2006/relationships/table" Target="../tables/table4.xml"/><Relationship Id="rId2" Type="http://schemas.openxmlformats.org/officeDocument/2006/relationships/hyperlink" Target="https://github.com/chen56/qcloud-price" TargetMode="External"/><Relationship Id="rId1" Type="http://schemas.openxmlformats.org/officeDocument/2006/relationships/hyperlink" Target="https://ruf.coding.net/public/kou/qcloud-price/git/files" TargetMode="External"/><Relationship Id="rId6" Type="http://schemas.openxmlformats.org/officeDocument/2006/relationships/table" Target="../tables/table3.xm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7"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rinterSettings" Target="../printerSettings/printerSettings5.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D18"/>
  <sheetViews>
    <sheetView showGridLines="0" zoomScaleNormal="100" workbookViewId="0">
      <selection activeCell="H25" sqref="H25"/>
    </sheetView>
  </sheetViews>
  <sheetFormatPr defaultColWidth="8.796875" defaultRowHeight="13.9"/>
  <cols>
    <col min="1" max="1" width="10" bestFit="1" customWidth="1"/>
    <col min="2" max="2" width="15.6640625" bestFit="1" customWidth="1"/>
    <col min="3" max="3" width="11.6640625" bestFit="1" customWidth="1"/>
    <col min="4" max="4" width="17.6640625" bestFit="1" customWidth="1"/>
    <col min="5" max="5" width="11.33203125" bestFit="1" customWidth="1"/>
    <col min="6" max="6" width="22" bestFit="1" customWidth="1"/>
    <col min="7" max="7" width="15.33203125" bestFit="1" customWidth="1"/>
    <col min="8" max="8" width="11.33203125" bestFit="1" customWidth="1"/>
    <col min="9" max="10" width="17.33203125" bestFit="1" customWidth="1"/>
    <col min="11" max="11" width="15.33203125" bestFit="1" customWidth="1"/>
    <col min="12" max="18" width="13.33203125" bestFit="1" customWidth="1"/>
    <col min="19" max="19" width="17.33203125" bestFit="1" customWidth="1"/>
    <col min="20" max="20" width="15.33203125" bestFit="1" customWidth="1"/>
  </cols>
  <sheetData>
    <row r="1" spans="1:4">
      <c r="A1" s="77" t="s">
        <v>0</v>
      </c>
      <c r="B1" s="77"/>
      <c r="C1" s="77"/>
      <c r="D1" s="9"/>
    </row>
    <row r="2" spans="1:4">
      <c r="A2" s="29" t="s">
        <v>1</v>
      </c>
      <c r="B2" t="s">
        <v>2</v>
      </c>
      <c r="C2" t="s">
        <v>3</v>
      </c>
      <c r="D2" t="s">
        <v>4</v>
      </c>
    </row>
    <row r="3" spans="1:4">
      <c r="A3" s="42" t="s">
        <v>5</v>
      </c>
      <c r="B3" s="30">
        <v>20</v>
      </c>
      <c r="C3" s="30">
        <v>1</v>
      </c>
      <c r="D3" s="45">
        <v>757207.6</v>
      </c>
    </row>
    <row r="4" spans="1:4">
      <c r="A4" s="43" t="s">
        <v>6</v>
      </c>
      <c r="B4" s="30">
        <v>20</v>
      </c>
      <c r="C4" s="30">
        <v>1</v>
      </c>
      <c r="D4" s="45">
        <v>757207.6</v>
      </c>
    </row>
    <row r="5" spans="1:4">
      <c r="A5" s="44" t="s">
        <v>7</v>
      </c>
      <c r="B5" s="30">
        <v>20</v>
      </c>
      <c r="C5" s="30">
        <v>1</v>
      </c>
      <c r="D5" s="45">
        <v>757207.6</v>
      </c>
    </row>
    <row r="6" spans="1:4">
      <c r="A6" s="42" t="s">
        <v>8</v>
      </c>
      <c r="B6" s="30">
        <v>20</v>
      </c>
      <c r="C6" s="30">
        <v>1</v>
      </c>
      <c r="D6" s="45">
        <v>757207.6</v>
      </c>
    </row>
    <row r="15" spans="1:4">
      <c r="A15" s="77" t="s">
        <v>9</v>
      </c>
      <c r="B15" s="77"/>
      <c r="C15" s="77"/>
      <c r="D15" s="77"/>
    </row>
    <row r="16" spans="1:4">
      <c r="A16" s="29" t="s">
        <v>1</v>
      </c>
      <c r="B16" t="s">
        <v>3</v>
      </c>
      <c r="C16" t="s">
        <v>2</v>
      </c>
      <c r="D16" t="s">
        <v>4</v>
      </c>
    </row>
    <row r="17" spans="1:4">
      <c r="A17" s="42" t="s">
        <v>5</v>
      </c>
      <c r="B17" s="71">
        <v>1</v>
      </c>
      <c r="C17" s="71">
        <v>20</v>
      </c>
      <c r="D17" s="45">
        <v>757207.6</v>
      </c>
    </row>
    <row r="18" spans="1:4">
      <c r="A18" s="42" t="s">
        <v>8</v>
      </c>
      <c r="B18" s="71">
        <v>1</v>
      </c>
      <c r="C18" s="71">
        <v>20</v>
      </c>
      <c r="D18" s="45">
        <v>757207.6</v>
      </c>
    </row>
  </sheetData>
  <mergeCells count="2">
    <mergeCell ref="A1:C1"/>
    <mergeCell ref="A15:D15"/>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6"/>
  <sheetViews>
    <sheetView tabSelected="1" topLeftCell="A7" zoomScale="90" zoomScaleNormal="90" workbookViewId="0">
      <selection activeCell="I18" sqref="I18"/>
    </sheetView>
  </sheetViews>
  <sheetFormatPr defaultColWidth="9.33203125" defaultRowHeight="13.9" outlineLevelCol="1"/>
  <cols>
    <col min="1" max="1" width="12.796875" customWidth="1"/>
    <col min="2" max="2" width="6.33203125" customWidth="1"/>
    <col min="3" max="3" width="6.796875" customWidth="1"/>
    <col min="4" max="4" width="25.6640625" customWidth="1"/>
    <col min="5" max="5" width="40.1328125" customWidth="1"/>
    <col min="6" max="6" width="28.3984375" customWidth="1"/>
    <col min="7" max="7" width="11.33203125" hidden="1" customWidth="1" outlineLevel="1"/>
    <col min="8" max="8" width="13.796875" hidden="1" customWidth="1" outlineLevel="1"/>
    <col min="9" max="9" width="8" hidden="1" customWidth="1" outlineLevel="1"/>
    <col min="10" max="10" width="7.59765625" hidden="1" customWidth="1" outlineLevel="1"/>
    <col min="11" max="11" width="7" hidden="1" customWidth="1" outlineLevel="1"/>
    <col min="12" max="12" width="7.19921875" hidden="1" customWidth="1" outlineLevel="1"/>
    <col min="13" max="13" width="7.3984375" hidden="1" customWidth="1" outlineLevel="1"/>
    <col min="14" max="14" width="7.46484375" hidden="1" customWidth="1" outlineLevel="1"/>
    <col min="15" max="15" width="5.46484375" hidden="1" customWidth="1" outlineLevel="1"/>
    <col min="16" max="16" width="7" hidden="1" customWidth="1" outlineLevel="1"/>
    <col min="17" max="17" width="6.796875" hidden="1" customWidth="1" outlineLevel="1"/>
    <col min="18" max="19" width="5.6640625" hidden="1" customWidth="1" outlineLevel="1"/>
    <col min="20" max="20" width="5.9296875" hidden="1" customWidth="1" outlineLevel="1"/>
    <col min="21" max="21" width="4" customWidth="1" collapsed="1"/>
    <col min="22" max="22" width="4.6640625" customWidth="1"/>
    <col min="23" max="23" width="4.796875" customWidth="1"/>
    <col min="24" max="24" width="7.796875" customWidth="1"/>
    <col min="25" max="25" width="57.9296875" customWidth="1"/>
    <col min="26" max="26" width="13.796875" customWidth="1"/>
    <col min="27" max="27" width="13.1328125" customWidth="1"/>
    <col min="28" max="28" width="16.46484375" customWidth="1"/>
    <col min="29" max="29" width="11.6640625" customWidth="1"/>
    <col min="30" max="30" width="21.6640625" customWidth="1"/>
    <col min="31" max="31" width="11.796875" hidden="1" customWidth="1" outlineLevel="1"/>
    <col min="32" max="32" width="10.33203125" hidden="1" customWidth="1" outlineLevel="1"/>
    <col min="33" max="33" width="14.33203125" hidden="1" customWidth="1" outlineLevel="1"/>
    <col min="34" max="34" width="12.46484375" hidden="1" customWidth="1" outlineLevel="1"/>
    <col min="35" max="35" width="9.6640625" hidden="1" customWidth="1" outlineLevel="1"/>
    <col min="36" max="36" width="17.1328125" hidden="1" customWidth="1" outlineLevel="1"/>
    <col min="37" max="37" width="17.19921875" hidden="1" customWidth="1" outlineLevel="1"/>
    <col min="38" max="38" width="9.33203125" collapsed="1"/>
  </cols>
  <sheetData>
    <row r="1" spans="1:37" ht="30" customHeight="1"/>
    <row r="2" spans="1:37">
      <c r="A2" s="50" t="s">
        <v>19</v>
      </c>
      <c r="B2" s="49" t="s">
        <v>20</v>
      </c>
    </row>
    <row r="3" spans="1:37" ht="39" customHeight="1"/>
    <row r="5" spans="1:37">
      <c r="A5" s="81" t="s">
        <v>30</v>
      </c>
      <c r="B5" s="81"/>
      <c r="C5" s="81"/>
      <c r="D5" s="81"/>
      <c r="E5" s="60" t="s">
        <v>3336</v>
      </c>
      <c r="F5" s="72"/>
      <c r="G5" s="84" t="s">
        <v>31</v>
      </c>
      <c r="H5" s="84"/>
      <c r="I5" s="85"/>
      <c r="J5" s="85"/>
      <c r="K5" s="85"/>
      <c r="L5" s="85"/>
      <c r="M5" s="85"/>
      <c r="N5" s="85"/>
      <c r="O5" s="83"/>
      <c r="P5" s="83"/>
      <c r="Q5" s="83"/>
      <c r="R5" s="82"/>
      <c r="S5" s="82"/>
      <c r="T5" s="82"/>
      <c r="U5" s="80" t="s">
        <v>3334</v>
      </c>
      <c r="V5" s="80"/>
      <c r="W5" s="80"/>
      <c r="X5" s="79" t="s">
        <v>3335</v>
      </c>
      <c r="Y5" s="79"/>
      <c r="Z5" s="79"/>
      <c r="AA5" s="79"/>
      <c r="AB5" s="79"/>
      <c r="AC5" s="79"/>
      <c r="AD5" s="79"/>
      <c r="AE5" s="78" t="s">
        <v>3333</v>
      </c>
      <c r="AF5" s="78"/>
      <c r="AG5" s="78"/>
      <c r="AH5" s="78"/>
      <c r="AI5" s="78"/>
      <c r="AJ5" s="78"/>
      <c r="AK5" s="66"/>
    </row>
    <row r="6" spans="1:37" s="21" customFormat="1" ht="14" customHeight="1">
      <c r="A6" s="38"/>
      <c r="B6" s="38"/>
      <c r="C6" s="38"/>
      <c r="D6" s="38"/>
      <c r="E6" s="39"/>
      <c r="F6" s="64" t="s">
        <v>3342</v>
      </c>
      <c r="G6" s="40" t="s">
        <v>21</v>
      </c>
      <c r="H6" s="40" t="s">
        <v>21</v>
      </c>
      <c r="I6" s="62" t="s">
        <v>22</v>
      </c>
      <c r="J6" s="62" t="s">
        <v>22</v>
      </c>
      <c r="K6" s="62" t="s">
        <v>22</v>
      </c>
      <c r="L6" s="62" t="s">
        <v>22</v>
      </c>
      <c r="M6" s="62" t="s">
        <v>22</v>
      </c>
      <c r="N6" s="62" t="s">
        <v>22</v>
      </c>
      <c r="O6" s="40" t="s">
        <v>23</v>
      </c>
      <c r="P6" s="40" t="s">
        <v>23</v>
      </c>
      <c r="Q6" s="40" t="s">
        <v>23</v>
      </c>
      <c r="R6" s="62" t="s">
        <v>24</v>
      </c>
      <c r="S6" s="62" t="s">
        <v>24</v>
      </c>
      <c r="T6" s="62" t="s">
        <v>24</v>
      </c>
      <c r="U6" s="64"/>
      <c r="V6" s="64"/>
      <c r="W6" s="64"/>
      <c r="X6" s="63"/>
      <c r="Y6" s="63"/>
      <c r="Z6" s="63"/>
      <c r="AA6" s="63"/>
      <c r="AB6" s="63"/>
      <c r="AC6" s="63"/>
      <c r="AD6" s="63"/>
      <c r="AE6" s="41"/>
      <c r="AF6" s="41"/>
      <c r="AG6" s="41" t="s">
        <v>22</v>
      </c>
      <c r="AH6" s="41" t="s">
        <v>22</v>
      </c>
      <c r="AI6" s="41" t="s">
        <v>24</v>
      </c>
      <c r="AJ6" s="41" t="s">
        <v>24</v>
      </c>
      <c r="AK6" s="67"/>
    </row>
    <row r="7" spans="1:37" ht="14" customHeight="1">
      <c r="A7" s="14"/>
      <c r="B7" s="14"/>
      <c r="C7" s="14"/>
      <c r="D7" s="14"/>
      <c r="E7" s="13"/>
      <c r="F7" s="61"/>
      <c r="G7" s="4" t="s">
        <v>3330</v>
      </c>
      <c r="H7" s="4" t="s">
        <v>3331</v>
      </c>
      <c r="I7" s="3" t="s">
        <v>32</v>
      </c>
      <c r="J7" s="3" t="s">
        <v>33</v>
      </c>
      <c r="K7" s="3" t="s">
        <v>33</v>
      </c>
      <c r="L7" s="3" t="s">
        <v>34</v>
      </c>
      <c r="M7" s="3" t="s">
        <v>33</v>
      </c>
      <c r="N7" s="3" t="s">
        <v>33</v>
      </c>
      <c r="O7" s="4"/>
      <c r="P7" s="4"/>
      <c r="Q7" s="4" t="s">
        <v>34</v>
      </c>
      <c r="R7" s="15" t="s">
        <v>34</v>
      </c>
      <c r="S7" s="15"/>
      <c r="T7" s="15"/>
      <c r="U7" s="61"/>
      <c r="V7" s="61"/>
      <c r="W7" s="61"/>
      <c r="X7" s="10"/>
      <c r="Y7" s="10"/>
      <c r="Z7" s="10"/>
      <c r="AA7" s="10"/>
      <c r="AB7" s="10"/>
      <c r="AC7" s="10"/>
      <c r="AD7" s="87"/>
      <c r="AE7" s="17"/>
      <c r="AF7" s="17"/>
      <c r="AG7" s="17" t="s">
        <v>35</v>
      </c>
      <c r="AH7" s="17" t="s">
        <v>3332</v>
      </c>
      <c r="AI7" s="17" t="s">
        <v>35</v>
      </c>
      <c r="AJ7" s="17" t="s">
        <v>35</v>
      </c>
      <c r="AK7" s="66"/>
    </row>
    <row r="8" spans="1:37" ht="41" customHeight="1">
      <c r="A8" s="11" t="s">
        <v>36</v>
      </c>
      <c r="B8" s="11" t="s">
        <v>37</v>
      </c>
      <c r="C8" s="11" t="s">
        <v>38</v>
      </c>
      <c r="D8" s="11" t="s">
        <v>39</v>
      </c>
      <c r="E8" s="12" t="s">
        <v>40</v>
      </c>
      <c r="F8" s="12" t="s">
        <v>3348</v>
      </c>
      <c r="G8" s="2" t="s">
        <v>48</v>
      </c>
      <c r="H8" s="2" t="s">
        <v>3338</v>
      </c>
      <c r="I8" s="1" t="s">
        <v>49</v>
      </c>
      <c r="J8" s="1" t="s">
        <v>50</v>
      </c>
      <c r="K8" s="1" t="s">
        <v>51</v>
      </c>
      <c r="L8" s="1" t="s">
        <v>52</v>
      </c>
      <c r="M8" s="1" t="s">
        <v>53</v>
      </c>
      <c r="N8" s="1" t="s">
        <v>54</v>
      </c>
      <c r="O8" s="2" t="s">
        <v>3328</v>
      </c>
      <c r="P8" s="2" t="s">
        <v>3329</v>
      </c>
      <c r="Q8" s="2" t="s">
        <v>55</v>
      </c>
      <c r="R8" s="16" t="s">
        <v>56</v>
      </c>
      <c r="S8" s="16" t="s">
        <v>3352</v>
      </c>
      <c r="T8" s="16" t="s">
        <v>3351</v>
      </c>
      <c r="U8" s="12" t="s">
        <v>43</v>
      </c>
      <c r="V8" s="12" t="s">
        <v>44</v>
      </c>
      <c r="W8" s="12" t="s">
        <v>45</v>
      </c>
      <c r="X8" s="11" t="s">
        <v>41</v>
      </c>
      <c r="Y8" s="73" t="s">
        <v>42</v>
      </c>
      <c r="Z8" s="11" t="s">
        <v>46</v>
      </c>
      <c r="AA8" s="11" t="s">
        <v>3341</v>
      </c>
      <c r="AB8" s="11" t="s">
        <v>3339</v>
      </c>
      <c r="AC8" s="11" t="s">
        <v>3340</v>
      </c>
      <c r="AD8" s="11" t="s">
        <v>47</v>
      </c>
      <c r="AE8" s="18" t="s">
        <v>57</v>
      </c>
      <c r="AF8" s="18" t="s">
        <v>58</v>
      </c>
      <c r="AG8" s="19" t="s">
        <v>59</v>
      </c>
      <c r="AH8" s="19" t="s">
        <v>60</v>
      </c>
      <c r="AI8" s="19" t="s">
        <v>61</v>
      </c>
      <c r="AJ8" s="19" t="s">
        <v>62</v>
      </c>
      <c r="AK8" s="19" t="s">
        <v>3343</v>
      </c>
    </row>
    <row r="9" spans="1:37">
      <c r="A9" s="7" t="s">
        <v>5</v>
      </c>
      <c r="B9" s="7" t="s">
        <v>7</v>
      </c>
      <c r="C9" s="7" t="s">
        <v>6</v>
      </c>
      <c r="D9" s="7" t="s">
        <v>63</v>
      </c>
      <c r="E9" s="23" t="s">
        <v>64</v>
      </c>
      <c r="F9" s="74" t="s">
        <v>65</v>
      </c>
      <c r="G9" s="32"/>
      <c r="H9" s="31"/>
      <c r="I9" s="7">
        <v>32</v>
      </c>
      <c r="J9" s="7">
        <v>256</v>
      </c>
      <c r="K9" s="27">
        <v>50</v>
      </c>
      <c r="L9" s="7"/>
      <c r="M9" s="7"/>
      <c r="N9" s="7">
        <v>500</v>
      </c>
      <c r="O9" s="7"/>
      <c r="P9" s="7"/>
      <c r="Q9" s="7"/>
      <c r="R9" s="8"/>
      <c r="S9" s="8"/>
      <c r="T9" s="8"/>
      <c r="U9" s="7">
        <v>1</v>
      </c>
      <c r="V9" s="7">
        <v>1</v>
      </c>
      <c r="W9" s="7">
        <v>12</v>
      </c>
      <c r="X9" s="22" t="str" cm="1">
        <f t="array" ref="X9">HYPERLINK(
  _xlfn.SINGLE(IFERROR(_FV(price[[#This Row],[产品标识]],"产品URL"),"https://cloud.tencent.com/product")),
  price[[#This Row],[产品标识]]
)</f>
        <v>cvm</v>
      </c>
      <c r="Y9" s="68" t="str" cm="1">
        <f t="array" ref="Y9"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内存型 M6 32核 256GB 系统盘HDD50GB   数据盘SSD500GB</v>
      </c>
      <c r="Z9" s="31" cm="1">
        <f t="array" ref="Z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6712.7</v>
      </c>
      <c r="AA9" s="31" cm="1">
        <f t="array" ref="AA9">IF(ISNUMBER(price[[#This Row],[指定一次性费用]]),
    price[[#This Row],[指定一次性费用]],
    _xlfn.SWITCH(price[[#This Row],[产品标识]],
        "自定义", price[[#This Row],[指定一次性费用]],
    0)
)</f>
        <v>0</v>
      </c>
      <c r="AB9" s="31">
        <f>price[[#This Row],[折前月单价]]*price[[#This Row],[数量]]</f>
        <v>6712.7</v>
      </c>
      <c r="AC9" s="31">
        <f>price[[#This Row],[数量]]*price[[#This Row],[折前一次性费用单价]]</f>
        <v>0</v>
      </c>
      <c r="AD9" s="34">
        <f>(price[[#This Row],[折前月总价]]*price[[#This Row],[采购月数]]+price[[#This Row],[折前一次性费用总价]])*price[[#This Row],[折扣率]]</f>
        <v>80552.399999999994</v>
      </c>
      <c r="AE9" s="35" t="str" cm="1">
        <f t="array" ref="AE9" xml:space="preserve"> IF(
    ISBLANK(price[[#This Row],[选择产品]]), "-",IFERROR(_xlfn._xlws.FILTER(产品[产品标识],产品[产品选项名]=_xlfn.VALUETOTEXT(price[[#This Row],[选择产品]])), "自定义")
)</f>
        <v>cvm</v>
      </c>
      <c r="AF9" s="37" t="str" cm="1">
        <f t="array" ref="AF9">IFERROR(_xlfn._xlws.FILTER(报价器[报价器],报价器[产品标识]=price[[#This Row],[产品标识]]), "指定价")</f>
        <v>CVM</v>
      </c>
      <c r="AG9" s="36" t="str" cm="1">
        <f t="array" ref="AG9">IF(price[[#This Row],[产品标识]]="cvm",
      _xlfn._xlws.FILTER(cvmCpu选项表[cpu列表], (cvmCpu选项表[地域]=报价地域)
                                                                        * (cvmCpu选项表[机型]=price[[#This Row],[规格]])
                                                                        * (cvmCpu选项表[内存]=price[[#This Row],[CVM内存]]) ),
       "-"
)</f>
        <v>cvm!$CA$786#</v>
      </c>
      <c r="AH9" s="36" t="str" cm="1">
        <f t="array" ref="AH9">IF(price[[#This Row],[产品标识]]="cvm",
      _xlfn._xlws.FILTER(cvm内存选项表[内存列表], (cvm内存选项表[地域]=报价地域)
                                                                        * (cvm内存选项表[机型]=price[[#This Row],[规格]])
                                                                        * (cvm内存选项表[CPU]=price[[#This Row],[CVMCPU]]) ),
       "-"
)</f>
        <v>cvm!$EM$927#</v>
      </c>
      <c r="AI9" s="36" t="str" cm="1">
        <f t="array" ref="AI9">IF(price[[#This Row],[产品标识]]="crs",_xlfn._xlws.FILTER(crs架构表[分片数量地址],crs架构表[架构]=price[[#This Row],[规格]]),"-")</f>
        <v>-</v>
      </c>
      <c r="AJ9" s="36" t="str" cm="1">
        <f t="array" ref="AJ9">IF(price[[#This Row],[产品标识]]="crs",_xlfn._xlws.FILTER(crs架构表[分片容量地址],crs架构表[架构]=price[[#This Row],[规格]]),"-")</f>
        <v>-</v>
      </c>
      <c r="AK9" s="65" t="str" cm="1">
        <f t="array" ref="AK9">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cvm!$X$208#</v>
      </c>
    </row>
    <row r="10" spans="1:37">
      <c r="A10" s="7" t="s">
        <v>5</v>
      </c>
      <c r="B10" s="7" t="s">
        <v>7</v>
      </c>
      <c r="C10" s="7" t="s">
        <v>6</v>
      </c>
      <c r="D10" s="7" t="s">
        <v>63</v>
      </c>
      <c r="E10" s="23" t="s">
        <v>64</v>
      </c>
      <c r="F10" s="74"/>
      <c r="G10" s="32"/>
      <c r="H10" s="31"/>
      <c r="I10" s="7"/>
      <c r="J10" s="7"/>
      <c r="K10" s="27"/>
      <c r="L10" s="7"/>
      <c r="M10" s="7"/>
      <c r="N10" s="7"/>
      <c r="O10" s="7"/>
      <c r="P10" s="7"/>
      <c r="Q10" s="7"/>
      <c r="R10" s="8"/>
      <c r="S10" s="8"/>
      <c r="T10" s="8"/>
      <c r="U10" s="7">
        <v>1</v>
      </c>
      <c r="V10" s="7">
        <v>1</v>
      </c>
      <c r="W10" s="7">
        <v>12</v>
      </c>
      <c r="X10" s="22" t="str" cm="1">
        <f t="array" ref="X10">HYPERLINK(
  _xlfn.SINGLE(IFERROR(_FV(price[[#This Row],[产品标识]],"产品URL"),"https://cloud.tencent.com/product")),
  price[[#This Row],[产品标识]]
)</f>
        <v>cvm</v>
      </c>
      <c r="Y10" s="68" t="str" cm="1">
        <f t="array" ref="Y10"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 xml:space="preserve">【?】 CPU? 内存?    </v>
      </c>
      <c r="Z10" s="31" t="e" cm="1" vm="1">
        <f t="array" ref="Z1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10" s="31" cm="1">
        <f t="array" ref="AA10">IF(ISNUMBER(price[[#This Row],[指定一次性费用]]),
    price[[#This Row],[指定一次性费用]],
    _xlfn.SWITCH(price[[#This Row],[产品标识]],
        "自定义", price[[#This Row],[指定一次性费用]],
    0)
)</f>
        <v>0</v>
      </c>
      <c r="AB10" s="31" t="e" vm="2">
        <f>price[[#This Row],[折前月单价]]*price[[#This Row],[数量]]</f>
        <v>#VALUE!</v>
      </c>
      <c r="AC10" s="31">
        <f>price[[#This Row],[数量]]*price[[#This Row],[折前一次性费用单价]]</f>
        <v>0</v>
      </c>
      <c r="AD10" s="34" t="e" vm="2">
        <f>(price[[#This Row],[折前月总价]]*price[[#This Row],[采购月数]]+price[[#This Row],[折前一次性费用总价]])*price[[#This Row],[折扣率]]</f>
        <v>#VALUE!</v>
      </c>
      <c r="AE10" s="35" t="str" cm="1">
        <f t="array" ref="AE10" xml:space="preserve"> IF(
    ISBLANK(price[[#This Row],[选择产品]]), "-",IFERROR(_xlfn._xlws.FILTER(产品[产品标识],产品[产品选项名]=_xlfn.VALUETOTEXT(price[[#This Row],[选择产品]])), "自定义")
)</f>
        <v>cvm</v>
      </c>
      <c r="AF10" s="37" t="str" cm="1">
        <f t="array" ref="AF10">IFERROR(_xlfn._xlws.FILTER(报价器[报价器],报价器[产品标识]=price[[#This Row],[产品标识]]), "指定价")</f>
        <v>CVM</v>
      </c>
      <c r="AG10" s="36" t="str" cm="1">
        <f t="array" ref="AG10">IF(price[[#This Row],[产品标识]]="cvm",
      _xlfn._xlws.FILTER(cvmCpu选项表[cpu列表], (cvmCpu选项表[地域]=报价地域)
                                                                        * (cvmCpu选项表[机型]=price[[#This Row],[规格]])
                                                                        * (cvmCpu选项表[内存]=price[[#This Row],[CVM内存]]) ),
       "-"
)</f>
        <v>cvm!$CA$863#</v>
      </c>
      <c r="AH10" s="36" t="str" cm="1">
        <f t="array" ref="AH10">IF(price[[#This Row],[产品标识]]="cvm",
      _xlfn._xlws.FILTER(cvm内存选项表[内存列表], (cvm内存选项表[地域]=报价地域)
                                                                        * (cvm内存选项表[机型]=price[[#This Row],[规格]])
                                                                        * (cvm内存选项表[CPU]=price[[#This Row],[CVMCPU]]) ),
       "-"
)</f>
        <v>cvm!$EM$3#</v>
      </c>
      <c r="AI10" s="36" t="str" cm="1">
        <f t="array" ref="AI10">IF(price[[#This Row],[产品标识]]="crs",_xlfn._xlws.FILTER(crs架构表[分片数量地址],crs架构表[架构]=price[[#This Row],[规格]]),"-")</f>
        <v>-</v>
      </c>
      <c r="AJ10" s="36" t="str" cm="1">
        <f t="array" ref="AJ10">IF(price[[#This Row],[产品标识]]="crs",_xlfn._xlws.FILTER(crs架构表[分片容量地址],crs架构表[架构]=price[[#This Row],[规格]]),"-")</f>
        <v>-</v>
      </c>
      <c r="AK10" s="65" t="str" cm="1">
        <f t="array" ref="AK10">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cvm!$X$286#</v>
      </c>
    </row>
    <row r="11" spans="1:37">
      <c r="A11" s="7" t="s">
        <v>5</v>
      </c>
      <c r="B11" s="7" t="s">
        <v>7</v>
      </c>
      <c r="C11" s="7" t="s">
        <v>6</v>
      </c>
      <c r="D11" s="7" t="s">
        <v>66</v>
      </c>
      <c r="E11" s="23" t="s">
        <v>67</v>
      </c>
      <c r="F11" s="74" t="s">
        <v>3211</v>
      </c>
      <c r="G11" s="32"/>
      <c r="H11" s="31"/>
      <c r="I11" s="7"/>
      <c r="J11" s="7"/>
      <c r="K11" s="27"/>
      <c r="L11" s="7"/>
      <c r="M11" s="7"/>
      <c r="N11" s="7"/>
      <c r="O11" s="7">
        <v>3</v>
      </c>
      <c r="P11" s="7">
        <v>2</v>
      </c>
      <c r="Q11" s="7">
        <v>500</v>
      </c>
      <c r="R11" s="8"/>
      <c r="S11" s="8"/>
      <c r="T11" s="8"/>
      <c r="U11" s="7">
        <v>1</v>
      </c>
      <c r="V11" s="7">
        <v>1</v>
      </c>
      <c r="W11" s="7">
        <v>12</v>
      </c>
      <c r="X11" s="22" t="str" cm="1">
        <f t="array" ref="X11">HYPERLINK(
  _xlfn.SINGLE(IFERROR(_FV(price[[#This Row],[产品标识]],"产品URL"),"https://cloud.tencent.com/product")),
  price[[#This Row],[产品标识]]
)</f>
        <v>cdb</v>
      </c>
      <c r="Y11" s="68" t="str" cm="1">
        <f t="array" ref="Y11"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2核4000MB内存 硬盘500GB  架构节点*3 只读节点*2</v>
      </c>
      <c r="Z11" s="31" cm="1">
        <f t="array" ref="Z1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1920</v>
      </c>
      <c r="AA11" s="31" cm="1">
        <f t="array" ref="AA11">IF(ISNUMBER(price[[#This Row],[指定一次性费用]]),
    price[[#This Row],[指定一次性费用]],
    _xlfn.SWITCH(price[[#This Row],[产品标识]],
        "自定义", price[[#This Row],[指定一次性费用]],
    0)
)</f>
        <v>0</v>
      </c>
      <c r="AB11" s="31">
        <f>price[[#This Row],[折前月单价]]*price[[#This Row],[数量]]</f>
        <v>1920</v>
      </c>
      <c r="AC11" s="31">
        <f>price[[#This Row],[数量]]*price[[#This Row],[折前一次性费用单价]]</f>
        <v>0</v>
      </c>
      <c r="AD11" s="34">
        <f>(price[[#This Row],[折前月总价]]*price[[#This Row],[采购月数]]+price[[#This Row],[折前一次性费用总价]])*price[[#This Row],[折扣率]]</f>
        <v>23040</v>
      </c>
      <c r="AE11" s="35" t="str" cm="1">
        <f t="array" ref="AE11" xml:space="preserve"> IF(
    ISBLANK(price[[#This Row],[选择产品]]), "-",IFERROR(_xlfn._xlws.FILTER(产品[产品标识],产品[产品选项名]=_xlfn.VALUETOTEXT(price[[#This Row],[选择产品]])), "自定义")
)</f>
        <v>cdb</v>
      </c>
      <c r="AF11" s="35" t="str" cm="1">
        <f t="array" ref="AF11">IFERROR(_xlfn._xlws.FILTER(报价器[报价器],报价器[产品标识]=price[[#This Row],[产品标识]]), "指定价")</f>
        <v>CDB</v>
      </c>
      <c r="AG11" s="36" t="str" cm="1">
        <f t="array" ref="AG11">IF(price[[#This Row],[产品标识]]="cvm",
      _xlfn._xlws.FILTER(cvmCpu选项表[cpu列表], (cvmCpu选项表[地域]=报价地域)
                                                                        * (cvmCpu选项表[机型]=price[[#This Row],[规格]])
                                                                        * (cvmCpu选项表[内存]=price[[#This Row],[CVM内存]]) ),
       "-"
)</f>
        <v>-</v>
      </c>
      <c r="AH11" s="36" t="str" cm="1">
        <f t="array" ref="AH11">IF(price[[#This Row],[产品标识]]="cvm",
      _xlfn._xlws.FILTER(cvm内存选项表[内存列表], (cvm内存选项表[地域]=报价地域)
                                                                        * (cvm内存选项表[机型]=price[[#This Row],[规格]])
                                                                        * (cvm内存选项表[CPU]=price[[#This Row],[CVMCPU]]) ),
       "-"
)</f>
        <v>-</v>
      </c>
      <c r="AI11" s="36" t="str" cm="1">
        <f t="array" ref="AI11">IF(price[[#This Row],[产品标识]]="crs",_xlfn._xlws.FILTER(crs架构表[分片数量地址],crs架构表[架构]=price[[#This Row],[规格]]),"-")</f>
        <v>-</v>
      </c>
      <c r="AJ11" s="36" t="str" cm="1">
        <f t="array" ref="AJ11">IF(price[[#This Row],[产品标识]]="crs",_xlfn._xlws.FILTER(crs架构表[分片容量地址],crs架构表[架构]=price[[#This Row],[规格]]),"-")</f>
        <v>-</v>
      </c>
      <c r="AK11" s="65" t="str" cm="1">
        <f t="array" ref="AK11">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cdb!$M$2#</v>
      </c>
    </row>
    <row r="12" spans="1:37">
      <c r="A12" s="7" t="s">
        <v>5</v>
      </c>
      <c r="B12" s="7" t="s">
        <v>7</v>
      </c>
      <c r="C12" s="7" t="s">
        <v>6</v>
      </c>
      <c r="D12" s="7" t="s">
        <v>66</v>
      </c>
      <c r="E12" s="23" t="s">
        <v>67</v>
      </c>
      <c r="F12" s="74"/>
      <c r="G12" s="32"/>
      <c r="H12" s="31"/>
      <c r="I12" s="7"/>
      <c r="J12" s="7"/>
      <c r="K12" s="27"/>
      <c r="L12" s="7"/>
      <c r="M12" s="7"/>
      <c r="N12" s="7"/>
      <c r="O12" s="7"/>
      <c r="P12" s="7"/>
      <c r="Q12" s="7"/>
      <c r="R12" s="8"/>
      <c r="S12" s="8"/>
      <c r="T12" s="8"/>
      <c r="U12" s="7">
        <v>1</v>
      </c>
      <c r="V12" s="7">
        <v>1</v>
      </c>
      <c r="W12" s="7">
        <v>12</v>
      </c>
      <c r="X12" s="22" t="str" cm="1">
        <f t="array" ref="X12">HYPERLINK(
  _xlfn.SINGLE(IFERROR(_FV(price[[#This Row],[产品标识]],"产品URL"),"https://cloud.tencent.com/product")),
  price[[#This Row],[产品标识]]
)</f>
        <v>cdb</v>
      </c>
      <c r="Y12" s="68" t="str" cm="1">
        <f t="array" ref="Y12"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 硬盘? 架构节点*? 只读节点*?</v>
      </c>
      <c r="Z12" s="31" t="e" cm="1" vm="1">
        <f t="array" ref="Z1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12" s="31" cm="1">
        <f t="array" ref="AA12">IF(ISNUMBER(price[[#This Row],[指定一次性费用]]),
    price[[#This Row],[指定一次性费用]],
    _xlfn.SWITCH(price[[#This Row],[产品标识]],
        "自定义", price[[#This Row],[指定一次性费用]],
    0)
)</f>
        <v>0</v>
      </c>
      <c r="AB12" s="31" t="e" vm="2">
        <f>price[[#This Row],[折前月单价]]*price[[#This Row],[数量]]</f>
        <v>#VALUE!</v>
      </c>
      <c r="AC12" s="31">
        <f>price[[#This Row],[数量]]*price[[#This Row],[折前一次性费用单价]]</f>
        <v>0</v>
      </c>
      <c r="AD12" s="34" t="e" vm="2">
        <f>(price[[#This Row],[折前月总价]]*price[[#This Row],[采购月数]]+price[[#This Row],[折前一次性费用总价]])*price[[#This Row],[折扣率]]</f>
        <v>#VALUE!</v>
      </c>
      <c r="AE12" s="35" t="str" cm="1">
        <f t="array" ref="AE12" xml:space="preserve"> IF(
    ISBLANK(price[[#This Row],[选择产品]]), "-",IFERROR(_xlfn._xlws.FILTER(产品[产品标识],产品[产品选项名]=_xlfn.VALUETOTEXT(price[[#This Row],[选择产品]])), "自定义")
)</f>
        <v>cdb</v>
      </c>
      <c r="AF12" s="35" t="str" cm="1">
        <f t="array" ref="AF12">IFERROR(_xlfn._xlws.FILTER(报价器[报价器],报价器[产品标识]=price[[#This Row],[产品标识]]), "指定价")</f>
        <v>CDB</v>
      </c>
      <c r="AG12" s="36" t="str" cm="1">
        <f t="array" ref="AG12">IF(price[[#This Row],[产品标识]]="cvm",
      _xlfn._xlws.FILTER(cvmCpu选项表[cpu列表], (cvmCpu选项表[地域]=报价地域)
                                                                        * (cvmCpu选项表[机型]=price[[#This Row],[规格]])
                                                                        * (cvmCpu选项表[内存]=price[[#This Row],[CVM内存]]) ),
       "-"
)</f>
        <v>-</v>
      </c>
      <c r="AH12" s="36" t="str" cm="1">
        <f t="array" ref="AH12">IF(price[[#This Row],[产品标识]]="cvm",
      _xlfn._xlws.FILTER(cvm内存选项表[内存列表], (cvm内存选项表[地域]=报价地域)
                                                                        * (cvm内存选项表[机型]=price[[#This Row],[规格]])
                                                                        * (cvm内存选项表[CPU]=price[[#This Row],[CVMCPU]]) ),
       "-"
)</f>
        <v>-</v>
      </c>
      <c r="AI12" s="36" t="str" cm="1">
        <f t="array" ref="AI12">IF(price[[#This Row],[产品标识]]="crs",_xlfn._xlws.FILTER(crs架构表[分片数量地址],crs架构表[架构]=price[[#This Row],[规格]]),"-")</f>
        <v>-</v>
      </c>
      <c r="AJ12" s="36" t="str" cm="1">
        <f t="array" ref="AJ12">IF(price[[#This Row],[产品标识]]="crs",_xlfn._xlws.FILTER(crs架构表[分片容量地址],crs架构表[架构]=price[[#This Row],[规格]]),"-")</f>
        <v>-</v>
      </c>
      <c r="AK12" s="65" t="str" cm="1">
        <f t="array" ref="AK12">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cdb!$M$2#</v>
      </c>
    </row>
    <row r="13" spans="1:37">
      <c r="A13" s="7" t="s">
        <v>5</v>
      </c>
      <c r="B13" s="7" t="s">
        <v>7</v>
      </c>
      <c r="C13" s="7" t="s">
        <v>6</v>
      </c>
      <c r="D13" s="7" t="s">
        <v>66</v>
      </c>
      <c r="E13" s="23" t="s">
        <v>69</v>
      </c>
      <c r="F13" s="74" t="s">
        <v>3235</v>
      </c>
      <c r="G13" s="32"/>
      <c r="H13" s="31"/>
      <c r="I13" s="7"/>
      <c r="J13" s="7"/>
      <c r="K13" s="27"/>
      <c r="L13" s="7"/>
      <c r="M13" s="7"/>
      <c r="N13" s="7"/>
      <c r="O13" s="7"/>
      <c r="P13" s="7"/>
      <c r="Q13" s="7"/>
      <c r="R13" s="8">
        <v>4</v>
      </c>
      <c r="S13" s="8">
        <v>8</v>
      </c>
      <c r="T13" s="8">
        <v>1</v>
      </c>
      <c r="U13" s="7">
        <v>1</v>
      </c>
      <c r="V13" s="7">
        <v>1</v>
      </c>
      <c r="W13" s="7">
        <v>12</v>
      </c>
      <c r="X13" s="22" t="str" cm="1">
        <f t="array" ref="X13">HYPERLINK(
  _xlfn.SINGLE(IFERROR(_FV(price[[#This Row],[产品标识]],"产品URL"),"https://cloud.tencent.com/product")),
  price[[#This Row],[产品标识]]
)</f>
        <v>crs</v>
      </c>
      <c r="Y13" s="68" t="str" cm="1">
        <f t="array" ref="Y13"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内存版（集群架构） 分片容量4GB  分片*8 副本*1 (实例容量32GB)</v>
      </c>
      <c r="Z13" s="31" cm="1">
        <f t="array" ref="Z1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2688</v>
      </c>
      <c r="AA13" s="31" cm="1">
        <f t="array" ref="AA13">IF(ISNUMBER(price[[#This Row],[指定一次性费用]]),
    price[[#This Row],[指定一次性费用]],
    _xlfn.SWITCH(price[[#This Row],[产品标识]],
        "自定义", price[[#This Row],[指定一次性费用]],
    0)
)</f>
        <v>0</v>
      </c>
      <c r="AB13" s="31">
        <f>price[[#This Row],[折前月单价]]*price[[#This Row],[数量]]</f>
        <v>2688</v>
      </c>
      <c r="AC13" s="31">
        <f>price[[#This Row],[数量]]*price[[#This Row],[折前一次性费用单价]]</f>
        <v>0</v>
      </c>
      <c r="AD13" s="34">
        <f>(price[[#This Row],[折前月总价]]*price[[#This Row],[采购月数]]+price[[#This Row],[折前一次性费用总价]])*price[[#This Row],[折扣率]]</f>
        <v>32256</v>
      </c>
      <c r="AE13" s="35" t="str" cm="1">
        <f t="array" ref="AE13" xml:space="preserve"> IF(
    ISBLANK(price[[#This Row],[选择产品]]), "-",IFERROR(_xlfn._xlws.FILTER(产品[产品标识],产品[产品选项名]=_xlfn.VALUETOTEXT(price[[#This Row],[选择产品]])), "自定义")
)</f>
        <v>crs</v>
      </c>
      <c r="AF13" s="35" t="str" cm="1">
        <f t="array" ref="AF13">IFERROR(_xlfn._xlws.FILTER(报价器[报价器],报价器[产品标识]=price[[#This Row],[产品标识]]), "指定价")</f>
        <v>CRS</v>
      </c>
      <c r="AG13" s="36" t="str" cm="1">
        <f t="array" ref="AG13">IF(price[[#This Row],[产品标识]]="cvm",
      _xlfn._xlws.FILTER(cvmCpu选项表[cpu列表], (cvmCpu选项表[地域]=报价地域)
                                                                        * (cvmCpu选项表[机型]=price[[#This Row],[规格]])
                                                                        * (cvmCpu选项表[内存]=price[[#This Row],[CVM内存]]) ),
       "-"
)</f>
        <v>-</v>
      </c>
      <c r="AH13" s="36" t="str" cm="1">
        <f t="array" ref="AH13">IF(price[[#This Row],[产品标识]]="cvm",
      _xlfn._xlws.FILTER(cvm内存选项表[内存列表], (cvm内存选项表[地域]=报价地域)
                                                                        * (cvm内存选项表[机型]=price[[#This Row],[规格]])
                                                                        * (cvm内存选项表[CPU]=price[[#This Row],[CVMCPU]]) ),
       "-"
)</f>
        <v>-</v>
      </c>
      <c r="AI13" s="36" t="str" cm="1">
        <f t="array" ref="AI13">IF(price[[#This Row],[产品标识]]="crs",_xlfn._xlws.FILTER(crs架构表[分片数量地址],crs架构表[架构]=price[[#This Row],[规格]]),"-")</f>
        <v>crs!$AF$4#</v>
      </c>
      <c r="AJ13" s="36" t="str" cm="1">
        <f t="array" ref="AJ13">IF(price[[#This Row],[产品标识]]="crs",_xlfn._xlws.FILTER(crs架构表[分片容量地址],crs架构表[架构]=price[[#This Row],[规格]]),"-")</f>
        <v>crs!$O$4#</v>
      </c>
      <c r="AK13" s="65" t="str" cm="1">
        <f t="array" ref="AK13">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crs!$M$2#</v>
      </c>
    </row>
    <row r="14" spans="1:37">
      <c r="A14" s="7" t="s">
        <v>5</v>
      </c>
      <c r="B14" s="7" t="s">
        <v>7</v>
      </c>
      <c r="C14" s="7" t="s">
        <v>6</v>
      </c>
      <c r="D14" s="7" t="s">
        <v>66</v>
      </c>
      <c r="E14" s="23" t="s">
        <v>69</v>
      </c>
      <c r="F14" s="74"/>
      <c r="G14" s="32"/>
      <c r="H14" s="31"/>
      <c r="I14" s="7"/>
      <c r="J14" s="7"/>
      <c r="K14" s="27"/>
      <c r="L14" s="7"/>
      <c r="M14" s="7"/>
      <c r="N14" s="7"/>
      <c r="O14" s="7"/>
      <c r="P14" s="7"/>
      <c r="Q14" s="7"/>
      <c r="R14" s="8"/>
      <c r="S14" s="8"/>
      <c r="T14" s="8"/>
      <c r="U14" s="7">
        <v>1</v>
      </c>
      <c r="V14" s="7">
        <v>1</v>
      </c>
      <c r="W14" s="7">
        <v>12</v>
      </c>
      <c r="X14" s="22" t="str" cm="1">
        <f t="array" ref="X14">HYPERLINK(
  _xlfn.SINGLE(IFERROR(_FV(price[[#This Row],[产品标识]],"产品URL"),"https://cloud.tencent.com/product")),
  price[[#This Row],[产品标识]]
)</f>
        <v>crs</v>
      </c>
      <c r="Y14" s="68" t="str" cm="1">
        <f t="array" ref="Y14"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 分片容量? 分片*? 副本*? (实例容量?GB)</v>
      </c>
      <c r="Z14" s="31" t="e" cm="1" vm="1">
        <f t="array" ref="Z1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14" s="31" cm="1">
        <f t="array" ref="AA14">IF(ISNUMBER(price[[#This Row],[指定一次性费用]]),
    price[[#This Row],[指定一次性费用]],
    _xlfn.SWITCH(price[[#This Row],[产品标识]],
        "自定义", price[[#This Row],[指定一次性费用]],
    0)
)</f>
        <v>0</v>
      </c>
      <c r="AB14" s="31" t="e" vm="2">
        <f>price[[#This Row],[折前月单价]]*price[[#This Row],[数量]]</f>
        <v>#VALUE!</v>
      </c>
      <c r="AC14" s="31">
        <f>price[[#This Row],[数量]]*price[[#This Row],[折前一次性费用单价]]</f>
        <v>0</v>
      </c>
      <c r="AD14" s="34" t="e" vm="2">
        <f>(price[[#This Row],[折前月总价]]*price[[#This Row],[采购月数]]+price[[#This Row],[折前一次性费用总价]])*price[[#This Row],[折扣率]]</f>
        <v>#VALUE!</v>
      </c>
      <c r="AE14" s="35" t="str" cm="1">
        <f t="array" ref="AE14" xml:space="preserve"> IF(
    ISBLANK(price[[#This Row],[选择产品]]), "-",IFERROR(_xlfn._xlws.FILTER(产品[产品标识],产品[产品选项名]=_xlfn.VALUETOTEXT(price[[#This Row],[选择产品]])), "自定义")
)</f>
        <v>crs</v>
      </c>
      <c r="AF14" s="35" t="str" cm="1">
        <f t="array" ref="AF14">IFERROR(_xlfn._xlws.FILTER(报价器[报价器],报价器[产品标识]=price[[#This Row],[产品标识]]), "指定价")</f>
        <v>CRS</v>
      </c>
      <c r="AG14" s="36" t="str" cm="1">
        <f t="array" ref="AG14">IF(price[[#This Row],[产品标识]]="cvm",
      _xlfn._xlws.FILTER(cvmCpu选项表[cpu列表], (cvmCpu选项表[地域]=报价地域)
                                                                        * (cvmCpu选项表[机型]=price[[#This Row],[规格]])
                                                                        * (cvmCpu选项表[内存]=price[[#This Row],[CVM内存]]) ),
       "-"
)</f>
        <v>-</v>
      </c>
      <c r="AH14" s="36" t="str" cm="1">
        <f t="array" ref="AH14">IF(price[[#This Row],[产品标识]]="cvm",
      _xlfn._xlws.FILTER(cvm内存选项表[内存列表], (cvm内存选项表[地域]=报价地域)
                                                                        * (cvm内存选项表[机型]=price[[#This Row],[规格]])
                                                                        * (cvm内存选项表[CPU]=price[[#This Row],[CVMCPU]]) ),
       "-"
)</f>
        <v>-</v>
      </c>
      <c r="AI14" s="36" t="e" cm="1" vm="1">
        <f t="array" ref="AI14">IF(price[[#This Row],[产品标识]]="crs",_xlfn._xlws.FILTER(crs架构表[分片数量地址],crs架构表[架构]=price[[#This Row],[规格]]),"-")</f>
        <v>#VALUE!</v>
      </c>
      <c r="AJ14" s="36" t="e" cm="1" vm="1">
        <f t="array" ref="AJ14">IF(price[[#This Row],[产品标识]]="crs",_xlfn._xlws.FILTER(crs架构表[分片容量地址],crs架构表[架构]=price[[#This Row],[规格]]),"-")</f>
        <v>#VALUE!</v>
      </c>
      <c r="AK14" s="65" t="str" cm="1">
        <f t="array" ref="AK14">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crs!$M$2#</v>
      </c>
    </row>
    <row r="15" spans="1:37">
      <c r="A15" s="7" t="s">
        <v>5</v>
      </c>
      <c r="B15" s="7" t="s">
        <v>7</v>
      </c>
      <c r="C15" s="7" t="s">
        <v>6</v>
      </c>
      <c r="D15" s="7" t="s">
        <v>71</v>
      </c>
      <c r="E15" s="23" t="s">
        <v>72</v>
      </c>
      <c r="F15" s="74" t="s">
        <v>3353</v>
      </c>
      <c r="G15" s="32"/>
      <c r="H15" s="31"/>
      <c r="I15" s="7"/>
      <c r="J15" s="7"/>
      <c r="K15" s="27"/>
      <c r="L15" s="7"/>
      <c r="M15" s="7"/>
      <c r="N15" s="7"/>
      <c r="O15" s="7"/>
      <c r="P15" s="7"/>
      <c r="Q15" s="7"/>
      <c r="R15" s="8"/>
      <c r="S15" s="8"/>
      <c r="T15" s="8"/>
      <c r="U15" s="7">
        <v>1</v>
      </c>
      <c r="V15" s="7">
        <v>1</v>
      </c>
      <c r="W15" s="7">
        <v>12</v>
      </c>
      <c r="X15" s="22" t="str" cm="1">
        <f t="array" ref="X15">HYPERLINK(
  _xlfn.SINGLE(IFERROR(_FV(price[[#This Row],[产品标识]],"产品URL"),"https://cloud.tencent.com/product")),
  price[[#This Row],[产品标识]]
)</f>
        <v>clb</v>
      </c>
      <c r="Y15" s="68" t="str" cm="1">
        <f t="array" ref="Y15"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共享型实例</v>
      </c>
      <c r="Z15" s="31" cm="1">
        <f t="array" ref="Z1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15" s="31" cm="1">
        <f t="array" ref="AA15">IF(ISNUMBER(price[[#This Row],[指定一次性费用]]),
    price[[#This Row],[指定一次性费用]],
    _xlfn.SWITCH(price[[#This Row],[产品标识]],
        "自定义", price[[#This Row],[指定一次性费用]],
    0)
)</f>
        <v>0</v>
      </c>
      <c r="AB15" s="31">
        <f>price[[#This Row],[折前月单价]]*price[[#This Row],[数量]]</f>
        <v>146.00000000000003</v>
      </c>
      <c r="AC15" s="31">
        <f>price[[#This Row],[数量]]*price[[#This Row],[折前一次性费用单价]]</f>
        <v>0</v>
      </c>
      <c r="AD15" s="34">
        <f>(price[[#This Row],[折前月总价]]*price[[#This Row],[采购月数]]+price[[#This Row],[折前一次性费用总价]])*price[[#This Row],[折扣率]]</f>
        <v>1752.0000000000005</v>
      </c>
      <c r="AE15" s="35" t="str" cm="1">
        <f t="array" ref="AE15" xml:space="preserve"> IF(
    ISBLANK(price[[#This Row],[选择产品]]), "-",IFERROR(_xlfn._xlws.FILTER(产品[产品标识],产品[产品选项名]=_xlfn.VALUETOTEXT(price[[#This Row],[选择产品]])), "自定义")
)</f>
        <v>clb</v>
      </c>
      <c r="AF15" s="20" t="str" cm="1">
        <f t="array" ref="AF15">IFERROR(_xlfn._xlws.FILTER(报价器[报价器],报价器[产品标识]=price[[#This Row],[产品标识]]), "指定价")</f>
        <v>CLB</v>
      </c>
      <c r="AG15" s="36" t="str" cm="1">
        <f t="array" ref="AG15">IF(price[[#This Row],[产品标识]]="cvm",
      _xlfn._xlws.FILTER(cvmCpu选项表[cpu列表], (cvmCpu选项表[地域]=报价地域)
                                                                        * (cvmCpu选项表[机型]=price[[#This Row],[规格]])
                                                                        * (cvmCpu选项表[内存]=price[[#This Row],[CVM内存]]) ),
       "-"
)</f>
        <v>-</v>
      </c>
      <c r="AH15" s="36" t="str" cm="1">
        <f t="array" ref="AH15">IF(price[[#This Row],[产品标识]]="cvm",
      _xlfn._xlws.FILTER(cvm内存选项表[内存列表], (cvm内存选项表[地域]=报价地域)
                                                                        * (cvm内存选项表[机型]=price[[#This Row],[规格]])
                                                                        * (cvm内存选项表[CPU]=price[[#This Row],[CVMCPU]]) ),
       "-"
)</f>
        <v>-</v>
      </c>
      <c r="AI15" s="36" t="str" cm="1">
        <f t="array" ref="AI15">IF(price[[#This Row],[产品标识]]="crs",_xlfn._xlws.FILTER(crs架构表[分片数量地址],crs架构表[架构]=price[[#This Row],[规格]]),"-")</f>
        <v>-</v>
      </c>
      <c r="AJ15" s="36" t="str" cm="1">
        <f t="array" ref="AJ15">IF(price[[#This Row],[产品标识]]="crs",_xlfn._xlws.FILTER(crs架构表[分片容量地址],crs架构表[架构]=price[[#This Row],[规格]]),"-")</f>
        <v>-</v>
      </c>
      <c r="AK15" s="65" t="str" cm="1">
        <f t="array" ref="AK15">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clb!$M$2#</v>
      </c>
    </row>
    <row r="16" spans="1:37">
      <c r="A16" s="7" t="s">
        <v>5</v>
      </c>
      <c r="B16" s="7" t="s">
        <v>7</v>
      </c>
      <c r="C16" s="7" t="s">
        <v>6</v>
      </c>
      <c r="D16" s="7" t="s">
        <v>71</v>
      </c>
      <c r="E16" s="23" t="s">
        <v>72</v>
      </c>
      <c r="F16" s="74"/>
      <c r="G16" s="32"/>
      <c r="H16" s="31"/>
      <c r="I16" s="7"/>
      <c r="J16" s="7"/>
      <c r="K16" s="27"/>
      <c r="L16" s="7"/>
      <c r="M16" s="7"/>
      <c r="N16" s="7"/>
      <c r="O16" s="7"/>
      <c r="P16" s="7"/>
      <c r="Q16" s="7"/>
      <c r="R16" s="8"/>
      <c r="S16" s="8"/>
      <c r="T16" s="8"/>
      <c r="U16" s="7">
        <v>1</v>
      </c>
      <c r="V16" s="7">
        <v>1</v>
      </c>
      <c r="W16" s="7">
        <v>12</v>
      </c>
      <c r="X16" s="22" t="str" cm="1">
        <f t="array" ref="X16">HYPERLINK(
  _xlfn.SINGLE(IFERROR(_FV(price[[#This Row],[产品标识]],"产品URL"),"https://cloud.tencent.com/product")),
  price[[#This Row],[产品标识]]
)</f>
        <v>clb</v>
      </c>
      <c r="Y16" s="68" t="str" cm="1">
        <f t="array" ref="Y16"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v>
      </c>
      <c r="Z16" s="31" cm="1">
        <f t="array" ref="Z1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146.00000000000003</v>
      </c>
      <c r="AA16" s="31" cm="1">
        <f t="array" ref="AA16">IF(ISNUMBER(price[[#This Row],[指定一次性费用]]),
    price[[#This Row],[指定一次性费用]],
    _xlfn.SWITCH(price[[#This Row],[产品标识]],
        "自定义", price[[#This Row],[指定一次性费用]],
    0)
)</f>
        <v>0</v>
      </c>
      <c r="AB16" s="31">
        <f>price[[#This Row],[折前月单价]]*price[[#This Row],[数量]]</f>
        <v>146.00000000000003</v>
      </c>
      <c r="AC16" s="31">
        <f>price[[#This Row],[数量]]*price[[#This Row],[折前一次性费用单价]]</f>
        <v>0</v>
      </c>
      <c r="AD16" s="34">
        <f>(price[[#This Row],[折前月总价]]*price[[#This Row],[采购月数]]+price[[#This Row],[折前一次性费用总价]])*price[[#This Row],[折扣率]]</f>
        <v>1752.0000000000005</v>
      </c>
      <c r="AE16" s="35" t="str" cm="1">
        <f t="array" ref="AE16" xml:space="preserve"> IF(
    ISBLANK(price[[#This Row],[选择产品]]), "-",IFERROR(_xlfn._xlws.FILTER(产品[产品标识],产品[产品选项名]=_xlfn.VALUETOTEXT(price[[#This Row],[选择产品]])), "自定义")
)</f>
        <v>clb</v>
      </c>
      <c r="AF16" s="20" t="str" cm="1">
        <f t="array" ref="AF16">IFERROR(_xlfn._xlws.FILTER(报价器[报价器],报价器[产品标识]=price[[#This Row],[产品标识]]), "指定价")</f>
        <v>CLB</v>
      </c>
      <c r="AG16" s="36" t="str" cm="1">
        <f t="array" ref="AG16">IF(price[[#This Row],[产品标识]]="cvm",
      _xlfn._xlws.FILTER(cvmCpu选项表[cpu列表], (cvmCpu选项表[地域]=报价地域)
                                                                        * (cvmCpu选项表[机型]=price[[#This Row],[规格]])
                                                                        * (cvmCpu选项表[内存]=price[[#This Row],[CVM内存]]) ),
       "-"
)</f>
        <v>-</v>
      </c>
      <c r="AH16" s="36" t="str" cm="1">
        <f t="array" ref="AH16">IF(price[[#This Row],[产品标识]]="cvm",
      _xlfn._xlws.FILTER(cvm内存选项表[内存列表], (cvm内存选项表[地域]=报价地域)
                                                                        * (cvm内存选项表[机型]=price[[#This Row],[规格]])
                                                                        * (cvm内存选项表[CPU]=price[[#This Row],[CVMCPU]]) ),
       "-"
)</f>
        <v>-</v>
      </c>
      <c r="AI16" s="36" t="str" cm="1">
        <f t="array" ref="AI16">IF(price[[#This Row],[产品标识]]="crs",_xlfn._xlws.FILTER(crs架构表[分片数量地址],crs架构表[架构]=price[[#This Row],[规格]]),"-")</f>
        <v>-</v>
      </c>
      <c r="AJ16" s="36" t="str" cm="1">
        <f t="array" ref="AJ16">IF(price[[#This Row],[产品标识]]="crs",_xlfn._xlws.FILTER(crs架构表[分片容量地址],crs架构表[架构]=price[[#This Row],[规格]]),"-")</f>
        <v>-</v>
      </c>
      <c r="AK16" s="65" t="str" cm="1">
        <f t="array" ref="AK16">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clb!$M$2#</v>
      </c>
    </row>
    <row r="17" spans="1:37">
      <c r="A17" s="7" t="s">
        <v>5</v>
      </c>
      <c r="B17" s="7" t="s">
        <v>7</v>
      </c>
      <c r="C17" s="7" t="s">
        <v>6</v>
      </c>
      <c r="D17" s="7" t="s">
        <v>71</v>
      </c>
      <c r="E17" s="23" t="s">
        <v>73</v>
      </c>
      <c r="F17" s="75" t="s">
        <v>3319</v>
      </c>
      <c r="G17" s="32"/>
      <c r="H17" s="31"/>
      <c r="I17" s="7"/>
      <c r="J17" s="7"/>
      <c r="K17" s="27"/>
      <c r="L17" s="7"/>
      <c r="M17" s="7"/>
      <c r="N17" s="7"/>
      <c r="O17" s="7"/>
      <c r="P17" s="7"/>
      <c r="Q17" s="7"/>
      <c r="R17" s="8"/>
      <c r="S17" s="8"/>
      <c r="T17" s="8"/>
      <c r="U17" s="7">
        <v>1</v>
      </c>
      <c r="V17" s="7">
        <v>1</v>
      </c>
      <c r="W17" s="7">
        <v>12</v>
      </c>
      <c r="X17" s="22" t="str" cm="1">
        <f t="array" ref="X17">HYPERLINK(
  _xlfn.SINGLE(IFERROR(_FV(price[[#This Row],[产品标识]],"产品URL"),"https://cloud.tencent.com/product")),
  price[[#This Row],[产品标识]]
)</f>
        <v>vpn</v>
      </c>
      <c r="Y17" s="68" t="str" cm="1">
        <f t="array" ref="Y17"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10Mbps</v>
      </c>
      <c r="Z17" s="31" cm="1">
        <f t="array" ref="Z17">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880</v>
      </c>
      <c r="AA17" s="31" cm="1">
        <f t="array" ref="AA17">IF(ISNUMBER(price[[#This Row],[指定一次性费用]]),
    price[[#This Row],[指定一次性费用]],
    _xlfn.SWITCH(price[[#This Row],[产品标识]],
        "自定义", price[[#This Row],[指定一次性费用]],
    0)
)</f>
        <v>0</v>
      </c>
      <c r="AB17" s="31">
        <f>price[[#This Row],[折前月单价]]*price[[#This Row],[数量]]</f>
        <v>880</v>
      </c>
      <c r="AC17" s="31">
        <f>price[[#This Row],[数量]]*price[[#This Row],[折前一次性费用单价]]</f>
        <v>0</v>
      </c>
      <c r="AD17" s="34">
        <f>(price[[#This Row],[折前月总价]]*price[[#This Row],[采购月数]]+price[[#This Row],[折前一次性费用总价]])*price[[#This Row],[折扣率]]</f>
        <v>10560</v>
      </c>
      <c r="AE17" s="35" t="str" cm="1">
        <f t="array" ref="AE17" xml:space="preserve"> IF(
    ISBLANK(price[[#This Row],[选择产品]]), "-",IFERROR(_xlfn._xlws.FILTER(产品[产品标识],产品[产品选项名]=_xlfn.VALUETOTEXT(price[[#This Row],[选择产品]])), "自定义")
)</f>
        <v>vpn</v>
      </c>
      <c r="AF17" s="20" t="str" cm="1">
        <f t="array" ref="AF17">IFERROR(_xlfn._xlws.FILTER(报价器[报价器],报价器[产品标识]=price[[#This Row],[产品标识]]), "指定价")</f>
        <v>单选</v>
      </c>
      <c r="AG17" s="36" t="str" cm="1">
        <f t="array" ref="AG17">IF(price[[#This Row],[产品标识]]="cvm",
      _xlfn._xlws.FILTER(cvmCpu选项表[cpu列表], (cvmCpu选项表[地域]=报价地域)
                                                                        * (cvmCpu选项表[机型]=price[[#This Row],[规格]])
                                                                        * (cvmCpu选项表[内存]=price[[#This Row],[CVM内存]]) ),
       "-"
)</f>
        <v>-</v>
      </c>
      <c r="AH17" s="36" t="str" cm="1">
        <f t="array" ref="AH17">IF(price[[#This Row],[产品标识]]="cvm",
      _xlfn._xlws.FILTER(cvm内存选项表[内存列表], (cvm内存选项表[地域]=报价地域)
                                                                        * (cvm内存选项表[机型]=price[[#This Row],[规格]])
                                                                        * (cvm内存选项表[CPU]=price[[#This Row],[CVMCPU]]) ),
       "-"
)</f>
        <v>-</v>
      </c>
      <c r="AI17" s="36" t="str" cm="1">
        <f t="array" ref="AI17">IF(price[[#This Row],[产品标识]]="crs",_xlfn._xlws.FILTER(crs架构表[分片数量地址],crs架构表[架构]=price[[#This Row],[规格]]),"-")</f>
        <v>-</v>
      </c>
      <c r="AJ17" s="36" t="str" cm="1">
        <f t="array" ref="AJ17">IF(price[[#This Row],[产品标识]]="crs",_xlfn._xlws.FILTER(crs架构表[分片容量地址],crs架构表[架构]=price[[#This Row],[规格]]),"-")</f>
        <v>-</v>
      </c>
      <c r="AK17" s="65" t="str" cm="1">
        <f t="array" ref="AK17">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vpn!$E$2#</v>
      </c>
    </row>
    <row r="18" spans="1:37">
      <c r="A18" s="7" t="s">
        <v>5</v>
      </c>
      <c r="B18" s="7" t="s">
        <v>7</v>
      </c>
      <c r="C18" s="7" t="s">
        <v>6</v>
      </c>
      <c r="D18" s="7" t="s">
        <v>71</v>
      </c>
      <c r="E18" s="23" t="s">
        <v>73</v>
      </c>
      <c r="F18" s="75"/>
      <c r="G18" s="32"/>
      <c r="H18" s="31"/>
      <c r="I18" s="7"/>
      <c r="J18" s="7"/>
      <c r="K18" s="27"/>
      <c r="L18" s="7"/>
      <c r="M18" s="7"/>
      <c r="N18" s="7"/>
      <c r="O18" s="7"/>
      <c r="P18" s="7"/>
      <c r="Q18" s="7"/>
      <c r="R18" s="8"/>
      <c r="S18" s="8"/>
      <c r="T18" s="8"/>
      <c r="U18" s="7">
        <v>1</v>
      </c>
      <c r="V18" s="7">
        <v>1</v>
      </c>
      <c r="W18" s="7">
        <v>12</v>
      </c>
      <c r="X18" s="22" t="str" cm="1">
        <f t="array" ref="X18">HYPERLINK(
  _xlfn.SINGLE(IFERROR(_FV(price[[#This Row],[产品标识]],"产品URL"),"https://cloud.tencent.com/product")),
  price[[#This Row],[产品标识]]
)</f>
        <v>vpn</v>
      </c>
      <c r="Y18" s="68" t="str" cm="1">
        <f t="array" ref="Y18"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v>
      </c>
      <c r="Z18" s="31" t="e" cm="1" vm="1">
        <f t="array" ref="Z18">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18" s="31" cm="1">
        <f t="array" ref="AA18">IF(ISNUMBER(price[[#This Row],[指定一次性费用]]),
    price[[#This Row],[指定一次性费用]],
    _xlfn.SWITCH(price[[#This Row],[产品标识]],
        "自定义", price[[#This Row],[指定一次性费用]],
    0)
)</f>
        <v>0</v>
      </c>
      <c r="AB18" s="31" t="e" vm="2">
        <f>price[[#This Row],[折前月单价]]*price[[#This Row],[数量]]</f>
        <v>#VALUE!</v>
      </c>
      <c r="AC18" s="31">
        <f>price[[#This Row],[数量]]*price[[#This Row],[折前一次性费用单价]]</f>
        <v>0</v>
      </c>
      <c r="AD18" s="34" t="e" vm="2">
        <f>(price[[#This Row],[折前月总价]]*price[[#This Row],[采购月数]]+price[[#This Row],[折前一次性费用总价]])*price[[#This Row],[折扣率]]</f>
        <v>#VALUE!</v>
      </c>
      <c r="AE18" s="35" t="str" cm="1">
        <f t="array" ref="AE18" xml:space="preserve"> IF(
    ISBLANK(price[[#This Row],[选择产品]]), "-",IFERROR(_xlfn._xlws.FILTER(产品[产品标识],产品[产品选项名]=_xlfn.VALUETOTEXT(price[[#This Row],[选择产品]])), "自定义")
)</f>
        <v>vpn</v>
      </c>
      <c r="AF18" s="20" t="str" cm="1">
        <f t="array" ref="AF18">IFERROR(_xlfn._xlws.FILTER(报价器[报价器],报价器[产品标识]=price[[#This Row],[产品标识]]), "指定价")</f>
        <v>单选</v>
      </c>
      <c r="AG18" s="36" t="str" cm="1">
        <f t="array" ref="AG18">IF(price[[#This Row],[产品标识]]="cvm",
      _xlfn._xlws.FILTER(cvmCpu选项表[cpu列表], (cvmCpu选项表[地域]=报价地域)
                                                                        * (cvmCpu选项表[机型]=price[[#This Row],[规格]])
                                                                        * (cvmCpu选项表[内存]=price[[#This Row],[CVM内存]]) ),
       "-"
)</f>
        <v>-</v>
      </c>
      <c r="AH18" s="36" t="str" cm="1">
        <f t="array" ref="AH18">IF(price[[#This Row],[产品标识]]="cvm",
      _xlfn._xlws.FILTER(cvm内存选项表[内存列表], (cvm内存选项表[地域]=报价地域)
                                                                        * (cvm内存选项表[机型]=price[[#This Row],[规格]])
                                                                        * (cvm内存选项表[CPU]=price[[#This Row],[CVMCPU]]) ),
       "-"
)</f>
        <v>-</v>
      </c>
      <c r="AI18" s="36" t="str" cm="1">
        <f t="array" ref="AI18">IF(price[[#This Row],[产品标识]]="crs",_xlfn._xlws.FILTER(crs架构表[分片数量地址],crs架构表[架构]=price[[#This Row],[规格]]),"-")</f>
        <v>-</v>
      </c>
      <c r="AJ18" s="36" t="str" cm="1">
        <f t="array" ref="AJ18">IF(price[[#This Row],[产品标识]]="crs",_xlfn._xlws.FILTER(crs架构表[分片容量地址],crs架构表[架构]=price[[#This Row],[规格]]),"-")</f>
        <v>-</v>
      </c>
      <c r="AK18" s="65" t="str" cm="1">
        <f t="array" ref="AK18">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vpn!$E$2#</v>
      </c>
    </row>
    <row r="19" spans="1:37">
      <c r="A19" s="7" t="s">
        <v>5</v>
      </c>
      <c r="B19" s="7" t="s">
        <v>7</v>
      </c>
      <c r="C19" s="7" t="s">
        <v>6</v>
      </c>
      <c r="D19" s="7" t="s">
        <v>71</v>
      </c>
      <c r="E19" s="23" t="s">
        <v>75</v>
      </c>
      <c r="F19" s="74" t="s">
        <v>3349</v>
      </c>
      <c r="G19" s="32"/>
      <c r="H19" s="31"/>
      <c r="I19" s="7"/>
      <c r="J19" s="7"/>
      <c r="K19" s="27"/>
      <c r="L19" s="7"/>
      <c r="M19" s="7"/>
      <c r="N19" s="7"/>
      <c r="O19" s="7"/>
      <c r="P19" s="7"/>
      <c r="Q19" s="7"/>
      <c r="R19" s="8"/>
      <c r="S19" s="8"/>
      <c r="T19" s="8"/>
      <c r="U19" s="7">
        <v>1</v>
      </c>
      <c r="V19" s="7">
        <v>1</v>
      </c>
      <c r="W19" s="7">
        <v>12</v>
      </c>
      <c r="X19" s="22" t="str" cm="1">
        <f t="array" ref="X19">HYPERLINK(
  _xlfn.SINGLE(IFERROR(_FV(price[[#This Row],[产品标识]],"产品URL"),"https://cloud.tencent.com/product")),
  price[[#This Row],[产品标识]]
)</f>
        <v>nat</v>
      </c>
      <c r="Y19" s="68" t="str" cm="1">
        <f t="array" ref="Y19"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【中型（最大 300 万连接数）】</v>
      </c>
      <c r="Z19" s="31" cm="1">
        <f t="array" ref="Z19">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1095</v>
      </c>
      <c r="AA19" s="31" cm="1">
        <f t="array" ref="AA19">IF(ISNUMBER(price[[#This Row],[指定一次性费用]]),
    price[[#This Row],[指定一次性费用]],
    _xlfn.SWITCH(price[[#This Row],[产品标识]],
        "自定义", price[[#This Row],[指定一次性费用]],
    0)
)</f>
        <v>0</v>
      </c>
      <c r="AB19" s="31">
        <f>price[[#This Row],[折前月单价]]*price[[#This Row],[数量]]</f>
        <v>1095</v>
      </c>
      <c r="AC19" s="31">
        <f>price[[#This Row],[数量]]*price[[#This Row],[折前一次性费用单价]]</f>
        <v>0</v>
      </c>
      <c r="AD19" s="34">
        <f>(price[[#This Row],[折前月总价]]*price[[#This Row],[采购月数]]+price[[#This Row],[折前一次性费用总价]])*price[[#This Row],[折扣率]]</f>
        <v>13140</v>
      </c>
      <c r="AE19" s="35" t="str" cm="1">
        <f t="array" ref="AE19" xml:space="preserve"> IF(
    ISBLANK(price[[#This Row],[选择产品]]), "-",IFERROR(_xlfn._xlws.FILTER(产品[产品标识],产品[产品选项名]=_xlfn.VALUETOTEXT(price[[#This Row],[选择产品]])), "自定义")
)</f>
        <v>nat</v>
      </c>
      <c r="AF19" s="20" t="str" cm="1">
        <f t="array" ref="AF19">IFERROR(_xlfn._xlws.FILTER(报价器[报价器],报价器[产品标识]=price[[#This Row],[产品标识]]), "指定价")</f>
        <v>单选</v>
      </c>
      <c r="AG19" s="36" t="str" cm="1">
        <f t="array" ref="AG19">IF(price[[#This Row],[产品标识]]="cvm",
      _xlfn._xlws.FILTER(cvmCpu选项表[cpu列表], (cvmCpu选项表[地域]=报价地域)
                                                                        * (cvmCpu选项表[机型]=price[[#This Row],[规格]])
                                                                        * (cvmCpu选项表[内存]=price[[#This Row],[CVM内存]]) ),
       "-"
)</f>
        <v>-</v>
      </c>
      <c r="AH19" s="36" t="str" cm="1">
        <f t="array" ref="AH19">IF(price[[#This Row],[产品标识]]="cvm",
      _xlfn._xlws.FILTER(cvm内存选项表[内存列表], (cvm内存选项表[地域]=报价地域)
                                                                        * (cvm内存选项表[机型]=price[[#This Row],[规格]])
                                                                        * (cvm内存选项表[CPU]=price[[#This Row],[CVMCPU]]) ),
       "-"
)</f>
        <v>-</v>
      </c>
      <c r="AI19" s="36" t="str" cm="1">
        <f t="array" ref="AI19">IF(price[[#This Row],[产品标识]]="crs",_xlfn._xlws.FILTER(crs架构表[分片数量地址],crs架构表[架构]=price[[#This Row],[规格]]),"-")</f>
        <v>-</v>
      </c>
      <c r="AJ19" s="36" t="str" cm="1">
        <f t="array" ref="AJ19">IF(price[[#This Row],[产品标识]]="crs",_xlfn._xlws.FILTER(crs架构表[分片容量地址],crs架构表[架构]=price[[#This Row],[规格]]),"-")</f>
        <v>-</v>
      </c>
      <c r="AK19" s="65" t="str" cm="1">
        <f t="array" ref="AK19">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nat!$J$2#</v>
      </c>
    </row>
    <row r="20" spans="1:37">
      <c r="A20" s="7" t="s">
        <v>5</v>
      </c>
      <c r="B20" s="7" t="s">
        <v>7</v>
      </c>
      <c r="C20" s="7" t="s">
        <v>6</v>
      </c>
      <c r="D20" s="7" t="s">
        <v>71</v>
      </c>
      <c r="E20" s="23" t="s">
        <v>75</v>
      </c>
      <c r="F20" s="75"/>
      <c r="G20" s="32"/>
      <c r="H20" s="31"/>
      <c r="I20" s="7"/>
      <c r="J20" s="7"/>
      <c r="K20" s="27"/>
      <c r="L20" s="7"/>
      <c r="M20" s="7"/>
      <c r="N20" s="7"/>
      <c r="O20" s="7"/>
      <c r="P20" s="7"/>
      <c r="Q20" s="7"/>
      <c r="R20" s="8"/>
      <c r="S20" s="8"/>
      <c r="T20" s="8"/>
      <c r="U20" s="7">
        <v>1</v>
      </c>
      <c r="V20" s="7">
        <v>1</v>
      </c>
      <c r="W20" s="7">
        <v>12</v>
      </c>
      <c r="X20" s="22" t="str" cm="1">
        <f t="array" ref="X20">HYPERLINK(
  _xlfn.SINGLE(IFERROR(_FV(price[[#This Row],[产品标识]],"产品URL"),"https://cloud.tencent.com/product")),
  price[[#This Row],[产品标识]]
)</f>
        <v>nat</v>
      </c>
      <c r="Y20" s="68" t="str" cm="1">
        <f t="array" ref="Y20"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v>
      </c>
      <c r="Z20" s="31" t="e" cm="1" vm="1">
        <f t="array" ref="Z20">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0" s="31" cm="1">
        <f t="array" ref="AA20">IF(ISNUMBER(price[[#This Row],[指定一次性费用]]),
    price[[#This Row],[指定一次性费用]],
    _xlfn.SWITCH(price[[#This Row],[产品标识]],
        "自定义", price[[#This Row],[指定一次性费用]],
    0)
)</f>
        <v>0</v>
      </c>
      <c r="AB20" s="31" t="e" vm="2">
        <f>price[[#This Row],[折前月单价]]*price[[#This Row],[数量]]</f>
        <v>#VALUE!</v>
      </c>
      <c r="AC20" s="31">
        <f>price[[#This Row],[数量]]*price[[#This Row],[折前一次性费用单价]]</f>
        <v>0</v>
      </c>
      <c r="AD20" s="34" t="e" vm="2">
        <f>(price[[#This Row],[折前月总价]]*price[[#This Row],[采购月数]]+price[[#This Row],[折前一次性费用总价]])*price[[#This Row],[折扣率]]</f>
        <v>#VALUE!</v>
      </c>
      <c r="AE20" s="35" t="str" cm="1">
        <f t="array" ref="AE20" xml:space="preserve"> IF(
    ISBLANK(price[[#This Row],[选择产品]]), "-",IFERROR(_xlfn._xlws.FILTER(产品[产品标识],产品[产品选项名]=_xlfn.VALUETOTEXT(price[[#This Row],[选择产品]])), "自定义")
)</f>
        <v>nat</v>
      </c>
      <c r="AF20" s="20" t="str" cm="1">
        <f t="array" ref="AF20">IFERROR(_xlfn._xlws.FILTER(报价器[报价器],报价器[产品标识]=price[[#This Row],[产品标识]]), "指定价")</f>
        <v>单选</v>
      </c>
      <c r="AG20" s="36" t="str" cm="1">
        <f t="array" ref="AG20">IF(price[[#This Row],[产品标识]]="cvm",
      _xlfn._xlws.FILTER(cvmCpu选项表[cpu列表], (cvmCpu选项表[地域]=报价地域)
                                                                        * (cvmCpu选项表[机型]=price[[#This Row],[规格]])
                                                                        * (cvmCpu选项表[内存]=price[[#This Row],[CVM内存]]) ),
       "-"
)</f>
        <v>-</v>
      </c>
      <c r="AH20" s="36" t="str" cm="1">
        <f t="array" ref="AH20">IF(price[[#This Row],[产品标识]]="cvm",
      _xlfn._xlws.FILTER(cvm内存选项表[内存列表], (cvm内存选项表[地域]=报价地域)
                                                                        * (cvm内存选项表[机型]=price[[#This Row],[规格]])
                                                                        * (cvm内存选项表[CPU]=price[[#This Row],[CVMCPU]]) ),
       "-"
)</f>
        <v>-</v>
      </c>
      <c r="AI20" s="36" t="str" cm="1">
        <f t="array" ref="AI20">IF(price[[#This Row],[产品标识]]="crs",_xlfn._xlws.FILTER(crs架构表[分片数量地址],crs架构表[架构]=price[[#This Row],[规格]]),"-")</f>
        <v>-</v>
      </c>
      <c r="AJ20" s="36" t="str" cm="1">
        <f t="array" ref="AJ20">IF(price[[#This Row],[产品标识]]="crs",_xlfn._xlws.FILTER(crs架构表[分片容量地址],crs架构表[架构]=price[[#This Row],[规格]]),"-")</f>
        <v>-</v>
      </c>
      <c r="AK20" s="65" t="str" cm="1">
        <f t="array" ref="AK20">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nat!$J$2#</v>
      </c>
    </row>
    <row r="21" spans="1:37">
      <c r="A21" s="7" t="s">
        <v>5</v>
      </c>
      <c r="B21" s="7" t="s">
        <v>7</v>
      </c>
      <c r="C21" s="7" t="s">
        <v>6</v>
      </c>
      <c r="D21" s="7" t="s">
        <v>77</v>
      </c>
      <c r="E21" s="23" t="s">
        <v>78</v>
      </c>
      <c r="F21" s="74" t="s">
        <v>3242</v>
      </c>
      <c r="G21" s="32"/>
      <c r="H21" s="31"/>
      <c r="I21" s="7"/>
      <c r="J21" s="7"/>
      <c r="K21" s="27"/>
      <c r="L21" s="7"/>
      <c r="M21" s="7"/>
      <c r="N21" s="7"/>
      <c r="O21" s="7"/>
      <c r="P21" s="7"/>
      <c r="Q21" s="7"/>
      <c r="R21" s="8"/>
      <c r="S21" s="8"/>
      <c r="T21" s="8"/>
      <c r="U21" s="7">
        <v>1</v>
      </c>
      <c r="V21" s="7">
        <v>1</v>
      </c>
      <c r="W21" s="7">
        <v>12</v>
      </c>
      <c r="X21" s="22" t="str" cm="1">
        <f t="array" ref="X21">HYPERLINK(
  _xlfn.SINGLE(IFERROR(_FV(price[[#This Row],[产品标识]],"产品URL"),"https://cloud.tencent.com/product")),
  price[[#This Row],[产品标识]]
)</f>
        <v>dc/cas</v>
      </c>
      <c r="Y21" s="68" t="str" cm="1">
        <f t="array" ref="Y21"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同城 10M</v>
      </c>
      <c r="Z21" s="31" cm="1">
        <f t="array" ref="Z21">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5800</v>
      </c>
      <c r="AA21" s="31" cm="1">
        <f t="array" ref="AA21">IF(ISNUMBER(price[[#This Row],[指定一次性费用]]),
    price[[#This Row],[指定一次性费用]],
    _xlfn.SWITCH(price[[#This Row],[产品标识]],
        "自定义", price[[#This Row],[指定一次性费用]],
    0)
)</f>
        <v>0</v>
      </c>
      <c r="AB21" s="31">
        <f>price[[#This Row],[折前月单价]]*price[[#This Row],[数量]]</f>
        <v>5800</v>
      </c>
      <c r="AC21" s="31">
        <f>price[[#This Row],[数量]]*price[[#This Row],[折前一次性费用单价]]</f>
        <v>0</v>
      </c>
      <c r="AD21" s="34">
        <f>(price[[#This Row],[折前月总价]]*price[[#This Row],[采购月数]]+price[[#This Row],[折前一次性费用总价]])*price[[#This Row],[折扣率]]</f>
        <v>69600</v>
      </c>
      <c r="AE21" s="35" t="str" cm="1">
        <f t="array" ref="AE21" xml:space="preserve"> IF(
    ISBLANK(price[[#This Row],[选择产品]]), "-",IFERROR(_xlfn._xlws.FILTER(产品[产品标识],产品[产品选项名]=_xlfn.VALUETOTEXT(price[[#This Row],[选择产品]])), "自定义")
)</f>
        <v>dc/cas</v>
      </c>
      <c r="AF21" s="20" t="str" cm="1">
        <f t="array" ref="AF21">IFERROR(_xlfn._xlws.FILTER(报价器[报价器],报价器[产品标识]=price[[#This Row],[产品标识]]), "指定价")</f>
        <v>单选</v>
      </c>
      <c r="AG21" s="36" t="str" cm="1">
        <f t="array" ref="AG21">IF(price[[#This Row],[产品标识]]="cvm",
      _xlfn._xlws.FILTER(cvmCpu选项表[cpu列表], (cvmCpu选项表[地域]=报价地域)
                                                                        * (cvmCpu选项表[机型]=price[[#This Row],[规格]])
                                                                        * (cvmCpu选项表[内存]=price[[#This Row],[CVM内存]]) ),
       "-"
)</f>
        <v>-</v>
      </c>
      <c r="AH21" s="36" t="str" cm="1">
        <f t="array" ref="AH21">IF(price[[#This Row],[产品标识]]="cvm",
      _xlfn._xlws.FILTER(cvm内存选项表[内存列表], (cvm内存选项表[地域]=报价地域)
                                                                        * (cvm内存选项表[机型]=price[[#This Row],[规格]])
                                                                        * (cvm内存选项表[CPU]=price[[#This Row],[CVMCPU]]) ),
       "-"
)</f>
        <v>-</v>
      </c>
      <c r="AI21" s="36" t="str" cm="1">
        <f t="array" ref="AI21">IF(price[[#This Row],[产品标识]]="crs",_xlfn._xlws.FILTER(crs架构表[分片数量地址],crs架构表[架构]=price[[#This Row],[规格]]),"-")</f>
        <v>-</v>
      </c>
      <c r="AJ21" s="36" t="str" cm="1">
        <f t="array" ref="AJ21">IF(price[[#This Row],[产品标识]]="crs",_xlfn._xlws.FILTER(crs架构表[分片容量地址],crs架构表[架构]=price[[#This Row],[规格]]),"-")</f>
        <v>-</v>
      </c>
      <c r="AK21" s="65" t="str" cm="1">
        <f t="array" ref="AK21">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dc_cas!$E$2#</v>
      </c>
    </row>
    <row r="22" spans="1:37">
      <c r="A22" s="7" t="s">
        <v>5</v>
      </c>
      <c r="B22" s="7" t="s">
        <v>7</v>
      </c>
      <c r="C22" s="7" t="s">
        <v>6</v>
      </c>
      <c r="D22" s="7" t="s">
        <v>77</v>
      </c>
      <c r="E22" s="23" t="s">
        <v>78</v>
      </c>
      <c r="F22" s="74"/>
      <c r="G22" s="32"/>
      <c r="H22" s="31"/>
      <c r="I22" s="7"/>
      <c r="J22" s="7"/>
      <c r="K22" s="27"/>
      <c r="L22" s="7"/>
      <c r="M22" s="7"/>
      <c r="N22" s="7"/>
      <c r="O22" s="7"/>
      <c r="P22" s="7"/>
      <c r="Q22" s="7"/>
      <c r="R22" s="8"/>
      <c r="S22" s="8"/>
      <c r="T22" s="8"/>
      <c r="U22" s="7">
        <v>1</v>
      </c>
      <c r="V22" s="7">
        <v>1</v>
      </c>
      <c r="W22" s="7">
        <v>12</v>
      </c>
      <c r="X22" s="22" t="str" cm="1">
        <f t="array" ref="X22">HYPERLINK(
  _xlfn.SINGLE(IFERROR(_FV(price[[#This Row],[产品标识]],"产品URL"),"https://cloud.tencent.com/product")),
  price[[#This Row],[产品标识]]
)</f>
        <v>dc/cas</v>
      </c>
      <c r="Y22" s="68" t="str" cm="1">
        <f t="array" ref="Y22"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v>
      </c>
      <c r="Z22" s="31" t="e" cm="1" vm="1">
        <f t="array" ref="Z22">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#VALUE!</v>
      </c>
      <c r="AA22" s="31" cm="1">
        <f t="array" ref="AA22">IF(ISNUMBER(price[[#This Row],[指定一次性费用]]),
    price[[#This Row],[指定一次性费用]],
    _xlfn.SWITCH(price[[#This Row],[产品标识]],
        "自定义", price[[#This Row],[指定一次性费用]],
    0)
)</f>
        <v>0</v>
      </c>
      <c r="AB22" s="31" t="e" vm="2">
        <f>price[[#This Row],[折前月单价]]*price[[#This Row],[数量]]</f>
        <v>#VALUE!</v>
      </c>
      <c r="AC22" s="31">
        <f>price[[#This Row],[数量]]*price[[#This Row],[折前一次性费用单价]]</f>
        <v>0</v>
      </c>
      <c r="AD22" s="34" t="e" vm="2">
        <f>(price[[#This Row],[折前月总价]]*price[[#This Row],[采购月数]]+price[[#This Row],[折前一次性费用总价]])*price[[#This Row],[折扣率]]</f>
        <v>#VALUE!</v>
      </c>
      <c r="AE22" s="35" t="str" cm="1">
        <f t="array" ref="AE22" xml:space="preserve"> IF(
    ISBLANK(price[[#This Row],[选择产品]]), "-",IFERROR(_xlfn._xlws.FILTER(产品[产品标识],产品[产品选项名]=_xlfn.VALUETOTEXT(price[[#This Row],[选择产品]])), "自定义")
)</f>
        <v>dc/cas</v>
      </c>
      <c r="AF22" s="20" t="str" cm="1">
        <f t="array" ref="AF22">IFERROR(_xlfn._xlws.FILTER(报价器[报价器],报价器[产品标识]=price[[#This Row],[产品标识]]), "指定价")</f>
        <v>单选</v>
      </c>
      <c r="AG22" s="36" t="str" cm="1">
        <f t="array" ref="AG22">IF(price[[#This Row],[产品标识]]="cvm",
      _xlfn._xlws.FILTER(cvmCpu选项表[cpu列表], (cvmCpu选项表[地域]=报价地域)
                                                                        * (cvmCpu选项表[机型]=price[[#This Row],[规格]])
                                                                        * (cvmCpu选项表[内存]=price[[#This Row],[CVM内存]]) ),
       "-"
)</f>
        <v>-</v>
      </c>
      <c r="AH22" s="36" t="str" cm="1">
        <f t="array" ref="AH22">IF(price[[#This Row],[产品标识]]="cvm",
      _xlfn._xlws.FILTER(cvm内存选项表[内存列表], (cvm内存选项表[地域]=报价地域)
                                                                        * (cvm内存选项表[机型]=price[[#This Row],[规格]])
                                                                        * (cvm内存选项表[CPU]=price[[#This Row],[CVMCPU]]) ),
       "-"
)</f>
        <v>-</v>
      </c>
      <c r="AI22" s="36" t="str" cm="1">
        <f t="array" ref="AI22">IF(price[[#This Row],[产品标识]]="crs",_xlfn._xlws.FILTER(crs架构表[分片数量地址],crs架构表[架构]=price[[#This Row],[规格]]),"-")</f>
        <v>-</v>
      </c>
      <c r="AJ22" s="36" t="str" cm="1">
        <f t="array" ref="AJ22">IF(price[[#This Row],[产品标识]]="crs",_xlfn._xlws.FILTER(crs架构表[分片容量地址],crs架构表[架构]=price[[#This Row],[规格]]),"-")</f>
        <v>-</v>
      </c>
      <c r="AK22" s="65" t="str" cm="1">
        <f t="array" ref="AK22">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dc_cas!$E$2#</v>
      </c>
    </row>
    <row r="23" spans="1:37">
      <c r="A23" s="7" t="s">
        <v>5</v>
      </c>
      <c r="B23" s="7" t="s">
        <v>7</v>
      </c>
      <c r="C23" s="7" t="s">
        <v>6</v>
      </c>
      <c r="D23" s="7" t="s">
        <v>80</v>
      </c>
      <c r="E23" s="25" t="s">
        <v>81</v>
      </c>
      <c r="F23" s="76">
        <v>100</v>
      </c>
      <c r="G23" s="33"/>
      <c r="H23" s="31"/>
      <c r="I23" s="7"/>
      <c r="J23" s="24"/>
      <c r="K23" s="27"/>
      <c r="L23" s="24"/>
      <c r="M23" s="24"/>
      <c r="N23" s="24"/>
      <c r="O23" s="24"/>
      <c r="P23" s="24"/>
      <c r="Q23" s="24"/>
      <c r="R23" s="26"/>
      <c r="S23" s="26"/>
      <c r="T23" s="26"/>
      <c r="U23" s="7">
        <v>1</v>
      </c>
      <c r="V23" s="7">
        <v>1</v>
      </c>
      <c r="W23" s="7">
        <v>12</v>
      </c>
      <c r="X23" s="28" t="str" cm="1">
        <f t="array" ref="X23">HYPERLINK(
  _xlfn.SINGLE(IFERROR(_FV(price[[#This Row],[产品标识]],"产品URL"),"https://cloud.tencent.com/product")),
  price[[#This Row],[产品标识]]
)</f>
        <v>bwp</v>
      </c>
      <c r="Y23" s="68" t="str" cm="1">
        <f t="array" ref="Y23"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100Mbps</v>
      </c>
      <c r="Z23" s="31" cm="1">
        <f t="array" ref="Z23">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10800</v>
      </c>
      <c r="AA23" s="31" cm="1">
        <f t="array" ref="AA23">IF(ISNUMBER(price[[#This Row],[指定一次性费用]]),
    price[[#This Row],[指定一次性费用]],
    _xlfn.SWITCH(price[[#This Row],[产品标识]],
        "自定义", price[[#This Row],[指定一次性费用]],
    0)
)</f>
        <v>0</v>
      </c>
      <c r="AB23" s="31">
        <f>price[[#This Row],[折前月单价]]*price[[#This Row],[数量]]</f>
        <v>10800</v>
      </c>
      <c r="AC23" s="31">
        <f>price[[#This Row],[数量]]*price[[#This Row],[折前一次性费用单价]]</f>
        <v>0</v>
      </c>
      <c r="AD23" s="34">
        <f>(price[[#This Row],[折前月总价]]*price[[#This Row],[采购月数]]+price[[#This Row],[折前一次性费用总价]])*price[[#This Row],[折扣率]]</f>
        <v>129600</v>
      </c>
      <c r="AE23" s="35" t="str" cm="1">
        <f t="array" ref="AE23" xml:space="preserve"> IF(
    ISBLANK(price[[#This Row],[选择产品]]), "-",IFERROR(_xlfn._xlws.FILTER(产品[产品标识],产品[产品选项名]=_xlfn.VALUETOTEXT(price[[#This Row],[选择产品]])), "自定义")
)</f>
        <v>bwp</v>
      </c>
      <c r="AF23" s="35" t="str" cm="1">
        <f t="array" ref="AF23">IFERROR(_xlfn._xlws.FILTER(报价器[报价器],报价器[产品标识]=price[[#This Row],[产品标识]]), "指定价")</f>
        <v>单选</v>
      </c>
      <c r="AG23" s="36" t="str" cm="1">
        <f t="array" ref="AG23">IF(price[[#This Row],[产品标识]]="cvm",
      _xlfn._xlws.FILTER(cvmCpu选项表[cpu列表], (cvmCpu选项表[地域]=报价地域)
                                                                        * (cvmCpu选项表[机型]=price[[#This Row],[规格]])
                                                                        * (cvmCpu选项表[内存]=price[[#This Row],[CVM内存]]) ),
       "-"
)</f>
        <v>-</v>
      </c>
      <c r="AH23" s="36" t="str" cm="1">
        <f t="array" ref="AH23">IF(price[[#This Row],[产品标识]]="cvm",
      _xlfn._xlws.FILTER(cvm内存选项表[内存列表], (cvm内存选项表[地域]=报价地域)
                                                                        * (cvm内存选项表[机型]=price[[#This Row],[规格]])
                                                                        * (cvm内存选项表[CPU]=price[[#This Row],[CVMCPU]]) ),
       "-"
)</f>
        <v>-</v>
      </c>
      <c r="AI23" s="36" t="str" cm="1">
        <f t="array" ref="AI23">IF(price[[#This Row],[产品标识]]="crs",_xlfn._xlws.FILTER(crs架构表[分片数量地址],crs架构表[架构]=price[[#This Row],[规格]]),"-")</f>
        <v>-</v>
      </c>
      <c r="AJ23" s="36" t="str" cm="1">
        <f t="array" ref="AJ23">IF(price[[#This Row],[产品标识]]="crs",_xlfn._xlws.FILTER(crs架构表[分片容量地址],crs架构表[架构]=price[[#This Row],[规格]]),"-")</f>
        <v>-</v>
      </c>
      <c r="AK23" s="65" t="str" cm="1">
        <f t="array" ref="AK23">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bwp!$E$8#</v>
      </c>
    </row>
    <row r="24" spans="1:37">
      <c r="A24" s="7" t="s">
        <v>5</v>
      </c>
      <c r="B24" s="7" t="s">
        <v>7</v>
      </c>
      <c r="C24" s="7" t="s">
        <v>6</v>
      </c>
      <c r="D24" s="7" t="s">
        <v>80</v>
      </c>
      <c r="E24" s="25" t="s">
        <v>81</v>
      </c>
      <c r="F24" s="76"/>
      <c r="G24" s="33"/>
      <c r="H24" s="31"/>
      <c r="I24" s="7"/>
      <c r="J24" s="24"/>
      <c r="K24" s="27"/>
      <c r="L24" s="24"/>
      <c r="M24" s="24"/>
      <c r="N24" s="24"/>
      <c r="O24" s="24"/>
      <c r="P24" s="24"/>
      <c r="Q24" s="24"/>
      <c r="R24" s="26"/>
      <c r="S24" s="26"/>
      <c r="T24" s="26"/>
      <c r="U24" s="7">
        <v>1</v>
      </c>
      <c r="V24" s="7">
        <v>1</v>
      </c>
      <c r="W24" s="7">
        <v>12</v>
      </c>
      <c r="X24" s="28" t="str" cm="1">
        <f t="array" ref="X24">HYPERLINK(
  _xlfn.SINGLE(IFERROR(_FV(price[[#This Row],[产品标识]],"产品URL"),"https://cloud.tencent.com/product")),
  price[[#This Row],[产品标识]]
)</f>
        <v>bwp</v>
      </c>
      <c r="Y24" s="68" t="str" cm="1">
        <f t="array" ref="Y24"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【?Mbps】</v>
      </c>
      <c r="Z24" s="31" cm="1">
        <f t="array" ref="Z24">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4" s="31" cm="1">
        <f t="array" ref="AA24">IF(ISNUMBER(price[[#This Row],[指定一次性费用]]),
    price[[#This Row],[指定一次性费用]],
    _xlfn.SWITCH(price[[#This Row],[产品标识]],
        "自定义", price[[#This Row],[指定一次性费用]],
    0)
)</f>
        <v>0</v>
      </c>
      <c r="AB24" s="31">
        <f>price[[#This Row],[折前月单价]]*price[[#This Row],[数量]]</f>
        <v>0</v>
      </c>
      <c r="AC24" s="31">
        <f>price[[#This Row],[数量]]*price[[#This Row],[折前一次性费用单价]]</f>
        <v>0</v>
      </c>
      <c r="AD24" s="34">
        <f>(price[[#This Row],[折前月总价]]*price[[#This Row],[采购月数]]+price[[#This Row],[折前一次性费用总价]])*price[[#This Row],[折扣率]]</f>
        <v>0</v>
      </c>
      <c r="AE24" s="35" t="str" cm="1">
        <f t="array" ref="AE24" xml:space="preserve"> IF(
    ISBLANK(price[[#This Row],[选择产品]]), "-",IFERROR(_xlfn._xlws.FILTER(产品[产品标识],产品[产品选项名]=_xlfn.VALUETOTEXT(price[[#This Row],[选择产品]])), "自定义")
)</f>
        <v>bwp</v>
      </c>
      <c r="AF24" s="35" t="str" cm="1">
        <f t="array" ref="AF24">IFERROR(_xlfn._xlws.FILTER(报价器[报价器],报价器[产品标识]=price[[#This Row],[产品标识]]), "指定价")</f>
        <v>单选</v>
      </c>
      <c r="AG24" s="36" t="str" cm="1">
        <f t="array" ref="AG24">IF(price[[#This Row],[产品标识]]="cvm",
      _xlfn._xlws.FILTER(cvmCpu选项表[cpu列表], (cvmCpu选项表[地域]=报价地域)
                                                                        * (cvmCpu选项表[机型]=price[[#This Row],[规格]])
                                                                        * (cvmCpu选项表[内存]=price[[#This Row],[CVM内存]]) ),
       "-"
)</f>
        <v>-</v>
      </c>
      <c r="AH24" s="36" t="str" cm="1">
        <f t="array" ref="AH24">IF(price[[#This Row],[产品标识]]="cvm",
      _xlfn._xlws.FILTER(cvm内存选项表[内存列表], (cvm内存选项表[地域]=报价地域)
                                                                        * (cvm内存选项表[机型]=price[[#This Row],[规格]])
                                                                        * (cvm内存选项表[CPU]=price[[#This Row],[CVMCPU]]) ),
       "-"
)</f>
        <v>-</v>
      </c>
      <c r="AI24" s="36" t="str" cm="1">
        <f t="array" ref="AI24">IF(price[[#This Row],[产品标识]]="crs",_xlfn._xlws.FILTER(crs架构表[分片数量地址],crs架构表[架构]=price[[#This Row],[规格]]),"-")</f>
        <v>-</v>
      </c>
      <c r="AJ24" s="36" t="str" cm="1">
        <f t="array" ref="AJ24">IF(price[[#This Row],[产品标识]]="crs",_xlfn._xlws.FILTER(crs架构表[分片容量地址],crs架构表[架构]=price[[#This Row],[规格]]),"-")</f>
        <v>-</v>
      </c>
      <c r="AK24" s="65" t="str" cm="1">
        <f t="array" ref="AK24">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bwp!$E$8#</v>
      </c>
    </row>
    <row r="25" spans="1:37">
      <c r="A25" s="7" t="s">
        <v>5</v>
      </c>
      <c r="B25" s="7" t="s">
        <v>7</v>
      </c>
      <c r="C25" s="7" t="s">
        <v>6</v>
      </c>
      <c r="D25" s="7"/>
      <c r="E25" s="55" t="s">
        <v>3337</v>
      </c>
      <c r="F25" s="75" t="s">
        <v>3350</v>
      </c>
      <c r="G25" s="56"/>
      <c r="H25" s="52">
        <v>40000</v>
      </c>
      <c r="I25" s="7"/>
      <c r="J25" s="57"/>
      <c r="K25" s="27"/>
      <c r="L25" s="57"/>
      <c r="M25" s="58"/>
      <c r="N25" s="58"/>
      <c r="O25" s="57"/>
      <c r="P25" s="57"/>
      <c r="Q25" s="57"/>
      <c r="R25" s="59"/>
      <c r="S25" s="59"/>
      <c r="T25" s="59"/>
      <c r="U25" s="7">
        <v>1</v>
      </c>
      <c r="V25" s="7">
        <v>1</v>
      </c>
      <c r="W25" s="7">
        <v>12</v>
      </c>
      <c r="X25" s="28" t="str" cm="1">
        <f t="array" ref="X25">HYPERLINK(
  _xlfn.SINGLE(IFERROR(_FV(price[[#This Row],[产品标识]],"产品URL"),"https://cloud.tencent.com/product")),
  price[[#This Row],[产品标识]]
)</f>
        <v>自定义</v>
      </c>
      <c r="Y25" s="68" t="str" cm="1">
        <f t="array" ref="Y25"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包含10api 压测，每api 4000元</v>
      </c>
      <c r="Z25" s="31" cm="1">
        <f t="array" ref="Z25">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5" s="31" cm="1">
        <f t="array" ref="AA25">IF(ISNUMBER(price[[#This Row],[指定一次性费用]]),
    price[[#This Row],[指定一次性费用]],
    _xlfn.SWITCH(price[[#This Row],[产品标识]],
        "自定义", price[[#This Row],[指定一次性费用]],
    0)
)</f>
        <v>40000</v>
      </c>
      <c r="AB25" s="31">
        <f>price[[#This Row],[折前月单价]]*price[[#This Row],[数量]]</f>
        <v>0</v>
      </c>
      <c r="AC25" s="31">
        <f>price[[#This Row],[数量]]*price[[#This Row],[折前一次性费用单价]]</f>
        <v>40000</v>
      </c>
      <c r="AD25" s="52">
        <f>(price[[#This Row],[折前月总价]]*price[[#This Row],[采购月数]]+price[[#This Row],[折前一次性费用总价]])*price[[#This Row],[折扣率]]</f>
        <v>40000</v>
      </c>
      <c r="AE25" s="53" t="str" cm="1">
        <f t="array" ref="AE25" xml:space="preserve"> IF(
    ISBLANK(price[[#This Row],[选择产品]]), "-",IFERROR(_xlfn._xlws.FILTER(产品[产品标识],产品[产品选项名]=_xlfn.VALUETOTEXT(price[[#This Row],[选择产品]])), "自定义")
)</f>
        <v>自定义</v>
      </c>
      <c r="AF25" s="35" t="str" cm="1">
        <f t="array" ref="AF25">IFERROR(_xlfn._xlws.FILTER(报价器[报价器],报价器[产品标识]=price[[#This Row],[产品标识]]), "指定价")</f>
        <v>指定价</v>
      </c>
      <c r="AG25" s="54" t="str" cm="1">
        <f t="array" ref="AG25">IF(price[[#This Row],[产品标识]]="cvm",
      _xlfn._xlws.FILTER(cvmCpu选项表[cpu列表], (cvmCpu选项表[地域]=报价地域)
                                                                        * (cvmCpu选项表[机型]=price[[#This Row],[规格]])
                                                                        * (cvmCpu选项表[内存]=price[[#This Row],[CVM内存]]) ),
       "-"
)</f>
        <v>-</v>
      </c>
      <c r="AH25" s="36" t="str" cm="1">
        <f t="array" ref="AH25">IF(price[[#This Row],[产品标识]]="cvm",
      _xlfn._xlws.FILTER(cvm内存选项表[内存列表], (cvm内存选项表[地域]=报价地域)
                                                                        * (cvm内存选项表[机型]=price[[#This Row],[规格]])
                                                                        * (cvm内存选项表[CPU]=price[[#This Row],[CVMCPU]]) ),
       "-"
)</f>
        <v>-</v>
      </c>
      <c r="AI25" s="54" t="str" cm="1">
        <f t="array" ref="AI25">IF(price[[#This Row],[产品标识]]="crs",_xlfn._xlws.FILTER(crs架构表[分片数量地址],crs架构表[架构]=price[[#This Row],[规格]]),"-")</f>
        <v>-</v>
      </c>
      <c r="AJ25" s="54" t="str" cm="1">
        <f t="array" ref="AJ25">IF(price[[#This Row],[产品标识]]="crs",_xlfn._xlws.FILTER(crs架构表[分片容量地址],crs架构表[架构]=price[[#This Row],[规格]]),"-")</f>
        <v>-</v>
      </c>
      <c r="AK25" s="65" t="str" cm="1">
        <f t="array" ref="AK25">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v>
      </c>
    </row>
    <row r="26" spans="1:37">
      <c r="A26" s="7" t="s">
        <v>5</v>
      </c>
      <c r="B26" s="7" t="s">
        <v>7</v>
      </c>
      <c r="C26" s="7" t="s">
        <v>6</v>
      </c>
      <c r="D26" s="7"/>
      <c r="E26" s="55" t="s">
        <v>3337</v>
      </c>
      <c r="F26" s="75"/>
      <c r="G26" s="56"/>
      <c r="H26" s="52"/>
      <c r="I26" s="7"/>
      <c r="J26" s="57"/>
      <c r="K26" s="27"/>
      <c r="L26" s="57"/>
      <c r="M26" s="58"/>
      <c r="N26" s="58"/>
      <c r="O26" s="57"/>
      <c r="P26" s="57"/>
      <c r="Q26" s="57"/>
      <c r="R26" s="59"/>
      <c r="S26" s="59"/>
      <c r="T26" s="59"/>
      <c r="U26" s="7">
        <v>1</v>
      </c>
      <c r="V26" s="7">
        <v>1</v>
      </c>
      <c r="W26" s="51">
        <v>12</v>
      </c>
      <c r="X26" s="28" t="str" cm="1">
        <f t="array" ref="X26">HYPERLINK(
  _xlfn.SINGLE(IFERROR(_FV(price[[#This Row],[产品标识]],"产品URL"),"https://cloud.tencent.com/product")),
  price[[#This Row],[产品标识]]
)</f>
        <v>自定义</v>
      </c>
      <c r="Y26" s="68" t="str" cm="1">
        <f t="array" ref="Y26" xml:space="preserve">
    _xlfn.SWITCH(price[[#This Row],[产品标识]],
    "CVM", ""
        &amp; IF( price[[#This Row],[规格]]&lt;&gt;"", price[[#This Row],[规格]],"【?】")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Row],[规格]]&lt;&gt;"", price[[#This Row],[规格]],"【?】")
        &amp; " 硬盘"&amp;   IF(price[[#This Row],[CDB硬盘]]&gt;0, price[[#This Row],[CDB硬盘]] &amp; "GB ","?")
        &amp; " 架构节点*" &amp;  IF( price[[#This Row],[CDB节点]] &gt;0,  price[[#This Row],[CDB节点]], "?")
        &amp; " 只读节点*" &amp; IF(price[[#This Row],[CDB只读节点]]&gt;0, price[[#This Row],[CDB只读节点]],"?")
        &amp; "",
    "CRS",  ""
        &amp; IF( price[[#This Row],[规格]]&lt;&gt;"", price[[#This Row],[规格]],"【?】")
        &amp; " 分片容量" &amp; IF(price[[#This Row],[CRS分片容量]] &gt;0, price[[#This Row],[CRS分片容量]]&amp;"GB ", "?")
        &amp;  " 分片*" &amp;  IF(price[[#This Row],[CRS分片数]]&gt;0,price[[#This Row],[CRS分片数]], "?")
        &amp; " 副本*" &amp; IF(  price[[#This Row],[CRS副本数]]&gt;0,   price[[#This Row],[CRS副本数]], "?")
        &amp; " (实例容量" &amp; _xlfn.LET(_xlpm.x, price[[#This Row],[CRS分片容量]]*price[[#This Row],[CRS分片数]], IF( _xlpm.x&gt;0, _xlpm.x, "?")) &amp; "GB)",
    "NAT",        IF( price[[#This Row],[规格]]&lt;&gt;"",  "【"&amp;price[[#This Row],[规格]]&amp;"】","【?】"),
    "BWP",       IF( price[[#This Row],[规格]]&gt;0, price[[#This Row],[规格]] &amp; "Mbps","【?Mbps】"),
    "VPN",        IF( price[[#This Row],[规格]]&lt;&gt;"",  price[[#This Row],[规格]],"【?】"),
    "DC/CAS",  IF( price[[#This Row],[规格]]&lt;&gt;"", price[[#This Row],[规格]],"【?】"),
    "CLB",         IF( price[[#This Row],[规格]]&lt;&gt;"", price[[#This Row],[规格]],"【?】"),
    "自定义",  IF(price[[#This Row],[规格]]&lt;&gt;"",price[[#This Row],[规格]],"-"),
    "",               "-",
    "此项应不显示"
)</f>
        <v>-</v>
      </c>
      <c r="Z26" s="31" cm="1">
        <f t="array" ref="Z26">IF(ISNUMBER(price[[#This Row],[指定月单价]]),
    price[[#This Row],[指定月单价]],
    _xlfn.SWITCH(price[[#This Row],[产品标识]],
        "CVM",  _xlfn.LET(
             _xlpm.机型单价,  _xlfn.SINGLE(_xlfn._xlws.FILTER(cvm表[标准月价(元)],(cvm表[地域]=报价地域)*(cvm表[机型]=price[[#This Row],[规格]])*(cvm表[CPU]=price[[#This Row],[CVMCPU]])*(cvm表[内存]=price[[#This Row],[CVM内存]]))),
            _xlpm.机型单价+0.35*(price[[#This Row],[CVM系统盘HDD]]+price[[#This Row],[CVM数据盘HDD]])+1*(price[[#This Row],[CVM系统盘SSD]]+price[[#This Row],[CVM数据盘SSD]])
        ),
        "CDB",   _xlfn.LET(
            _xlpm.cdb单实例单价,   _xlfn.SINGLE(_xlfn._xlws.FILTER(cdb表[包月（元/月）],cdb表[实例规格]=price[[#This Row],[规格]])),
            _xlpm.cdb硬盘单价,  _xlfn.SINGLE(_xlfn._xlws.FILTER(cdb磁盘价格[包月优惠价/元/GB/月],cdb磁盘价格[数据库类型]="MySQL只读实例")),
            (_xlpm.cdb单实例单价 + _xlpm.cdb硬盘单价*price[[#This Row],[CDB硬盘]]) * (price[[#This Row],[CDB节点]] + price[[#This Row],[CDB只读节点]])
        ),
        "CRS",   _xlfn.LET(
            _xlpm.G月单价, _xlfn._xlws.FILTER(crs[（元/GB/月）], (crs[地域]=报价地域 )* (crs[架构]=price[[#This Row],[规格]])),
            _xlpm.G月单价 * price[[#This Row],[CRS分片容量]] * price[[#This Row],[CRS分片数]] * (1+price[[#This Row],[CRS副本数]])
        ),
        "NAT", _xlfn._xlws.FILTER(nat表[中国大陆元_月],nat表[类型]=price[[#This Row],[规格]]),
        "BWP",   108*price[[#This Row],[规格]],
        "VPN",   _xlfn._xlws.FILTER(vpn表[中国大陆月单价],vpn表[网关规格]=price[[#This Row],[规格]]),
        "DC/CAS",  _xlfn._xlws.FILTER(dc_cas表[月单价],dc_cas表[带宽]=price[[#This Row],[规格]]),
        "CLB",   0.2*24*365/12,
    0)
)</f>
        <v>0</v>
      </c>
      <c r="AA26" s="31" cm="1">
        <f t="array" ref="AA26">IF(ISNUMBER(price[[#This Row],[指定一次性费用]]),
    price[[#This Row],[指定一次性费用]],
    _xlfn.SWITCH(price[[#This Row],[产品标识]],
        "自定义", price[[#This Row],[指定一次性费用]],
    0)
)</f>
        <v>0</v>
      </c>
      <c r="AB26" s="31">
        <f>price[[#This Row],[折前月单价]]*price[[#This Row],[数量]]</f>
        <v>0</v>
      </c>
      <c r="AC26" s="31">
        <f>price[[#This Row],[数量]]*price[[#This Row],[折前一次性费用单价]]</f>
        <v>0</v>
      </c>
      <c r="AD26" s="52">
        <f>(price[[#This Row],[折前月总价]]*price[[#This Row],[采购月数]]+price[[#This Row],[折前一次性费用总价]])*price[[#This Row],[折扣率]]</f>
        <v>0</v>
      </c>
      <c r="AE26" s="53" t="str" cm="1">
        <f t="array" ref="AE26" xml:space="preserve"> IF(
    ISBLANK(price[[#This Row],[选择产品]]), "-",IFERROR(_xlfn._xlws.FILTER(产品[产品标识],产品[产品选项名]=_xlfn.VALUETOTEXT(price[[#This Row],[选择产品]])), "自定义")
)</f>
        <v>自定义</v>
      </c>
      <c r="AF26" s="35" t="str" cm="1">
        <f t="array" ref="AF26">IFERROR(_xlfn._xlws.FILTER(报价器[报价器],报价器[产品标识]=price[[#This Row],[产品标识]]), "指定价")</f>
        <v>指定价</v>
      </c>
      <c r="AG26" s="54" t="str" cm="1">
        <f t="array" ref="AG26">IF(price[[#This Row],[产品标识]]="cvm",
      _xlfn._xlws.FILTER(cvmCpu选项表[cpu列表], (cvmCpu选项表[地域]=报价地域)
                                                                        * (cvmCpu选项表[机型]=price[[#This Row],[规格]])
                                                                        * (cvmCpu选项表[内存]=price[[#This Row],[CVM内存]]) ),
       "-"
)</f>
        <v>-</v>
      </c>
      <c r="AH26" s="36" t="str" cm="1">
        <f t="array" ref="AH26">IF(price[[#This Row],[产品标识]]="cvm",
      _xlfn._xlws.FILTER(cvm内存选项表[内存列表], (cvm内存选项表[地域]=报价地域)
                                                                        * (cvm内存选项表[机型]=price[[#This Row],[规格]])
                                                                        * (cvm内存选项表[CPU]=price[[#This Row],[CVMCPU]]) ),
       "-"
)</f>
        <v>-</v>
      </c>
      <c r="AI26" s="54" t="str" cm="1">
        <f t="array" ref="AI26">IF(price[[#This Row],[产品标识]]="crs",_xlfn._xlws.FILTER(crs架构表[分片数量地址],crs架构表[架构]=price[[#This Row],[规格]]),"-")</f>
        <v>-</v>
      </c>
      <c r="AJ26" s="54" t="str" cm="1">
        <f t="array" ref="AJ26">IF(price[[#This Row],[产品标识]]="crs",_xlfn._xlws.FILTER(crs架构表[分片容量地址],crs架构表[架构]=price[[#This Row],[规格]]),"-")</f>
        <v>-</v>
      </c>
      <c r="AK26" s="65" t="str" cm="1">
        <f t="array" ref="AK26">_xlfn.SWITCH(price[[#This Row],[产品标识]],
    "CVM",      _xlfn._xlws.FILTER(cvm机型选项表[机型列表], (cvm机型选项表[地域]=报价地域)
                                                                        * (cvm机型选项表[CPU]=price[[#This Row],[CVMCPU]])
                                                                        * (cvm机型选项表[内存]=price[[#This Row],[CVM内存]]) ),
    "cdb",        cdb!$M$1,
    "crs",          'crs'!$M$1,
    "NAT",        nat!$J$1,
    "BWP",       bwp!$E$7,
    "VPN",        vpn!$E$1,
    "DC/CAS",  dc_cas!$E$1,
    "clb",          clb!$M$1,
    "-"
)</f>
        <v>-</v>
      </c>
    </row>
  </sheetData>
  <mergeCells count="8">
    <mergeCell ref="AE5:AJ5"/>
    <mergeCell ref="U5:W5"/>
    <mergeCell ref="X5:AD5"/>
    <mergeCell ref="A5:D5"/>
    <mergeCell ref="R5:T5"/>
    <mergeCell ref="O5:Q5"/>
    <mergeCell ref="G5:H5"/>
    <mergeCell ref="I5:N5"/>
  </mergeCells>
  <phoneticPr fontId="1" type="noConversion"/>
  <conditionalFormatting sqref="A9:AK26">
    <cfRule type="expression" dxfId="3" priority="5">
      <formula>_xlfn.ISFORMULA(A$9)</formula>
    </cfRule>
  </conditionalFormatting>
  <conditionalFormatting sqref="G9:AK26">
    <cfRule type="expression" dxfId="2" priority="137">
      <formula>AND(OR($AF9="-",G$6&lt;&gt;$AF9),G$6&lt;&gt;"")</formula>
    </cfRule>
  </conditionalFormatting>
  <dataValidations count="15">
    <dataValidation allowBlank="1" showInputMessage="1" showErrorMessage="1" sqref="Y25:Y26 X9:AF24 G9:G24" xr:uid="{899B3EE3-4F04-D348-953D-1B2D96D33083}"/>
    <dataValidation type="list" errorStyle="warning" allowBlank="1" showInputMessage="1" sqref="Y25:Y26 X9:Y24" xr:uid="{C9484137-7ABB-C64E-871B-1D88B608FC22}">
      <formula1>INDIRECT("产品[产品名搜索用]")</formula1>
    </dataValidation>
    <dataValidation type="list" allowBlank="1" showInputMessage="1" showErrorMessage="1" sqref="B2" xr:uid="{DB860F60-18A9-D747-B443-CABC2D494D1D}">
      <formula1>region列表</formula1>
    </dataValidation>
    <dataValidation type="list" allowBlank="1" showInputMessage="1" showErrorMessage="1" errorTitle="云数据库MYSQL" error="架构只支持：2节点，3节点两种模式" sqref="O9:O26" xr:uid="{4F8534FF-F9BA-AD46-AE84-E7405649DBAA}">
      <formula1>"2,3"</formula1>
    </dataValidation>
    <dataValidation type="list" allowBlank="1" showInputMessage="1" showErrorMessage="1" errorTitle="CDB只读节点数" error="目前最多支持5个只读节点" sqref="P9:P26" xr:uid="{58C477EF-3734-9D44-AB49-CBD0DC0E7993}">
      <formula1>"1,2,3,4,5"</formula1>
    </dataValidation>
    <dataValidation type="decimal" allowBlank="1" showInputMessage="1" showErrorMessage="1" errorTitle="数量" error="必须：数量&gt;=0" sqref="U9:W26" xr:uid="{6F979A59-C2D2-C449-BC86-952689823F8E}">
      <formula1>0</formula1>
      <formula2>9999999999999990</formula2>
    </dataValidation>
    <dataValidation type="list" allowBlank="1" showInputMessage="1" showErrorMessage="1" sqref="T9:T26" xr:uid="{7C8B2F07-8BFF-2644-9A74-FDBA19FD154F}">
      <formula1>"1,2,3,4,5"</formula1>
    </dataValidation>
    <dataValidation type="list" allowBlank="1" showInputMessage="1" sqref="E9:E26" xr:uid="{F83C0062-5159-A64E-9A1B-6AEEAF218C9E}">
      <formula1>产品列表</formula1>
    </dataValidation>
    <dataValidation allowBlank="1" showInputMessage="1" sqref="K9:K26" xr:uid="{3C2EB20B-17F5-5C42-B622-515E899E28D9}"/>
    <dataValidation type="list" allowBlank="1" showInputMessage="1" showErrorMessage="1" sqref="S9:S26" xr:uid="{D4406BEF-12F7-0244-B90D-D95394DE1880}">
      <formula1>INDIRECT(AI9)</formula1>
    </dataValidation>
    <dataValidation type="list" allowBlank="1" showInputMessage="1" showErrorMessage="1" sqref="R9:R26" xr:uid="{95E3391A-63B4-B44A-9BDC-4646AA105EBE}">
      <formula1>INDIRECT(AJ9)</formula1>
    </dataValidation>
    <dataValidation type="list" allowBlank="1" showInputMessage="1" sqref="I9:J26" xr:uid="{6BD70C3E-EB5C-7C49-8099-F3808CA02132}">
      <formula1>INDIRECT(AG9)</formula1>
    </dataValidation>
    <dataValidation type="list" allowBlank="1" showInputMessage="1" showErrorMessage="1" sqref="U9:AD26" xr:uid="{525DD923-8D5F-6E40-8C9A-663DEF2DD040}">
      <formula1>dc_cas带宽列表</formula1>
    </dataValidation>
    <dataValidation type="list" allowBlank="1" showInputMessage="1" sqref="F9:F26" xr:uid="{B8DABDE6-B4AD-7442-9ED3-CE576201B772}">
      <formula1>INDIRECT(AK9)</formula1>
    </dataValidation>
    <dataValidation type="list" allowBlank="1" showInputMessage="1" sqref="F9:F26" xr:uid="{817F1898-DB52-43F0-BC78-44F5A38C109C}">
      <formula1>INDIRECT(AL9)</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K351"/>
  <sheetViews>
    <sheetView topLeftCell="I2" workbookViewId="0">
      <selection activeCell="C1" sqref="C1:H1"/>
    </sheetView>
  </sheetViews>
  <sheetFormatPr defaultColWidth="8.796875" defaultRowHeight="13.9"/>
  <cols>
    <col min="1" max="1" width="40.33203125" customWidth="1"/>
    <col min="2" max="2" width="18.6640625" bestFit="1" customWidth="1"/>
    <col min="3" max="3" width="17.1328125" bestFit="1" customWidth="1"/>
    <col min="4" max="4" width="19.1328125" bestFit="1" customWidth="1"/>
    <col min="5" max="5" width="26.46484375" bestFit="1" customWidth="1"/>
    <col min="6" max="6" width="9.33203125" bestFit="1" customWidth="1"/>
    <col min="7" max="7" width="8.1328125" bestFit="1" customWidth="1"/>
    <col min="8" max="8" width="80.6640625" bestFit="1" customWidth="1"/>
    <col min="9" max="9" width="16.33203125" bestFit="1" customWidth="1"/>
    <col min="10" max="10" width="46.1328125" bestFit="1" customWidth="1"/>
    <col min="11" max="11" width="58.46484375" bestFit="1" customWidth="1"/>
    <col min="12" max="12" width="47.796875" bestFit="1" customWidth="1"/>
    <col min="13" max="13" width="57.6640625" bestFit="1" customWidth="1"/>
    <col min="14" max="15" width="17.6640625" bestFit="1" customWidth="1"/>
    <col min="16" max="16" width="7.33203125" bestFit="1" customWidth="1"/>
    <col min="17" max="17" width="9.6640625" bestFit="1" customWidth="1"/>
  </cols>
  <sheetData>
    <row r="1" spans="2:11">
      <c r="B1" t="s">
        <v>83</v>
      </c>
      <c r="C1" t="s">
        <v>84</v>
      </c>
      <c r="D1" t="s">
        <v>85</v>
      </c>
      <c r="E1" t="s">
        <v>86</v>
      </c>
      <c r="F1" t="s">
        <v>87</v>
      </c>
      <c r="G1" t="s">
        <v>88</v>
      </c>
      <c r="H1" t="s">
        <v>89</v>
      </c>
      <c r="I1" t="s">
        <v>90</v>
      </c>
      <c r="J1" t="s">
        <v>91</v>
      </c>
      <c r="K1" t="s">
        <v>92</v>
      </c>
    </row>
    <row r="2" spans="2:11">
      <c r="B2" t="e" vm="3">
        <v>#VALUE!</v>
      </c>
      <c r="C2" t="s">
        <v>93</v>
      </c>
      <c r="D2" t="s">
        <v>94</v>
      </c>
      <c r="E2" t="s">
        <v>95</v>
      </c>
      <c r="H2" t="s">
        <v>96</v>
      </c>
      <c r="I2" t="s">
        <v>97</v>
      </c>
      <c r="J2" t="s">
        <v>98</v>
      </c>
      <c r="K2" t="s">
        <v>99</v>
      </c>
    </row>
    <row r="3" spans="2:11">
      <c r="B3" t="e" vm="4">
        <v>#VALUE!</v>
      </c>
      <c r="C3" t="s">
        <v>93</v>
      </c>
      <c r="D3" t="s">
        <v>94</v>
      </c>
      <c r="E3" t="s">
        <v>100</v>
      </c>
      <c r="H3" t="s">
        <v>101</v>
      </c>
      <c r="I3" t="s">
        <v>102</v>
      </c>
      <c r="J3" t="s">
        <v>103</v>
      </c>
      <c r="K3" t="s">
        <v>104</v>
      </c>
    </row>
    <row r="4" spans="2:11">
      <c r="B4" t="e" vm="5">
        <v>#VALUE!</v>
      </c>
      <c r="C4" t="s">
        <v>93</v>
      </c>
      <c r="D4" t="s">
        <v>93</v>
      </c>
      <c r="E4" t="s">
        <v>15</v>
      </c>
      <c r="G4" t="s">
        <v>105</v>
      </c>
      <c r="H4" t="s">
        <v>106</v>
      </c>
      <c r="I4" t="s">
        <v>107</v>
      </c>
      <c r="J4" t="s">
        <v>108</v>
      </c>
      <c r="K4" t="s">
        <v>64</v>
      </c>
    </row>
    <row r="5" spans="2:11">
      <c r="B5" t="e" vm="6">
        <v>#VALUE!</v>
      </c>
      <c r="C5" t="s">
        <v>93</v>
      </c>
      <c r="D5" t="s">
        <v>93</v>
      </c>
      <c r="E5" t="s">
        <v>109</v>
      </c>
      <c r="H5" t="s">
        <v>110</v>
      </c>
      <c r="I5" t="s">
        <v>111</v>
      </c>
      <c r="J5" t="s">
        <v>112</v>
      </c>
      <c r="K5" t="s">
        <v>113</v>
      </c>
    </row>
    <row r="6" spans="2:11">
      <c r="B6" t="e" vm="7">
        <v>#VALUE!</v>
      </c>
      <c r="C6" t="s">
        <v>93</v>
      </c>
      <c r="D6" t="s">
        <v>93</v>
      </c>
      <c r="E6" t="s">
        <v>114</v>
      </c>
      <c r="H6" t="s">
        <v>115</v>
      </c>
      <c r="I6" t="s">
        <v>116</v>
      </c>
      <c r="J6" t="s">
        <v>117</v>
      </c>
      <c r="K6" t="s">
        <v>118</v>
      </c>
    </row>
    <row r="7" spans="2:11">
      <c r="B7" t="e" vm="8">
        <v>#VALUE!</v>
      </c>
      <c r="C7" t="s">
        <v>93</v>
      </c>
      <c r="D7" t="s">
        <v>93</v>
      </c>
      <c r="E7" t="s">
        <v>119</v>
      </c>
      <c r="H7" t="s">
        <v>120</v>
      </c>
      <c r="I7" t="s">
        <v>121</v>
      </c>
      <c r="J7" t="s">
        <v>122</v>
      </c>
      <c r="K7" t="s">
        <v>123</v>
      </c>
    </row>
    <row r="8" spans="2:11">
      <c r="B8" t="e" vm="9">
        <v>#VALUE!</v>
      </c>
      <c r="C8" t="s">
        <v>93</v>
      </c>
      <c r="D8" t="s">
        <v>93</v>
      </c>
      <c r="E8" t="s">
        <v>124</v>
      </c>
      <c r="H8" t="s">
        <v>125</v>
      </c>
      <c r="I8" t="s">
        <v>126</v>
      </c>
      <c r="J8" t="s">
        <v>127</v>
      </c>
      <c r="K8" t="s">
        <v>128</v>
      </c>
    </row>
    <row r="9" spans="2:11">
      <c r="B9" t="e" vm="10">
        <v>#VALUE!</v>
      </c>
      <c r="C9" t="s">
        <v>93</v>
      </c>
      <c r="D9" t="s">
        <v>93</v>
      </c>
      <c r="E9" t="s">
        <v>129</v>
      </c>
      <c r="H9" t="s">
        <v>130</v>
      </c>
      <c r="I9" t="s">
        <v>131</v>
      </c>
      <c r="J9" t="s">
        <v>132</v>
      </c>
      <c r="K9" t="s">
        <v>133</v>
      </c>
    </row>
    <row r="10" spans="2:11">
      <c r="B10" t="e" vm="11">
        <v>#VALUE!</v>
      </c>
      <c r="C10" t="s">
        <v>93</v>
      </c>
      <c r="D10" t="s">
        <v>93</v>
      </c>
      <c r="E10" t="s">
        <v>134</v>
      </c>
      <c r="F10" t="s">
        <v>135</v>
      </c>
      <c r="G10" t="s">
        <v>105</v>
      </c>
      <c r="H10" t="s">
        <v>136</v>
      </c>
      <c r="I10" t="s">
        <v>137</v>
      </c>
      <c r="J10" t="s">
        <v>138</v>
      </c>
      <c r="K10" t="s">
        <v>139</v>
      </c>
    </row>
    <row r="11" spans="2:11">
      <c r="B11" t="e" vm="12">
        <v>#VALUE!</v>
      </c>
      <c r="C11" t="s">
        <v>93</v>
      </c>
      <c r="D11" t="s">
        <v>93</v>
      </c>
      <c r="E11" t="s">
        <v>140</v>
      </c>
      <c r="H11" t="s">
        <v>141</v>
      </c>
      <c r="I11" t="s">
        <v>142</v>
      </c>
      <c r="J11" t="s">
        <v>143</v>
      </c>
      <c r="K11" t="s">
        <v>144</v>
      </c>
    </row>
    <row r="12" spans="2:11">
      <c r="B12" t="e" vm="13">
        <v>#VALUE!</v>
      </c>
      <c r="C12" t="s">
        <v>93</v>
      </c>
      <c r="D12" t="s">
        <v>93</v>
      </c>
      <c r="E12" t="s">
        <v>145</v>
      </c>
      <c r="H12" t="s">
        <v>146</v>
      </c>
      <c r="I12" t="s">
        <v>147</v>
      </c>
      <c r="J12" t="s">
        <v>148</v>
      </c>
      <c r="K12" t="s">
        <v>149</v>
      </c>
    </row>
    <row r="13" spans="2:11">
      <c r="B13" t="e" vm="14">
        <v>#VALUE!</v>
      </c>
      <c r="C13" t="s">
        <v>93</v>
      </c>
      <c r="D13" t="s">
        <v>93</v>
      </c>
      <c r="E13" t="s">
        <v>150</v>
      </c>
      <c r="H13" t="s">
        <v>151</v>
      </c>
      <c r="I13" t="s">
        <v>152</v>
      </c>
      <c r="J13" t="s">
        <v>153</v>
      </c>
      <c r="K13" t="s">
        <v>154</v>
      </c>
    </row>
    <row r="14" spans="2:11">
      <c r="B14" t="e" vm="15">
        <v>#VALUE!</v>
      </c>
      <c r="C14" t="s">
        <v>93</v>
      </c>
      <c r="D14" t="s">
        <v>93</v>
      </c>
      <c r="E14" t="s">
        <v>155</v>
      </c>
      <c r="F14" t="s">
        <v>135</v>
      </c>
      <c r="G14" t="s">
        <v>105</v>
      </c>
      <c r="H14" t="s">
        <v>156</v>
      </c>
      <c r="I14" t="s">
        <v>157</v>
      </c>
      <c r="J14" t="s">
        <v>158</v>
      </c>
      <c r="K14" t="s">
        <v>159</v>
      </c>
    </row>
    <row r="15" spans="2:11">
      <c r="B15" t="e" vm="16">
        <v>#VALUE!</v>
      </c>
      <c r="C15" t="s">
        <v>93</v>
      </c>
      <c r="D15" t="s">
        <v>160</v>
      </c>
      <c r="E15" t="s">
        <v>161</v>
      </c>
      <c r="H15" t="s">
        <v>162</v>
      </c>
      <c r="I15" t="s">
        <v>163</v>
      </c>
      <c r="J15" t="s">
        <v>164</v>
      </c>
      <c r="K15" t="s">
        <v>165</v>
      </c>
    </row>
    <row r="16" spans="2:11">
      <c r="B16" t="e" vm="17">
        <v>#VALUE!</v>
      </c>
      <c r="C16" t="s">
        <v>166</v>
      </c>
      <c r="D16" t="s">
        <v>167</v>
      </c>
      <c r="E16" t="s">
        <v>168</v>
      </c>
      <c r="H16" t="s">
        <v>169</v>
      </c>
      <c r="I16" t="s">
        <v>170</v>
      </c>
      <c r="J16" t="s">
        <v>171</v>
      </c>
      <c r="K16" t="s">
        <v>172</v>
      </c>
    </row>
    <row r="17" spans="2:11">
      <c r="B17" t="e" vm="18">
        <v>#VALUE!</v>
      </c>
      <c r="C17" t="s">
        <v>166</v>
      </c>
      <c r="D17" t="s">
        <v>167</v>
      </c>
      <c r="E17" t="s">
        <v>173</v>
      </c>
      <c r="H17" t="s">
        <v>174</v>
      </c>
      <c r="I17" t="s">
        <v>175</v>
      </c>
      <c r="J17" t="s">
        <v>176</v>
      </c>
      <c r="K17" t="s">
        <v>177</v>
      </c>
    </row>
    <row r="18" spans="2:11">
      <c r="B18" t="e" vm="19">
        <v>#VALUE!</v>
      </c>
      <c r="C18" t="s">
        <v>166</v>
      </c>
      <c r="D18" t="s">
        <v>178</v>
      </c>
      <c r="E18" t="s">
        <v>179</v>
      </c>
      <c r="H18" t="s">
        <v>180</v>
      </c>
      <c r="I18" t="s">
        <v>181</v>
      </c>
      <c r="J18" t="s">
        <v>182</v>
      </c>
      <c r="K18" t="s">
        <v>183</v>
      </c>
    </row>
    <row r="19" spans="2:11">
      <c r="B19" t="e" vm="20">
        <v>#VALUE!</v>
      </c>
      <c r="C19" t="s">
        <v>166</v>
      </c>
      <c r="D19" t="s">
        <v>178</v>
      </c>
      <c r="E19" t="s">
        <v>184</v>
      </c>
      <c r="H19" t="s">
        <v>185</v>
      </c>
      <c r="I19" t="s">
        <v>186</v>
      </c>
      <c r="J19" t="s">
        <v>187</v>
      </c>
      <c r="K19" t="s">
        <v>188</v>
      </c>
    </row>
    <row r="20" spans="2:11">
      <c r="B20" t="e" vm="21">
        <v>#VALUE!</v>
      </c>
      <c r="C20" t="s">
        <v>166</v>
      </c>
      <c r="D20" t="s">
        <v>178</v>
      </c>
      <c r="E20" t="s">
        <v>189</v>
      </c>
      <c r="H20" t="s">
        <v>190</v>
      </c>
      <c r="I20" t="s">
        <v>191</v>
      </c>
      <c r="J20" t="s">
        <v>192</v>
      </c>
      <c r="K20" t="s">
        <v>193</v>
      </c>
    </row>
    <row r="21" spans="2:11">
      <c r="B21" t="e" vm="22">
        <v>#VALUE!</v>
      </c>
      <c r="C21" t="s">
        <v>166</v>
      </c>
      <c r="D21" t="s">
        <v>194</v>
      </c>
      <c r="E21" t="s">
        <v>195</v>
      </c>
      <c r="G21" t="s">
        <v>105</v>
      </c>
      <c r="H21" t="s">
        <v>196</v>
      </c>
      <c r="I21" t="s">
        <v>197</v>
      </c>
      <c r="J21" t="s">
        <v>198</v>
      </c>
      <c r="K21" t="s">
        <v>199</v>
      </c>
    </row>
    <row r="22" spans="2:11">
      <c r="B22" t="e" vm="23">
        <v>#VALUE!</v>
      </c>
      <c r="C22" t="s">
        <v>166</v>
      </c>
      <c r="D22" t="s">
        <v>194</v>
      </c>
      <c r="E22" t="s">
        <v>200</v>
      </c>
      <c r="G22" t="s">
        <v>105</v>
      </c>
      <c r="H22" t="s">
        <v>201</v>
      </c>
      <c r="I22" t="s">
        <v>202</v>
      </c>
      <c r="J22" t="s">
        <v>203</v>
      </c>
      <c r="K22" t="s">
        <v>204</v>
      </c>
    </row>
    <row r="23" spans="2:11">
      <c r="B23" t="e" vm="24">
        <v>#VALUE!</v>
      </c>
      <c r="C23" t="s">
        <v>166</v>
      </c>
      <c r="D23" t="s">
        <v>194</v>
      </c>
      <c r="E23" t="s">
        <v>205</v>
      </c>
      <c r="H23" t="s">
        <v>206</v>
      </c>
      <c r="I23" t="s">
        <v>207</v>
      </c>
      <c r="J23" t="s">
        <v>208</v>
      </c>
      <c r="K23" t="s">
        <v>209</v>
      </c>
    </row>
    <row r="24" spans="2:11">
      <c r="B24" t="e" vm="25">
        <v>#VALUE!</v>
      </c>
      <c r="C24" t="s">
        <v>166</v>
      </c>
      <c r="D24" t="s">
        <v>194</v>
      </c>
      <c r="E24" t="s">
        <v>210</v>
      </c>
      <c r="H24" t="s">
        <v>211</v>
      </c>
      <c r="I24" t="s">
        <v>212</v>
      </c>
      <c r="J24" t="s">
        <v>213</v>
      </c>
      <c r="K24" t="s">
        <v>214</v>
      </c>
    </row>
    <row r="25" spans="2:11">
      <c r="B25" t="e" vm="26">
        <v>#VALUE!</v>
      </c>
      <c r="C25" t="s">
        <v>166</v>
      </c>
      <c r="D25" t="s">
        <v>194</v>
      </c>
      <c r="E25" t="s">
        <v>215</v>
      </c>
      <c r="G25" t="s">
        <v>105</v>
      </c>
      <c r="H25" t="s">
        <v>216</v>
      </c>
      <c r="I25" t="s">
        <v>217</v>
      </c>
      <c r="J25" t="s">
        <v>218</v>
      </c>
      <c r="K25" t="s">
        <v>219</v>
      </c>
    </row>
    <row r="26" spans="2:11">
      <c r="B26" t="e" vm="27">
        <v>#VALUE!</v>
      </c>
      <c r="C26" t="s">
        <v>166</v>
      </c>
      <c r="D26" t="s">
        <v>220</v>
      </c>
      <c r="E26" t="s">
        <v>221</v>
      </c>
      <c r="G26" t="s">
        <v>105</v>
      </c>
      <c r="H26" t="s">
        <v>222</v>
      </c>
      <c r="I26" t="s">
        <v>223</v>
      </c>
      <c r="J26" t="s">
        <v>224</v>
      </c>
      <c r="K26" t="s">
        <v>225</v>
      </c>
    </row>
    <row r="27" spans="2:11">
      <c r="B27" t="e" vm="28">
        <v>#VALUE!</v>
      </c>
      <c r="C27" t="s">
        <v>166</v>
      </c>
      <c r="D27" t="s">
        <v>220</v>
      </c>
      <c r="E27" t="s">
        <v>226</v>
      </c>
      <c r="G27" t="s">
        <v>105</v>
      </c>
      <c r="H27" t="s">
        <v>227</v>
      </c>
      <c r="I27" t="s">
        <v>228</v>
      </c>
      <c r="J27" t="s">
        <v>229</v>
      </c>
      <c r="K27" t="s">
        <v>230</v>
      </c>
    </row>
    <row r="28" spans="2:11">
      <c r="B28" t="e" vm="29">
        <v>#VALUE!</v>
      </c>
      <c r="C28" t="s">
        <v>166</v>
      </c>
      <c r="D28" t="s">
        <v>231</v>
      </c>
      <c r="E28" t="s">
        <v>232</v>
      </c>
      <c r="G28" t="s">
        <v>105</v>
      </c>
      <c r="H28" t="s">
        <v>233</v>
      </c>
      <c r="I28" t="s">
        <v>234</v>
      </c>
      <c r="J28" t="s">
        <v>235</v>
      </c>
      <c r="K28" t="s">
        <v>236</v>
      </c>
    </row>
    <row r="29" spans="2:11">
      <c r="B29" t="e" vm="30">
        <v>#VALUE!</v>
      </c>
      <c r="C29" t="s">
        <v>166</v>
      </c>
      <c r="D29" t="s">
        <v>231</v>
      </c>
      <c r="E29" t="s">
        <v>237</v>
      </c>
      <c r="H29" t="s">
        <v>238</v>
      </c>
      <c r="I29" t="s">
        <v>239</v>
      </c>
      <c r="J29" t="s">
        <v>240</v>
      </c>
      <c r="K29" t="s">
        <v>241</v>
      </c>
    </row>
    <row r="30" spans="2:11">
      <c r="B30" t="e" vm="31">
        <v>#VALUE!</v>
      </c>
      <c r="C30" t="s">
        <v>166</v>
      </c>
      <c r="D30" t="s">
        <v>242</v>
      </c>
      <c r="E30" t="s">
        <v>243</v>
      </c>
      <c r="H30" t="s">
        <v>244</v>
      </c>
      <c r="I30" t="s">
        <v>245</v>
      </c>
      <c r="J30" t="s">
        <v>246</v>
      </c>
      <c r="K30" t="s">
        <v>247</v>
      </c>
    </row>
    <row r="31" spans="2:11">
      <c r="B31" t="e" vm="32">
        <v>#VALUE!</v>
      </c>
      <c r="C31" t="s">
        <v>248</v>
      </c>
      <c r="D31" t="s">
        <v>249</v>
      </c>
      <c r="E31" t="s">
        <v>17</v>
      </c>
      <c r="G31" t="s">
        <v>105</v>
      </c>
      <c r="H31" t="s">
        <v>250</v>
      </c>
      <c r="I31" t="s">
        <v>251</v>
      </c>
      <c r="J31" t="s">
        <v>252</v>
      </c>
      <c r="K31" t="s">
        <v>69</v>
      </c>
    </row>
    <row r="32" spans="2:11">
      <c r="B32" t="e" vm="33">
        <v>#VALUE!</v>
      </c>
      <c r="C32" t="s">
        <v>248</v>
      </c>
      <c r="D32" t="s">
        <v>249</v>
      </c>
      <c r="E32" t="s">
        <v>253</v>
      </c>
      <c r="G32" t="s">
        <v>105</v>
      </c>
      <c r="H32" t="s">
        <v>254</v>
      </c>
      <c r="I32" t="s">
        <v>255</v>
      </c>
      <c r="J32" t="s">
        <v>256</v>
      </c>
      <c r="K32" t="s">
        <v>257</v>
      </c>
    </row>
    <row r="33" spans="2:11">
      <c r="B33" t="e" vm="34">
        <v>#VALUE!</v>
      </c>
      <c r="C33" t="s">
        <v>248</v>
      </c>
      <c r="D33" t="s">
        <v>249</v>
      </c>
      <c r="E33" t="s">
        <v>258</v>
      </c>
      <c r="H33" t="s">
        <v>259</v>
      </c>
      <c r="I33" t="s">
        <v>260</v>
      </c>
      <c r="J33" t="s">
        <v>261</v>
      </c>
      <c r="K33" t="s">
        <v>262</v>
      </c>
    </row>
    <row r="34" spans="2:11">
      <c r="B34" t="e" vm="35">
        <v>#VALUE!</v>
      </c>
      <c r="C34" t="s">
        <v>248</v>
      </c>
      <c r="D34" t="s">
        <v>249</v>
      </c>
      <c r="E34" t="s">
        <v>263</v>
      </c>
      <c r="H34" t="s">
        <v>264</v>
      </c>
      <c r="I34" t="s">
        <v>265</v>
      </c>
      <c r="J34" t="s">
        <v>266</v>
      </c>
      <c r="K34" t="s">
        <v>267</v>
      </c>
    </row>
    <row r="35" spans="2:11">
      <c r="B35" t="e" vm="36">
        <v>#VALUE!</v>
      </c>
      <c r="C35" t="s">
        <v>248</v>
      </c>
      <c r="D35" t="s">
        <v>249</v>
      </c>
      <c r="E35" t="s">
        <v>268</v>
      </c>
      <c r="H35" t="s">
        <v>269</v>
      </c>
      <c r="I35" t="s">
        <v>270</v>
      </c>
      <c r="J35" t="s">
        <v>271</v>
      </c>
      <c r="K35" t="s">
        <v>272</v>
      </c>
    </row>
    <row r="36" spans="2:11">
      <c r="B36" t="e" vm="37">
        <v>#VALUE!</v>
      </c>
      <c r="C36" t="s">
        <v>248</v>
      </c>
      <c r="D36" t="s">
        <v>249</v>
      </c>
      <c r="E36" t="s">
        <v>273</v>
      </c>
      <c r="H36" t="s">
        <v>274</v>
      </c>
      <c r="I36" t="s">
        <v>275</v>
      </c>
      <c r="J36" t="s">
        <v>276</v>
      </c>
      <c r="K36" t="s">
        <v>277</v>
      </c>
    </row>
    <row r="37" spans="2:11">
      <c r="B37" t="e" vm="38">
        <v>#VALUE!</v>
      </c>
      <c r="C37" t="s">
        <v>248</v>
      </c>
      <c r="D37" t="s">
        <v>249</v>
      </c>
      <c r="E37" t="s">
        <v>278</v>
      </c>
      <c r="H37" t="s">
        <v>279</v>
      </c>
      <c r="I37" t="s">
        <v>280</v>
      </c>
      <c r="J37" t="s">
        <v>281</v>
      </c>
      <c r="K37" t="s">
        <v>282</v>
      </c>
    </row>
    <row r="38" spans="2:11">
      <c r="B38" t="e" vm="39">
        <v>#VALUE!</v>
      </c>
      <c r="C38" t="s">
        <v>248</v>
      </c>
      <c r="D38" t="s">
        <v>283</v>
      </c>
      <c r="E38" t="s">
        <v>16</v>
      </c>
      <c r="G38" t="s">
        <v>105</v>
      </c>
      <c r="H38" t="s">
        <v>284</v>
      </c>
      <c r="I38" t="s">
        <v>285</v>
      </c>
      <c r="J38" t="s">
        <v>286</v>
      </c>
      <c r="K38" t="s">
        <v>67</v>
      </c>
    </row>
    <row r="39" spans="2:11">
      <c r="B39" t="e" vm="40">
        <v>#VALUE!</v>
      </c>
      <c r="C39" t="s">
        <v>248</v>
      </c>
      <c r="D39" t="s">
        <v>283</v>
      </c>
      <c r="E39" t="s">
        <v>287</v>
      </c>
      <c r="G39" t="s">
        <v>105</v>
      </c>
      <c r="H39" t="s">
        <v>288</v>
      </c>
      <c r="I39" t="s">
        <v>289</v>
      </c>
      <c r="J39" t="s">
        <v>290</v>
      </c>
      <c r="K39" t="s">
        <v>291</v>
      </c>
    </row>
    <row r="40" spans="2:11">
      <c r="B40" t="e" vm="41">
        <v>#VALUE!</v>
      </c>
      <c r="C40" t="s">
        <v>248</v>
      </c>
      <c r="D40" t="s">
        <v>283</v>
      </c>
      <c r="E40" t="s">
        <v>292</v>
      </c>
      <c r="G40" t="s">
        <v>105</v>
      </c>
      <c r="H40" t="s">
        <v>293</v>
      </c>
      <c r="I40" t="s">
        <v>294</v>
      </c>
      <c r="J40" t="s">
        <v>295</v>
      </c>
      <c r="K40" t="s">
        <v>296</v>
      </c>
    </row>
    <row r="41" spans="2:11">
      <c r="B41" t="e" vm="42">
        <v>#VALUE!</v>
      </c>
      <c r="C41" t="s">
        <v>248</v>
      </c>
      <c r="D41" t="s">
        <v>297</v>
      </c>
      <c r="E41" t="s">
        <v>298</v>
      </c>
      <c r="H41" t="s">
        <v>299</v>
      </c>
      <c r="I41" t="s">
        <v>300</v>
      </c>
      <c r="J41" t="s">
        <v>301</v>
      </c>
      <c r="K41" t="s">
        <v>302</v>
      </c>
    </row>
    <row r="42" spans="2:11">
      <c r="B42" t="e" vm="43">
        <v>#VALUE!</v>
      </c>
      <c r="C42" t="s">
        <v>248</v>
      </c>
      <c r="D42" t="s">
        <v>297</v>
      </c>
      <c r="E42" t="s">
        <v>303</v>
      </c>
      <c r="H42" t="s">
        <v>304</v>
      </c>
      <c r="I42" t="s">
        <v>305</v>
      </c>
      <c r="J42" t="s">
        <v>306</v>
      </c>
      <c r="K42" t="s">
        <v>307</v>
      </c>
    </row>
    <row r="43" spans="2:11">
      <c r="B43" t="e" vm="44">
        <v>#VALUE!</v>
      </c>
      <c r="C43" t="s">
        <v>248</v>
      </c>
      <c r="D43" t="s">
        <v>297</v>
      </c>
      <c r="E43" t="s">
        <v>308</v>
      </c>
      <c r="G43" t="s">
        <v>105</v>
      </c>
      <c r="H43" t="s">
        <v>309</v>
      </c>
      <c r="I43" t="s">
        <v>310</v>
      </c>
      <c r="J43" t="s">
        <v>311</v>
      </c>
      <c r="K43" t="s">
        <v>312</v>
      </c>
    </row>
    <row r="44" spans="2:11">
      <c r="B44" t="e" vm="45">
        <v>#VALUE!</v>
      </c>
      <c r="C44" t="s">
        <v>248</v>
      </c>
      <c r="D44" t="s">
        <v>297</v>
      </c>
      <c r="E44" t="s">
        <v>313</v>
      </c>
      <c r="G44" t="s">
        <v>105</v>
      </c>
      <c r="H44" t="s">
        <v>314</v>
      </c>
      <c r="I44" t="s">
        <v>315</v>
      </c>
      <c r="J44" t="s">
        <v>316</v>
      </c>
      <c r="K44" t="s">
        <v>317</v>
      </c>
    </row>
    <row r="45" spans="2:11">
      <c r="B45" t="e" vm="46">
        <v>#VALUE!</v>
      </c>
      <c r="C45" t="s">
        <v>248</v>
      </c>
      <c r="D45" t="s">
        <v>318</v>
      </c>
      <c r="E45" t="s">
        <v>319</v>
      </c>
      <c r="G45" t="s">
        <v>105</v>
      </c>
      <c r="H45" t="s">
        <v>320</v>
      </c>
      <c r="I45" t="s">
        <v>321</v>
      </c>
      <c r="J45" t="s">
        <v>322</v>
      </c>
      <c r="K45" t="s">
        <v>323</v>
      </c>
    </row>
    <row r="46" spans="2:11">
      <c r="B46" t="e" vm="47">
        <v>#VALUE!</v>
      </c>
      <c r="C46" t="s">
        <v>248</v>
      </c>
      <c r="D46" t="s">
        <v>318</v>
      </c>
      <c r="E46" t="s">
        <v>324</v>
      </c>
      <c r="H46" t="s">
        <v>325</v>
      </c>
      <c r="I46" t="s">
        <v>326</v>
      </c>
      <c r="J46" t="s">
        <v>327</v>
      </c>
      <c r="K46" t="s">
        <v>328</v>
      </c>
    </row>
    <row r="47" spans="2:11">
      <c r="B47" t="e" vm="48">
        <v>#VALUE!</v>
      </c>
      <c r="C47" t="s">
        <v>248</v>
      </c>
      <c r="D47" t="s">
        <v>318</v>
      </c>
      <c r="E47" t="s">
        <v>329</v>
      </c>
      <c r="H47" t="s">
        <v>330</v>
      </c>
      <c r="I47" t="s">
        <v>331</v>
      </c>
      <c r="J47" t="s">
        <v>332</v>
      </c>
      <c r="K47" t="s">
        <v>333</v>
      </c>
    </row>
    <row r="48" spans="2:11">
      <c r="B48" t="e" vm="49">
        <v>#VALUE!</v>
      </c>
      <c r="C48" t="s">
        <v>248</v>
      </c>
      <c r="D48" t="s">
        <v>318</v>
      </c>
      <c r="E48" t="s">
        <v>334</v>
      </c>
      <c r="F48" t="s">
        <v>335</v>
      </c>
      <c r="G48" t="s">
        <v>105</v>
      </c>
      <c r="H48" t="s">
        <v>336</v>
      </c>
      <c r="I48" t="s">
        <v>337</v>
      </c>
      <c r="J48" t="s">
        <v>338</v>
      </c>
      <c r="K48" t="s">
        <v>339</v>
      </c>
    </row>
    <row r="49" spans="2:11">
      <c r="B49" t="e" vm="50">
        <v>#VALUE!</v>
      </c>
      <c r="C49" t="s">
        <v>248</v>
      </c>
      <c r="D49" t="s">
        <v>340</v>
      </c>
      <c r="E49" t="s">
        <v>341</v>
      </c>
      <c r="H49" t="s">
        <v>342</v>
      </c>
      <c r="I49" t="s">
        <v>343</v>
      </c>
      <c r="J49" t="s">
        <v>344</v>
      </c>
      <c r="K49" t="s">
        <v>345</v>
      </c>
    </row>
    <row r="50" spans="2:11">
      <c r="B50" t="e" vm="51">
        <v>#VALUE!</v>
      </c>
      <c r="C50" t="s">
        <v>248</v>
      </c>
      <c r="D50" t="s">
        <v>340</v>
      </c>
      <c r="E50" t="s">
        <v>346</v>
      </c>
      <c r="H50" t="s">
        <v>347</v>
      </c>
      <c r="I50" t="s">
        <v>348</v>
      </c>
      <c r="J50" t="s">
        <v>349</v>
      </c>
      <c r="K50" t="s">
        <v>350</v>
      </c>
    </row>
    <row r="51" spans="2:11">
      <c r="B51" t="e" vm="52">
        <v>#VALUE!</v>
      </c>
      <c r="C51" t="s">
        <v>351</v>
      </c>
      <c r="D51" t="s">
        <v>352</v>
      </c>
      <c r="E51" t="s">
        <v>353</v>
      </c>
      <c r="G51" t="s">
        <v>105</v>
      </c>
      <c r="H51" t="s">
        <v>354</v>
      </c>
      <c r="I51" t="s">
        <v>355</v>
      </c>
      <c r="J51" t="s">
        <v>356</v>
      </c>
      <c r="K51" t="s">
        <v>357</v>
      </c>
    </row>
    <row r="52" spans="2:11">
      <c r="B52" t="e" vm="53">
        <v>#VALUE!</v>
      </c>
      <c r="C52" t="s">
        <v>351</v>
      </c>
      <c r="D52" t="s">
        <v>352</v>
      </c>
      <c r="E52" t="s">
        <v>358</v>
      </c>
      <c r="G52" t="s">
        <v>105</v>
      </c>
      <c r="H52" t="s">
        <v>359</v>
      </c>
      <c r="I52" t="s">
        <v>360</v>
      </c>
      <c r="J52" t="s">
        <v>361</v>
      </c>
      <c r="K52" t="s">
        <v>362</v>
      </c>
    </row>
    <row r="53" spans="2:11">
      <c r="B53" t="e" vm="54">
        <v>#VALUE!</v>
      </c>
      <c r="C53" t="s">
        <v>351</v>
      </c>
      <c r="D53" t="s">
        <v>352</v>
      </c>
      <c r="E53" t="s">
        <v>363</v>
      </c>
      <c r="G53" t="s">
        <v>105</v>
      </c>
      <c r="H53" t="s">
        <v>364</v>
      </c>
      <c r="I53" t="s">
        <v>365</v>
      </c>
      <c r="J53" t="s">
        <v>366</v>
      </c>
      <c r="K53" t="s">
        <v>367</v>
      </c>
    </row>
    <row r="54" spans="2:11">
      <c r="B54" t="e" vm="55">
        <v>#VALUE!</v>
      </c>
      <c r="C54" t="s">
        <v>351</v>
      </c>
      <c r="D54" t="s">
        <v>352</v>
      </c>
      <c r="E54" t="s">
        <v>368</v>
      </c>
      <c r="G54" t="s">
        <v>105</v>
      </c>
      <c r="H54" t="s">
        <v>369</v>
      </c>
      <c r="I54" t="s">
        <v>370</v>
      </c>
      <c r="J54" t="s">
        <v>371</v>
      </c>
      <c r="K54" t="s">
        <v>372</v>
      </c>
    </row>
    <row r="55" spans="2:11">
      <c r="B55" t="e" vm="56">
        <v>#VALUE!</v>
      </c>
      <c r="C55" t="s">
        <v>351</v>
      </c>
      <c r="D55" t="s">
        <v>352</v>
      </c>
      <c r="E55" t="s">
        <v>373</v>
      </c>
      <c r="G55" t="s">
        <v>105</v>
      </c>
      <c r="H55" t="s">
        <v>374</v>
      </c>
      <c r="I55" t="s">
        <v>375</v>
      </c>
      <c r="J55" t="s">
        <v>376</v>
      </c>
      <c r="K55" t="s">
        <v>377</v>
      </c>
    </row>
    <row r="56" spans="2:11">
      <c r="B56" t="e" vm="57">
        <v>#VALUE!</v>
      </c>
      <c r="C56" t="s">
        <v>351</v>
      </c>
      <c r="D56" t="s">
        <v>352</v>
      </c>
      <c r="E56" t="s">
        <v>378</v>
      </c>
      <c r="H56" t="s">
        <v>379</v>
      </c>
      <c r="I56" t="s">
        <v>380</v>
      </c>
      <c r="J56" t="s">
        <v>381</v>
      </c>
      <c r="K56" t="s">
        <v>382</v>
      </c>
    </row>
    <row r="57" spans="2:11">
      <c r="B57" t="e" vm="58">
        <v>#VALUE!</v>
      </c>
      <c r="C57" t="s">
        <v>351</v>
      </c>
      <c r="D57" t="s">
        <v>352</v>
      </c>
      <c r="E57" t="s">
        <v>383</v>
      </c>
      <c r="H57" t="s">
        <v>384</v>
      </c>
      <c r="I57" t="s">
        <v>385</v>
      </c>
      <c r="J57" t="s">
        <v>386</v>
      </c>
      <c r="K57" t="s">
        <v>387</v>
      </c>
    </row>
    <row r="58" spans="2:11">
      <c r="B58" t="e" vm="59">
        <v>#VALUE!</v>
      </c>
      <c r="C58" t="s">
        <v>351</v>
      </c>
      <c r="D58" t="s">
        <v>352</v>
      </c>
      <c r="E58" t="s">
        <v>388</v>
      </c>
      <c r="H58" t="s">
        <v>389</v>
      </c>
      <c r="I58" t="s">
        <v>390</v>
      </c>
      <c r="J58" t="s">
        <v>391</v>
      </c>
      <c r="K58" t="s">
        <v>392</v>
      </c>
    </row>
    <row r="59" spans="2:11">
      <c r="B59" t="e" vm="60">
        <v>#VALUE!</v>
      </c>
      <c r="C59" t="s">
        <v>351</v>
      </c>
      <c r="D59" t="s">
        <v>352</v>
      </c>
      <c r="E59" t="s">
        <v>393</v>
      </c>
      <c r="H59" t="s">
        <v>394</v>
      </c>
      <c r="I59" t="s">
        <v>395</v>
      </c>
      <c r="J59" t="s">
        <v>396</v>
      </c>
      <c r="K59" t="s">
        <v>397</v>
      </c>
    </row>
    <row r="60" spans="2:11">
      <c r="B60" t="e" vm="61">
        <v>#VALUE!</v>
      </c>
      <c r="C60" t="s">
        <v>351</v>
      </c>
      <c r="D60" t="s">
        <v>398</v>
      </c>
      <c r="E60" t="s">
        <v>399</v>
      </c>
      <c r="H60" t="s">
        <v>400</v>
      </c>
      <c r="I60" t="s">
        <v>401</v>
      </c>
      <c r="J60" t="s">
        <v>402</v>
      </c>
      <c r="K60" t="s">
        <v>403</v>
      </c>
    </row>
    <row r="61" spans="2:11">
      <c r="B61" t="e" vm="62">
        <v>#VALUE!</v>
      </c>
      <c r="C61" t="s">
        <v>351</v>
      </c>
      <c r="D61" t="s">
        <v>398</v>
      </c>
      <c r="E61" t="s">
        <v>404</v>
      </c>
      <c r="H61" t="s">
        <v>405</v>
      </c>
      <c r="I61" t="s">
        <v>406</v>
      </c>
      <c r="J61" t="s">
        <v>407</v>
      </c>
      <c r="K61" t="s">
        <v>408</v>
      </c>
    </row>
    <row r="62" spans="2:11">
      <c r="B62" t="e" vm="63">
        <v>#VALUE!</v>
      </c>
      <c r="C62" t="s">
        <v>351</v>
      </c>
      <c r="D62" t="s">
        <v>409</v>
      </c>
      <c r="E62" t="s">
        <v>410</v>
      </c>
      <c r="H62" t="s">
        <v>411</v>
      </c>
      <c r="I62" t="s">
        <v>412</v>
      </c>
      <c r="J62" t="s">
        <v>413</v>
      </c>
      <c r="K62" t="s">
        <v>414</v>
      </c>
    </row>
    <row r="63" spans="2:11">
      <c r="B63" t="e" vm="64">
        <v>#VALUE!</v>
      </c>
      <c r="C63" t="s">
        <v>351</v>
      </c>
      <c r="D63" t="s">
        <v>409</v>
      </c>
      <c r="E63" t="s">
        <v>415</v>
      </c>
      <c r="H63" t="s">
        <v>416</v>
      </c>
      <c r="I63" t="s">
        <v>417</v>
      </c>
      <c r="J63" t="s">
        <v>418</v>
      </c>
      <c r="K63" t="s">
        <v>419</v>
      </c>
    </row>
    <row r="64" spans="2:11">
      <c r="B64" t="e" vm="65">
        <v>#VALUE!</v>
      </c>
      <c r="C64" t="s">
        <v>351</v>
      </c>
      <c r="D64" t="s">
        <v>409</v>
      </c>
      <c r="E64" t="s">
        <v>420</v>
      </c>
      <c r="H64" t="s">
        <v>421</v>
      </c>
      <c r="I64" t="s">
        <v>422</v>
      </c>
      <c r="J64" t="s">
        <v>423</v>
      </c>
      <c r="K64" t="s">
        <v>424</v>
      </c>
    </row>
    <row r="65" spans="2:11">
      <c r="B65" t="e" vm="66">
        <v>#VALUE!</v>
      </c>
      <c r="C65" t="s">
        <v>351</v>
      </c>
      <c r="D65" t="s">
        <v>409</v>
      </c>
      <c r="E65" t="s">
        <v>425</v>
      </c>
      <c r="H65" t="s">
        <v>421</v>
      </c>
      <c r="I65" t="s">
        <v>426</v>
      </c>
      <c r="J65" t="s">
        <v>427</v>
      </c>
      <c r="K65" t="s">
        <v>428</v>
      </c>
    </row>
    <row r="66" spans="2:11">
      <c r="B66" t="e" vm="67">
        <v>#VALUE!</v>
      </c>
      <c r="C66" t="s">
        <v>351</v>
      </c>
      <c r="D66" t="s">
        <v>429</v>
      </c>
      <c r="E66" t="s">
        <v>430</v>
      </c>
      <c r="H66" t="s">
        <v>431</v>
      </c>
      <c r="I66" t="s">
        <v>432</v>
      </c>
      <c r="J66" t="s">
        <v>433</v>
      </c>
      <c r="K66" t="s">
        <v>434</v>
      </c>
    </row>
    <row r="67" spans="2:11">
      <c r="B67" t="e" vm="68">
        <v>#VALUE!</v>
      </c>
      <c r="C67" t="s">
        <v>351</v>
      </c>
      <c r="D67" t="s">
        <v>429</v>
      </c>
      <c r="E67" t="s">
        <v>435</v>
      </c>
      <c r="H67" t="s">
        <v>436</v>
      </c>
      <c r="I67" t="s">
        <v>437</v>
      </c>
      <c r="J67" t="s">
        <v>438</v>
      </c>
      <c r="K67" t="s">
        <v>439</v>
      </c>
    </row>
    <row r="68" spans="2:11">
      <c r="B68" t="e" vm="69">
        <v>#VALUE!</v>
      </c>
      <c r="C68" t="s">
        <v>351</v>
      </c>
      <c r="D68" t="s">
        <v>429</v>
      </c>
      <c r="E68" t="s">
        <v>440</v>
      </c>
      <c r="H68" t="s">
        <v>441</v>
      </c>
      <c r="I68" t="s">
        <v>442</v>
      </c>
      <c r="J68" t="s">
        <v>443</v>
      </c>
      <c r="K68" t="s">
        <v>444</v>
      </c>
    </row>
    <row r="69" spans="2:11">
      <c r="B69" t="e" vm="70">
        <v>#VALUE!</v>
      </c>
      <c r="C69" t="s">
        <v>351</v>
      </c>
      <c r="D69" t="s">
        <v>429</v>
      </c>
      <c r="E69" t="s">
        <v>445</v>
      </c>
      <c r="H69" t="s">
        <v>446</v>
      </c>
      <c r="I69" t="s">
        <v>447</v>
      </c>
      <c r="J69" t="s">
        <v>448</v>
      </c>
      <c r="K69" t="s">
        <v>449</v>
      </c>
    </row>
    <row r="70" spans="2:11">
      <c r="B70" t="e" vm="71">
        <v>#VALUE!</v>
      </c>
      <c r="C70" t="s">
        <v>351</v>
      </c>
      <c r="D70" t="s">
        <v>429</v>
      </c>
      <c r="E70" t="s">
        <v>450</v>
      </c>
      <c r="H70" t="s">
        <v>451</v>
      </c>
      <c r="I70" t="s">
        <v>452</v>
      </c>
      <c r="J70" t="s">
        <v>453</v>
      </c>
      <c r="K70" t="s">
        <v>454</v>
      </c>
    </row>
    <row r="71" spans="2:11">
      <c r="B71" t="e" vm="72">
        <v>#VALUE!</v>
      </c>
      <c r="C71" t="s">
        <v>351</v>
      </c>
      <c r="D71" t="s">
        <v>429</v>
      </c>
      <c r="E71" t="s">
        <v>455</v>
      </c>
      <c r="H71" t="s">
        <v>456</v>
      </c>
      <c r="I71" t="s">
        <v>457</v>
      </c>
      <c r="J71" t="s">
        <v>458</v>
      </c>
      <c r="K71" t="s">
        <v>459</v>
      </c>
    </row>
    <row r="72" spans="2:11">
      <c r="B72" t="e" vm="73">
        <v>#VALUE!</v>
      </c>
      <c r="C72" t="s">
        <v>351</v>
      </c>
      <c r="D72" t="s">
        <v>429</v>
      </c>
      <c r="E72" t="s">
        <v>460</v>
      </c>
      <c r="H72" t="s">
        <v>461</v>
      </c>
      <c r="I72" t="s">
        <v>462</v>
      </c>
      <c r="J72" t="s">
        <v>463</v>
      </c>
      <c r="K72" t="s">
        <v>464</v>
      </c>
    </row>
    <row r="73" spans="2:11">
      <c r="B73" t="e" vm="74">
        <v>#VALUE!</v>
      </c>
      <c r="C73" t="s">
        <v>465</v>
      </c>
      <c r="D73" t="s">
        <v>466</v>
      </c>
      <c r="E73" t="s">
        <v>467</v>
      </c>
      <c r="G73" t="s">
        <v>105</v>
      </c>
      <c r="H73" t="s">
        <v>468</v>
      </c>
      <c r="I73" t="s">
        <v>469</v>
      </c>
      <c r="J73" t="s">
        <v>470</v>
      </c>
      <c r="K73" t="s">
        <v>471</v>
      </c>
    </row>
    <row r="74" spans="2:11">
      <c r="B74" t="e" vm="75">
        <v>#VALUE!</v>
      </c>
      <c r="C74" t="s">
        <v>465</v>
      </c>
      <c r="D74" t="s">
        <v>466</v>
      </c>
      <c r="E74" t="s">
        <v>472</v>
      </c>
      <c r="G74" t="s">
        <v>105</v>
      </c>
      <c r="H74" t="s">
        <v>473</v>
      </c>
      <c r="I74" t="s">
        <v>474</v>
      </c>
      <c r="J74" t="s">
        <v>475</v>
      </c>
      <c r="K74" t="s">
        <v>476</v>
      </c>
    </row>
    <row r="75" spans="2:11">
      <c r="B75" t="e" vm="76">
        <v>#VALUE!</v>
      </c>
      <c r="C75" t="s">
        <v>465</v>
      </c>
      <c r="D75" t="s">
        <v>466</v>
      </c>
      <c r="E75" t="s">
        <v>477</v>
      </c>
      <c r="H75" t="s">
        <v>478</v>
      </c>
      <c r="I75" t="s">
        <v>479</v>
      </c>
      <c r="J75" t="s">
        <v>480</v>
      </c>
      <c r="K75" t="s">
        <v>481</v>
      </c>
    </row>
    <row r="76" spans="2:11">
      <c r="B76" t="e" vm="77">
        <v>#VALUE!</v>
      </c>
      <c r="C76" t="s">
        <v>465</v>
      </c>
      <c r="D76" t="s">
        <v>466</v>
      </c>
      <c r="E76" t="s">
        <v>482</v>
      </c>
      <c r="H76" t="s">
        <v>483</v>
      </c>
      <c r="I76" t="s">
        <v>484</v>
      </c>
      <c r="J76" t="s">
        <v>485</v>
      </c>
      <c r="K76" t="s">
        <v>486</v>
      </c>
    </row>
    <row r="77" spans="2:11">
      <c r="B77" t="e" vm="78">
        <v>#VALUE!</v>
      </c>
      <c r="C77" t="s">
        <v>465</v>
      </c>
      <c r="D77" t="s">
        <v>466</v>
      </c>
      <c r="E77" t="s">
        <v>487</v>
      </c>
      <c r="H77" t="s">
        <v>488</v>
      </c>
      <c r="I77" t="s">
        <v>489</v>
      </c>
      <c r="J77" t="s">
        <v>490</v>
      </c>
      <c r="K77" t="s">
        <v>491</v>
      </c>
    </row>
    <row r="78" spans="2:11">
      <c r="B78" t="e" vm="79">
        <v>#VALUE!</v>
      </c>
      <c r="C78" t="s">
        <v>465</v>
      </c>
      <c r="D78" t="s">
        <v>466</v>
      </c>
      <c r="E78" t="s">
        <v>492</v>
      </c>
      <c r="H78" t="s">
        <v>493</v>
      </c>
      <c r="I78" t="s">
        <v>494</v>
      </c>
      <c r="J78" t="s">
        <v>495</v>
      </c>
      <c r="K78" t="s">
        <v>496</v>
      </c>
    </row>
    <row r="79" spans="2:11">
      <c r="B79" t="e" vm="80">
        <v>#VALUE!</v>
      </c>
      <c r="C79" t="s">
        <v>465</v>
      </c>
      <c r="D79" t="s">
        <v>497</v>
      </c>
      <c r="E79" t="s">
        <v>12</v>
      </c>
      <c r="G79" t="s">
        <v>105</v>
      </c>
      <c r="H79" t="s">
        <v>498</v>
      </c>
      <c r="I79" t="s">
        <v>499</v>
      </c>
      <c r="J79" t="s">
        <v>500</v>
      </c>
      <c r="K79" t="s">
        <v>72</v>
      </c>
    </row>
    <row r="80" spans="2:11">
      <c r="B80" t="e" vm="81">
        <v>#VALUE!</v>
      </c>
      <c r="C80" t="s">
        <v>465</v>
      </c>
      <c r="D80" t="s">
        <v>497</v>
      </c>
      <c r="E80" t="s">
        <v>501</v>
      </c>
      <c r="F80" t="s">
        <v>135</v>
      </c>
      <c r="G80" t="s">
        <v>105</v>
      </c>
      <c r="H80" t="s">
        <v>502</v>
      </c>
      <c r="I80" t="s">
        <v>503</v>
      </c>
      <c r="J80" t="s">
        <v>504</v>
      </c>
      <c r="K80" t="s">
        <v>505</v>
      </c>
    </row>
    <row r="81" spans="2:11">
      <c r="B81" t="e" vm="82">
        <v>#VALUE!</v>
      </c>
      <c r="C81" t="s">
        <v>465</v>
      </c>
      <c r="D81" t="s">
        <v>497</v>
      </c>
      <c r="E81" t="s">
        <v>506</v>
      </c>
      <c r="G81" t="s">
        <v>105</v>
      </c>
      <c r="H81" t="s">
        <v>507</v>
      </c>
      <c r="I81" t="s">
        <v>508</v>
      </c>
      <c r="J81" t="s">
        <v>509</v>
      </c>
      <c r="K81" t="s">
        <v>510</v>
      </c>
    </row>
    <row r="82" spans="2:11">
      <c r="B82" t="e" vm="83">
        <v>#VALUE!</v>
      </c>
      <c r="C82" t="s">
        <v>465</v>
      </c>
      <c r="D82" t="s">
        <v>497</v>
      </c>
      <c r="E82" t="s">
        <v>18</v>
      </c>
      <c r="G82" t="s">
        <v>511</v>
      </c>
      <c r="H82" t="s">
        <v>512</v>
      </c>
      <c r="I82" t="s">
        <v>513</v>
      </c>
      <c r="J82" t="s">
        <v>514</v>
      </c>
      <c r="K82" t="s">
        <v>78</v>
      </c>
    </row>
    <row r="83" spans="2:11">
      <c r="B83" t="e" vm="84">
        <v>#VALUE!</v>
      </c>
      <c r="C83" t="s">
        <v>465</v>
      </c>
      <c r="D83" t="s">
        <v>497</v>
      </c>
      <c r="E83" t="s">
        <v>515</v>
      </c>
      <c r="G83" t="s">
        <v>105</v>
      </c>
      <c r="H83" t="s">
        <v>516</v>
      </c>
      <c r="I83" t="s">
        <v>517</v>
      </c>
      <c r="J83" t="s">
        <v>518</v>
      </c>
      <c r="K83" t="s">
        <v>519</v>
      </c>
    </row>
    <row r="84" spans="2:11">
      <c r="B84" t="e" vm="85">
        <v>#VALUE!</v>
      </c>
      <c r="C84" t="s">
        <v>465</v>
      </c>
      <c r="D84" t="s">
        <v>497</v>
      </c>
      <c r="E84" t="s">
        <v>520</v>
      </c>
      <c r="F84" t="s">
        <v>135</v>
      </c>
      <c r="G84" t="s">
        <v>105</v>
      </c>
      <c r="H84" t="s">
        <v>521</v>
      </c>
      <c r="I84" t="s">
        <v>522</v>
      </c>
      <c r="J84" t="s">
        <v>523</v>
      </c>
      <c r="K84" t="s">
        <v>524</v>
      </c>
    </row>
    <row r="85" spans="2:11">
      <c r="B85" t="e" vm="86">
        <v>#VALUE!</v>
      </c>
      <c r="C85" t="s">
        <v>465</v>
      </c>
      <c r="D85" t="s">
        <v>497</v>
      </c>
      <c r="E85" t="s">
        <v>10</v>
      </c>
      <c r="G85" t="s">
        <v>105</v>
      </c>
      <c r="H85" t="s">
        <v>525</v>
      </c>
      <c r="I85" t="s">
        <v>526</v>
      </c>
      <c r="J85" t="s">
        <v>527</v>
      </c>
      <c r="K85" t="s">
        <v>75</v>
      </c>
    </row>
    <row r="86" spans="2:11">
      <c r="B86" t="e" vm="87">
        <v>#VALUE!</v>
      </c>
      <c r="C86" t="s">
        <v>465</v>
      </c>
      <c r="D86" t="s">
        <v>497</v>
      </c>
      <c r="E86" t="s">
        <v>528</v>
      </c>
      <c r="F86" t="s">
        <v>529</v>
      </c>
      <c r="G86" t="s">
        <v>105</v>
      </c>
      <c r="H86" t="s">
        <v>530</v>
      </c>
      <c r="I86" t="s">
        <v>531</v>
      </c>
      <c r="J86" t="s">
        <v>532</v>
      </c>
      <c r="K86" t="s">
        <v>533</v>
      </c>
    </row>
    <row r="87" spans="2:11">
      <c r="B87" t="e" vm="88">
        <v>#VALUE!</v>
      </c>
      <c r="C87" t="s">
        <v>465</v>
      </c>
      <c r="D87" t="s">
        <v>497</v>
      </c>
      <c r="E87" t="s">
        <v>11</v>
      </c>
      <c r="G87" t="s">
        <v>105</v>
      </c>
      <c r="H87" t="s">
        <v>534</v>
      </c>
      <c r="I87" t="s">
        <v>535</v>
      </c>
      <c r="J87" t="s">
        <v>536</v>
      </c>
      <c r="K87" t="s">
        <v>73</v>
      </c>
    </row>
    <row r="88" spans="2:11">
      <c r="B88" t="e" vm="89">
        <v>#VALUE!</v>
      </c>
      <c r="C88" t="s">
        <v>465</v>
      </c>
      <c r="D88" t="s">
        <v>497</v>
      </c>
      <c r="E88" t="s">
        <v>537</v>
      </c>
      <c r="H88" t="s">
        <v>538</v>
      </c>
      <c r="I88" t="s">
        <v>539</v>
      </c>
      <c r="J88" t="s">
        <v>540</v>
      </c>
      <c r="K88" t="s">
        <v>541</v>
      </c>
    </row>
    <row r="89" spans="2:11">
      <c r="B89" t="e" vm="90">
        <v>#VALUE!</v>
      </c>
      <c r="C89" t="s">
        <v>465</v>
      </c>
      <c r="D89" t="s">
        <v>497</v>
      </c>
      <c r="E89" t="s">
        <v>542</v>
      </c>
      <c r="H89" t="s">
        <v>543</v>
      </c>
      <c r="I89" t="s">
        <v>544</v>
      </c>
      <c r="J89" t="s">
        <v>545</v>
      </c>
      <c r="K89" t="s">
        <v>546</v>
      </c>
    </row>
    <row r="90" spans="2:11">
      <c r="B90" t="e" vm="91">
        <v>#VALUE!</v>
      </c>
      <c r="C90" t="s">
        <v>465</v>
      </c>
      <c r="D90" t="s">
        <v>497</v>
      </c>
      <c r="E90" t="s">
        <v>13</v>
      </c>
      <c r="G90" t="s">
        <v>105</v>
      </c>
      <c r="H90" t="s">
        <v>547</v>
      </c>
      <c r="I90" t="s">
        <v>548</v>
      </c>
      <c r="J90" t="s">
        <v>549</v>
      </c>
      <c r="K90" t="s">
        <v>81</v>
      </c>
    </row>
    <row r="91" spans="2:11">
      <c r="B91" t="e" vm="92">
        <v>#VALUE!</v>
      </c>
      <c r="C91" t="s">
        <v>465</v>
      </c>
      <c r="D91" t="s">
        <v>497</v>
      </c>
      <c r="E91" t="s">
        <v>550</v>
      </c>
      <c r="G91" t="s">
        <v>105</v>
      </c>
      <c r="H91" t="s">
        <v>551</v>
      </c>
      <c r="I91" t="s">
        <v>552</v>
      </c>
      <c r="J91" t="s">
        <v>553</v>
      </c>
      <c r="K91" t="s">
        <v>554</v>
      </c>
    </row>
    <row r="92" spans="2:11">
      <c r="B92" t="e" vm="93">
        <v>#VALUE!</v>
      </c>
      <c r="C92" t="s">
        <v>465</v>
      </c>
      <c r="D92" t="s">
        <v>497</v>
      </c>
      <c r="E92" t="s">
        <v>555</v>
      </c>
      <c r="H92" t="s">
        <v>556</v>
      </c>
      <c r="I92" t="s">
        <v>557</v>
      </c>
      <c r="J92" t="s">
        <v>558</v>
      </c>
      <c r="K92" t="s">
        <v>559</v>
      </c>
    </row>
    <row r="93" spans="2:11">
      <c r="B93" t="e" vm="94">
        <v>#VALUE!</v>
      </c>
      <c r="C93" t="s">
        <v>465</v>
      </c>
      <c r="D93" t="s">
        <v>497</v>
      </c>
      <c r="E93" t="s">
        <v>560</v>
      </c>
      <c r="G93" t="s">
        <v>105</v>
      </c>
      <c r="H93" t="s">
        <v>561</v>
      </c>
      <c r="I93" t="s">
        <v>562</v>
      </c>
      <c r="J93" t="s">
        <v>563</v>
      </c>
      <c r="K93" t="s">
        <v>564</v>
      </c>
    </row>
    <row r="94" spans="2:11">
      <c r="B94" t="e" vm="95">
        <v>#VALUE!</v>
      </c>
      <c r="C94" t="s">
        <v>465</v>
      </c>
      <c r="D94" t="s">
        <v>497</v>
      </c>
      <c r="E94" t="s">
        <v>565</v>
      </c>
      <c r="H94" t="s">
        <v>566</v>
      </c>
      <c r="I94" t="s">
        <v>567</v>
      </c>
      <c r="J94" t="s">
        <v>568</v>
      </c>
      <c r="K94" t="s">
        <v>569</v>
      </c>
    </row>
    <row r="95" spans="2:11">
      <c r="B95" t="e" vm="96">
        <v>#VALUE!</v>
      </c>
      <c r="C95" t="s">
        <v>465</v>
      </c>
      <c r="D95" t="s">
        <v>497</v>
      </c>
      <c r="E95" t="s">
        <v>570</v>
      </c>
      <c r="F95" t="s">
        <v>571</v>
      </c>
      <c r="G95" t="s">
        <v>88</v>
      </c>
      <c r="H95" t="s">
        <v>572</v>
      </c>
      <c r="I95" t="s">
        <v>573</v>
      </c>
      <c r="J95" t="s">
        <v>574</v>
      </c>
      <c r="K95" t="s">
        <v>575</v>
      </c>
    </row>
    <row r="96" spans="2:11">
      <c r="B96" t="e" vm="97">
        <v>#VALUE!</v>
      </c>
      <c r="C96" t="s">
        <v>576</v>
      </c>
      <c r="D96" t="s">
        <v>577</v>
      </c>
      <c r="E96" t="s">
        <v>578</v>
      </c>
      <c r="H96" t="s">
        <v>579</v>
      </c>
      <c r="I96" t="s">
        <v>580</v>
      </c>
      <c r="J96" t="s">
        <v>581</v>
      </c>
      <c r="K96" t="s">
        <v>582</v>
      </c>
    </row>
    <row r="97" spans="2:11">
      <c r="B97" t="e" vm="98">
        <v>#VALUE!</v>
      </c>
      <c r="C97" t="s">
        <v>576</v>
      </c>
      <c r="D97" t="s">
        <v>577</v>
      </c>
      <c r="E97" t="s">
        <v>583</v>
      </c>
      <c r="H97" t="s">
        <v>584</v>
      </c>
      <c r="I97" t="s">
        <v>585</v>
      </c>
      <c r="J97" t="s">
        <v>586</v>
      </c>
      <c r="K97" t="s">
        <v>587</v>
      </c>
    </row>
    <row r="98" spans="2:11">
      <c r="B98" t="e" vm="99">
        <v>#VALUE!</v>
      </c>
      <c r="C98" t="s">
        <v>576</v>
      </c>
      <c r="D98" t="s">
        <v>577</v>
      </c>
      <c r="E98" t="s">
        <v>588</v>
      </c>
      <c r="H98" t="s">
        <v>589</v>
      </c>
      <c r="I98" t="s">
        <v>590</v>
      </c>
      <c r="J98" t="s">
        <v>591</v>
      </c>
      <c r="K98" t="s">
        <v>592</v>
      </c>
    </row>
    <row r="99" spans="2:11">
      <c r="B99" t="e" vm="100">
        <v>#VALUE!</v>
      </c>
      <c r="C99" t="s">
        <v>576</v>
      </c>
      <c r="D99" t="s">
        <v>593</v>
      </c>
      <c r="E99" t="s">
        <v>594</v>
      </c>
      <c r="G99" t="s">
        <v>105</v>
      </c>
      <c r="H99" t="s">
        <v>595</v>
      </c>
      <c r="I99" t="s">
        <v>596</v>
      </c>
      <c r="J99" t="s">
        <v>597</v>
      </c>
      <c r="K99" t="s">
        <v>598</v>
      </c>
    </row>
    <row r="100" spans="2:11">
      <c r="B100" t="e" vm="101">
        <v>#VALUE!</v>
      </c>
      <c r="C100" t="s">
        <v>576</v>
      </c>
      <c r="D100" t="s">
        <v>593</v>
      </c>
      <c r="E100" t="s">
        <v>599</v>
      </c>
      <c r="G100" t="s">
        <v>105</v>
      </c>
      <c r="H100" t="s">
        <v>600</v>
      </c>
      <c r="I100" t="s">
        <v>601</v>
      </c>
      <c r="J100" t="s">
        <v>602</v>
      </c>
      <c r="K100" t="s">
        <v>603</v>
      </c>
    </row>
    <row r="101" spans="2:11">
      <c r="B101" t="e" vm="102">
        <v>#VALUE!</v>
      </c>
      <c r="C101" t="s">
        <v>576</v>
      </c>
      <c r="D101" t="s">
        <v>593</v>
      </c>
      <c r="E101" t="s">
        <v>604</v>
      </c>
      <c r="H101" t="s">
        <v>605</v>
      </c>
      <c r="I101" t="s">
        <v>606</v>
      </c>
      <c r="J101" t="s">
        <v>607</v>
      </c>
      <c r="K101" t="s">
        <v>608</v>
      </c>
    </row>
    <row r="102" spans="2:11">
      <c r="B102" t="e" vm="103">
        <v>#VALUE!</v>
      </c>
      <c r="C102" t="s">
        <v>576</v>
      </c>
      <c r="D102" t="s">
        <v>63</v>
      </c>
      <c r="E102" t="s">
        <v>609</v>
      </c>
      <c r="H102" t="s">
        <v>610</v>
      </c>
      <c r="I102" t="s">
        <v>611</v>
      </c>
      <c r="J102" t="s">
        <v>612</v>
      </c>
      <c r="K102" t="s">
        <v>613</v>
      </c>
    </row>
    <row r="103" spans="2:11">
      <c r="B103" t="e" vm="104">
        <v>#VALUE!</v>
      </c>
      <c r="C103" t="s">
        <v>576</v>
      </c>
      <c r="D103" t="s">
        <v>63</v>
      </c>
      <c r="E103" t="s">
        <v>614</v>
      </c>
      <c r="H103" t="s">
        <v>615</v>
      </c>
      <c r="I103" t="s">
        <v>616</v>
      </c>
      <c r="J103" t="s">
        <v>617</v>
      </c>
      <c r="K103" t="s">
        <v>618</v>
      </c>
    </row>
    <row r="104" spans="2:11">
      <c r="B104" t="e" vm="105">
        <v>#VALUE!</v>
      </c>
      <c r="C104" t="s">
        <v>576</v>
      </c>
      <c r="D104" t="s">
        <v>63</v>
      </c>
      <c r="E104" t="s">
        <v>619</v>
      </c>
      <c r="G104" t="s">
        <v>105</v>
      </c>
      <c r="H104" t="s">
        <v>620</v>
      </c>
      <c r="I104" t="s">
        <v>621</v>
      </c>
      <c r="J104" t="s">
        <v>622</v>
      </c>
      <c r="K104" t="s">
        <v>623</v>
      </c>
    </row>
    <row r="105" spans="2:11">
      <c r="B105" t="e" vm="106">
        <v>#VALUE!</v>
      </c>
      <c r="C105" t="s">
        <v>576</v>
      </c>
      <c r="D105" t="s">
        <v>63</v>
      </c>
      <c r="E105" t="s">
        <v>624</v>
      </c>
      <c r="H105" t="s">
        <v>625</v>
      </c>
      <c r="I105" t="s">
        <v>626</v>
      </c>
      <c r="J105" t="s">
        <v>627</v>
      </c>
      <c r="K105" t="s">
        <v>628</v>
      </c>
    </row>
    <row r="106" spans="2:11">
      <c r="B106" t="e" vm="107">
        <v>#VALUE!</v>
      </c>
      <c r="C106" t="s">
        <v>576</v>
      </c>
      <c r="D106" t="s">
        <v>629</v>
      </c>
      <c r="E106" t="s">
        <v>630</v>
      </c>
      <c r="H106" t="s">
        <v>631</v>
      </c>
      <c r="I106" t="s">
        <v>632</v>
      </c>
      <c r="J106" t="s">
        <v>633</v>
      </c>
      <c r="K106" t="s">
        <v>634</v>
      </c>
    </row>
    <row r="107" spans="2:11">
      <c r="B107" t="e" vm="108">
        <v>#VALUE!</v>
      </c>
      <c r="C107" t="s">
        <v>576</v>
      </c>
      <c r="D107" t="s">
        <v>629</v>
      </c>
      <c r="E107" t="s">
        <v>635</v>
      </c>
      <c r="H107" t="s">
        <v>636</v>
      </c>
      <c r="I107" t="s">
        <v>637</v>
      </c>
      <c r="J107" t="s">
        <v>638</v>
      </c>
      <c r="K107" t="s">
        <v>639</v>
      </c>
    </row>
    <row r="108" spans="2:11">
      <c r="B108" t="e" vm="109">
        <v>#VALUE!</v>
      </c>
      <c r="C108" t="s">
        <v>576</v>
      </c>
      <c r="D108" t="s">
        <v>629</v>
      </c>
      <c r="E108" t="s">
        <v>640</v>
      </c>
      <c r="H108" t="s">
        <v>641</v>
      </c>
      <c r="I108" t="s">
        <v>642</v>
      </c>
      <c r="J108" t="s">
        <v>643</v>
      </c>
      <c r="K108" t="s">
        <v>644</v>
      </c>
    </row>
    <row r="109" spans="2:11">
      <c r="B109" t="e" vm="110">
        <v>#VALUE!</v>
      </c>
      <c r="C109" t="s">
        <v>576</v>
      </c>
      <c r="D109" t="s">
        <v>629</v>
      </c>
      <c r="E109" t="s">
        <v>645</v>
      </c>
      <c r="H109" t="s">
        <v>646</v>
      </c>
      <c r="I109" t="s">
        <v>647</v>
      </c>
      <c r="J109" t="s">
        <v>648</v>
      </c>
      <c r="K109" t="s">
        <v>649</v>
      </c>
    </row>
    <row r="110" spans="2:11">
      <c r="B110" t="e" vm="111">
        <v>#VALUE!</v>
      </c>
      <c r="C110" t="s">
        <v>576</v>
      </c>
      <c r="D110" t="s">
        <v>629</v>
      </c>
      <c r="E110" t="s">
        <v>650</v>
      </c>
      <c r="H110" t="s">
        <v>651</v>
      </c>
      <c r="I110" t="s">
        <v>652</v>
      </c>
      <c r="J110" t="s">
        <v>653</v>
      </c>
      <c r="K110" t="s">
        <v>654</v>
      </c>
    </row>
    <row r="111" spans="2:11">
      <c r="B111" t="e" vm="112">
        <v>#VALUE!</v>
      </c>
      <c r="C111" t="s">
        <v>576</v>
      </c>
      <c r="D111" t="s">
        <v>629</v>
      </c>
      <c r="E111" t="s">
        <v>655</v>
      </c>
      <c r="H111" t="s">
        <v>656</v>
      </c>
      <c r="I111" t="s">
        <v>657</v>
      </c>
      <c r="J111" t="s">
        <v>658</v>
      </c>
      <c r="K111" t="s">
        <v>659</v>
      </c>
    </row>
    <row r="112" spans="2:11">
      <c r="B112" t="e" vm="113">
        <v>#VALUE!</v>
      </c>
      <c r="C112" t="s">
        <v>576</v>
      </c>
      <c r="D112" t="s">
        <v>660</v>
      </c>
      <c r="E112" t="s">
        <v>661</v>
      </c>
      <c r="H112" t="s">
        <v>662</v>
      </c>
      <c r="I112" t="s">
        <v>663</v>
      </c>
      <c r="J112" t="s">
        <v>664</v>
      </c>
      <c r="K112" t="s">
        <v>665</v>
      </c>
    </row>
    <row r="113" spans="2:11">
      <c r="B113" t="e" vm="114">
        <v>#VALUE!</v>
      </c>
      <c r="C113" t="s">
        <v>576</v>
      </c>
      <c r="D113" t="s">
        <v>660</v>
      </c>
      <c r="E113" t="s">
        <v>666</v>
      </c>
      <c r="G113" t="s">
        <v>105</v>
      </c>
      <c r="H113" t="s">
        <v>667</v>
      </c>
      <c r="I113" t="s">
        <v>668</v>
      </c>
      <c r="J113" t="s">
        <v>669</v>
      </c>
      <c r="K113" t="s">
        <v>670</v>
      </c>
    </row>
    <row r="114" spans="2:11">
      <c r="B114" t="e" vm="115">
        <v>#VALUE!</v>
      </c>
      <c r="C114" t="s">
        <v>576</v>
      </c>
      <c r="D114" t="s">
        <v>660</v>
      </c>
      <c r="E114" t="s">
        <v>671</v>
      </c>
      <c r="H114" t="s">
        <v>672</v>
      </c>
      <c r="I114" t="s">
        <v>673</v>
      </c>
      <c r="J114" t="s">
        <v>674</v>
      </c>
      <c r="K114" t="s">
        <v>675</v>
      </c>
    </row>
    <row r="115" spans="2:11">
      <c r="B115" t="e" vm="116">
        <v>#VALUE!</v>
      </c>
      <c r="C115" t="s">
        <v>576</v>
      </c>
      <c r="D115" t="s">
        <v>660</v>
      </c>
      <c r="E115" t="s">
        <v>676</v>
      </c>
      <c r="G115" t="s">
        <v>105</v>
      </c>
      <c r="H115" t="s">
        <v>677</v>
      </c>
      <c r="I115" t="s">
        <v>678</v>
      </c>
      <c r="J115" t="s">
        <v>679</v>
      </c>
      <c r="K115" t="s">
        <v>680</v>
      </c>
    </row>
    <row r="116" spans="2:11">
      <c r="B116" t="e" vm="117">
        <v>#VALUE!</v>
      </c>
      <c r="C116" t="s">
        <v>576</v>
      </c>
      <c r="D116" t="s">
        <v>660</v>
      </c>
      <c r="E116" t="s">
        <v>681</v>
      </c>
      <c r="H116" t="s">
        <v>682</v>
      </c>
      <c r="I116" t="s">
        <v>683</v>
      </c>
      <c r="J116" t="s">
        <v>684</v>
      </c>
      <c r="K116" t="s">
        <v>685</v>
      </c>
    </row>
    <row r="117" spans="2:11">
      <c r="B117" t="e" vm="118">
        <v>#VALUE!</v>
      </c>
      <c r="C117" t="s">
        <v>686</v>
      </c>
      <c r="D117" t="s">
        <v>687</v>
      </c>
      <c r="E117" t="s">
        <v>688</v>
      </c>
      <c r="H117" t="s">
        <v>689</v>
      </c>
      <c r="I117" t="s">
        <v>690</v>
      </c>
      <c r="J117" t="s">
        <v>691</v>
      </c>
      <c r="K117" t="s">
        <v>692</v>
      </c>
    </row>
    <row r="118" spans="2:11">
      <c r="B118" t="e" vm="119">
        <v>#VALUE!</v>
      </c>
      <c r="C118" t="s">
        <v>686</v>
      </c>
      <c r="D118" t="s">
        <v>687</v>
      </c>
      <c r="E118" t="s">
        <v>693</v>
      </c>
      <c r="H118" t="s">
        <v>694</v>
      </c>
      <c r="I118" t="s">
        <v>695</v>
      </c>
      <c r="J118" t="s">
        <v>696</v>
      </c>
      <c r="K118" t="s">
        <v>697</v>
      </c>
    </row>
    <row r="119" spans="2:11">
      <c r="B119" t="e" vm="120">
        <v>#VALUE!</v>
      </c>
      <c r="C119" t="s">
        <v>686</v>
      </c>
      <c r="D119" t="s">
        <v>687</v>
      </c>
      <c r="E119" t="s">
        <v>698</v>
      </c>
      <c r="H119" t="s">
        <v>699</v>
      </c>
      <c r="I119" t="s">
        <v>700</v>
      </c>
      <c r="J119" t="s">
        <v>701</v>
      </c>
      <c r="K119" t="s">
        <v>702</v>
      </c>
    </row>
    <row r="120" spans="2:11">
      <c r="B120" t="e" vm="121">
        <v>#VALUE!</v>
      </c>
      <c r="C120" t="s">
        <v>686</v>
      </c>
      <c r="D120" t="s">
        <v>687</v>
      </c>
      <c r="E120" t="s">
        <v>703</v>
      </c>
      <c r="H120" t="s">
        <v>704</v>
      </c>
      <c r="I120" t="s">
        <v>705</v>
      </c>
      <c r="J120" t="s">
        <v>706</v>
      </c>
      <c r="K120" t="s">
        <v>707</v>
      </c>
    </row>
    <row r="121" spans="2:11">
      <c r="B121" t="e" vm="122">
        <v>#VALUE!</v>
      </c>
      <c r="C121" t="s">
        <v>686</v>
      </c>
      <c r="D121" t="s">
        <v>687</v>
      </c>
      <c r="E121" t="s">
        <v>708</v>
      </c>
      <c r="H121" t="s">
        <v>709</v>
      </c>
      <c r="I121" t="s">
        <v>710</v>
      </c>
      <c r="J121" t="s">
        <v>711</v>
      </c>
      <c r="K121" t="s">
        <v>712</v>
      </c>
    </row>
    <row r="122" spans="2:11">
      <c r="B122" t="e" vm="123">
        <v>#VALUE!</v>
      </c>
      <c r="C122" t="s">
        <v>686</v>
      </c>
      <c r="D122" t="s">
        <v>713</v>
      </c>
      <c r="E122" t="s">
        <v>714</v>
      </c>
      <c r="H122" t="s">
        <v>715</v>
      </c>
      <c r="I122" t="s">
        <v>716</v>
      </c>
      <c r="J122" t="s">
        <v>717</v>
      </c>
      <c r="K122" t="s">
        <v>718</v>
      </c>
    </row>
    <row r="123" spans="2:11">
      <c r="B123" t="e" vm="124">
        <v>#VALUE!</v>
      </c>
      <c r="C123" t="s">
        <v>686</v>
      </c>
      <c r="D123" t="s">
        <v>719</v>
      </c>
      <c r="E123" t="s">
        <v>720</v>
      </c>
      <c r="H123" t="s">
        <v>721</v>
      </c>
      <c r="I123" t="s">
        <v>722</v>
      </c>
      <c r="J123" t="s">
        <v>723</v>
      </c>
      <c r="K123" t="s">
        <v>724</v>
      </c>
    </row>
    <row r="124" spans="2:11">
      <c r="B124" t="e" vm="125">
        <v>#VALUE!</v>
      </c>
      <c r="C124" t="s">
        <v>686</v>
      </c>
      <c r="D124" t="s">
        <v>725</v>
      </c>
      <c r="E124" t="s">
        <v>726</v>
      </c>
      <c r="H124" t="s">
        <v>727</v>
      </c>
      <c r="I124" t="s">
        <v>728</v>
      </c>
      <c r="J124" t="s">
        <v>729</v>
      </c>
      <c r="K124" t="s">
        <v>730</v>
      </c>
    </row>
    <row r="125" spans="2:11">
      <c r="B125" t="e" vm="126">
        <v>#VALUE!</v>
      </c>
      <c r="C125" t="s">
        <v>686</v>
      </c>
      <c r="D125" t="s">
        <v>725</v>
      </c>
      <c r="E125" t="s">
        <v>731</v>
      </c>
      <c r="G125" t="s">
        <v>105</v>
      </c>
      <c r="H125" t="s">
        <v>732</v>
      </c>
      <c r="I125" t="s">
        <v>733</v>
      </c>
      <c r="J125" t="s">
        <v>734</v>
      </c>
      <c r="K125" t="s">
        <v>735</v>
      </c>
    </row>
    <row r="126" spans="2:11">
      <c r="B126" t="e" vm="127">
        <v>#VALUE!</v>
      </c>
      <c r="C126" t="s">
        <v>686</v>
      </c>
      <c r="D126" t="s">
        <v>725</v>
      </c>
      <c r="E126" t="s">
        <v>736</v>
      </c>
      <c r="H126" t="s">
        <v>737</v>
      </c>
      <c r="I126" t="s">
        <v>738</v>
      </c>
      <c r="J126" t="s">
        <v>739</v>
      </c>
      <c r="K126" t="s">
        <v>740</v>
      </c>
    </row>
    <row r="127" spans="2:11">
      <c r="B127" t="e" vm="128">
        <v>#VALUE!</v>
      </c>
      <c r="C127" t="s">
        <v>686</v>
      </c>
      <c r="D127" t="s">
        <v>725</v>
      </c>
      <c r="E127" t="s">
        <v>741</v>
      </c>
      <c r="G127" t="s">
        <v>105</v>
      </c>
      <c r="H127" t="s">
        <v>742</v>
      </c>
      <c r="I127" t="s">
        <v>743</v>
      </c>
      <c r="J127" t="s">
        <v>744</v>
      </c>
      <c r="K127" t="s">
        <v>745</v>
      </c>
    </row>
    <row r="128" spans="2:11">
      <c r="B128" t="e" vm="129">
        <v>#VALUE!</v>
      </c>
      <c r="C128" t="s">
        <v>686</v>
      </c>
      <c r="D128" t="s">
        <v>725</v>
      </c>
      <c r="E128" t="s">
        <v>746</v>
      </c>
      <c r="G128" t="s">
        <v>105</v>
      </c>
      <c r="H128" t="s">
        <v>747</v>
      </c>
      <c r="I128" t="s">
        <v>748</v>
      </c>
      <c r="J128" t="s">
        <v>749</v>
      </c>
      <c r="K128" t="s">
        <v>750</v>
      </c>
    </row>
    <row r="129" spans="2:11">
      <c r="B129" t="e" vm="130">
        <v>#VALUE!</v>
      </c>
      <c r="C129" t="s">
        <v>686</v>
      </c>
      <c r="D129" t="s">
        <v>725</v>
      </c>
      <c r="E129" t="s">
        <v>751</v>
      </c>
      <c r="H129" t="s">
        <v>752</v>
      </c>
      <c r="I129" t="s">
        <v>753</v>
      </c>
      <c r="J129" t="s">
        <v>754</v>
      </c>
      <c r="K129" t="s">
        <v>755</v>
      </c>
    </row>
    <row r="130" spans="2:11">
      <c r="B130" t="e" vm="131">
        <v>#VALUE!</v>
      </c>
      <c r="C130" t="s">
        <v>686</v>
      </c>
      <c r="D130" t="s">
        <v>725</v>
      </c>
      <c r="E130" t="s">
        <v>756</v>
      </c>
      <c r="H130" t="s">
        <v>757</v>
      </c>
      <c r="I130" t="s">
        <v>758</v>
      </c>
      <c r="J130" t="s">
        <v>759</v>
      </c>
      <c r="K130" t="s">
        <v>760</v>
      </c>
    </row>
    <row r="131" spans="2:11">
      <c r="B131" t="e" vm="132">
        <v>#VALUE!</v>
      </c>
      <c r="C131" t="s">
        <v>686</v>
      </c>
      <c r="D131" t="s">
        <v>725</v>
      </c>
      <c r="E131" t="s">
        <v>761</v>
      </c>
      <c r="H131" t="s">
        <v>762</v>
      </c>
      <c r="I131" t="s">
        <v>763</v>
      </c>
      <c r="J131" t="s">
        <v>764</v>
      </c>
      <c r="K131" t="s">
        <v>765</v>
      </c>
    </row>
    <row r="132" spans="2:11">
      <c r="B132" t="e" vm="133">
        <v>#VALUE!</v>
      </c>
      <c r="C132" t="s">
        <v>686</v>
      </c>
      <c r="D132" t="s">
        <v>725</v>
      </c>
      <c r="E132" t="s">
        <v>766</v>
      </c>
      <c r="H132" t="s">
        <v>767</v>
      </c>
      <c r="I132" t="s">
        <v>768</v>
      </c>
      <c r="J132" t="s">
        <v>769</v>
      </c>
      <c r="K132" t="s">
        <v>770</v>
      </c>
    </row>
    <row r="133" spans="2:11">
      <c r="B133" t="e" vm="134">
        <v>#VALUE!</v>
      </c>
      <c r="C133" t="s">
        <v>686</v>
      </c>
      <c r="D133" t="s">
        <v>771</v>
      </c>
      <c r="E133" t="s">
        <v>772</v>
      </c>
      <c r="G133" t="s">
        <v>105</v>
      </c>
      <c r="H133" t="s">
        <v>773</v>
      </c>
      <c r="I133" t="s">
        <v>774</v>
      </c>
      <c r="J133" t="s">
        <v>775</v>
      </c>
      <c r="K133" t="s">
        <v>776</v>
      </c>
    </row>
    <row r="134" spans="2:11">
      <c r="B134" t="e" vm="135">
        <v>#VALUE!</v>
      </c>
      <c r="C134" t="s">
        <v>686</v>
      </c>
      <c r="D134" t="s">
        <v>771</v>
      </c>
      <c r="E134" t="s">
        <v>777</v>
      </c>
      <c r="G134" t="s">
        <v>105</v>
      </c>
      <c r="H134" t="s">
        <v>778</v>
      </c>
      <c r="I134" t="s">
        <v>779</v>
      </c>
      <c r="J134" t="s">
        <v>780</v>
      </c>
      <c r="K134" t="s">
        <v>781</v>
      </c>
    </row>
    <row r="135" spans="2:11">
      <c r="B135" t="e" vm="136">
        <v>#VALUE!</v>
      </c>
      <c r="C135" t="s">
        <v>686</v>
      </c>
      <c r="D135" t="s">
        <v>771</v>
      </c>
      <c r="E135" t="s">
        <v>782</v>
      </c>
      <c r="H135" t="s">
        <v>783</v>
      </c>
      <c r="I135" t="s">
        <v>784</v>
      </c>
      <c r="J135" t="s">
        <v>785</v>
      </c>
      <c r="K135" t="s">
        <v>786</v>
      </c>
    </row>
    <row r="136" spans="2:11">
      <c r="B136" t="e" vm="137">
        <v>#VALUE!</v>
      </c>
      <c r="C136" t="s">
        <v>686</v>
      </c>
      <c r="D136" t="s">
        <v>771</v>
      </c>
      <c r="E136" t="s">
        <v>787</v>
      </c>
      <c r="H136" t="s">
        <v>788</v>
      </c>
      <c r="I136" t="s">
        <v>789</v>
      </c>
      <c r="J136" t="s">
        <v>790</v>
      </c>
      <c r="K136" t="s">
        <v>791</v>
      </c>
    </row>
    <row r="137" spans="2:11">
      <c r="B137" t="e" vm="138">
        <v>#VALUE!</v>
      </c>
      <c r="C137" t="s">
        <v>686</v>
      </c>
      <c r="D137" t="s">
        <v>771</v>
      </c>
      <c r="E137" t="s">
        <v>792</v>
      </c>
      <c r="H137" t="s">
        <v>793</v>
      </c>
      <c r="I137" t="s">
        <v>794</v>
      </c>
      <c r="J137" t="s">
        <v>795</v>
      </c>
      <c r="K137" t="s">
        <v>796</v>
      </c>
    </row>
    <row r="138" spans="2:11">
      <c r="B138" t="e" vm="139">
        <v>#VALUE!</v>
      </c>
      <c r="C138" t="s">
        <v>686</v>
      </c>
      <c r="D138" t="s">
        <v>797</v>
      </c>
      <c r="E138" t="s">
        <v>798</v>
      </c>
      <c r="H138" t="s">
        <v>799</v>
      </c>
      <c r="I138" t="s">
        <v>800</v>
      </c>
      <c r="J138" t="s">
        <v>801</v>
      </c>
      <c r="K138" t="s">
        <v>802</v>
      </c>
    </row>
    <row r="139" spans="2:11">
      <c r="B139" t="e" vm="140">
        <v>#VALUE!</v>
      </c>
      <c r="C139" t="s">
        <v>686</v>
      </c>
      <c r="D139" t="s">
        <v>797</v>
      </c>
      <c r="E139" t="s">
        <v>803</v>
      </c>
      <c r="H139" t="s">
        <v>804</v>
      </c>
      <c r="I139" t="s">
        <v>805</v>
      </c>
      <c r="J139" t="s">
        <v>806</v>
      </c>
      <c r="K139" t="s">
        <v>807</v>
      </c>
    </row>
    <row r="140" spans="2:11">
      <c r="B140" t="e" vm="141">
        <v>#VALUE!</v>
      </c>
      <c r="C140" t="s">
        <v>686</v>
      </c>
      <c r="D140" t="s">
        <v>797</v>
      </c>
      <c r="E140" t="s">
        <v>808</v>
      </c>
      <c r="H140" t="s">
        <v>809</v>
      </c>
      <c r="I140" t="s">
        <v>810</v>
      </c>
      <c r="J140" t="s">
        <v>811</v>
      </c>
      <c r="K140" t="s">
        <v>812</v>
      </c>
    </row>
    <row r="141" spans="2:11">
      <c r="B141" t="e" vm="142">
        <v>#VALUE!</v>
      </c>
      <c r="C141" t="s">
        <v>686</v>
      </c>
      <c r="D141" t="s">
        <v>797</v>
      </c>
      <c r="E141" t="s">
        <v>813</v>
      </c>
      <c r="H141" t="s">
        <v>814</v>
      </c>
      <c r="I141" t="s">
        <v>815</v>
      </c>
      <c r="J141" t="s">
        <v>816</v>
      </c>
      <c r="K141" t="s">
        <v>817</v>
      </c>
    </row>
    <row r="142" spans="2:11">
      <c r="B142" t="e" vm="143">
        <v>#VALUE!</v>
      </c>
      <c r="C142" t="s">
        <v>686</v>
      </c>
      <c r="D142" t="s">
        <v>797</v>
      </c>
      <c r="E142" t="s">
        <v>818</v>
      </c>
      <c r="H142" t="s">
        <v>819</v>
      </c>
      <c r="I142" t="s">
        <v>820</v>
      </c>
      <c r="J142" t="s">
        <v>821</v>
      </c>
      <c r="K142" t="s">
        <v>822</v>
      </c>
    </row>
    <row r="143" spans="2:11">
      <c r="B143" t="e" vm="144">
        <v>#VALUE!</v>
      </c>
      <c r="C143" t="s">
        <v>686</v>
      </c>
      <c r="D143" t="s">
        <v>797</v>
      </c>
      <c r="E143" t="s">
        <v>823</v>
      </c>
      <c r="H143" t="s">
        <v>824</v>
      </c>
      <c r="I143" t="s">
        <v>825</v>
      </c>
      <c r="J143" t="s">
        <v>826</v>
      </c>
      <c r="K143" t="s">
        <v>827</v>
      </c>
    </row>
    <row r="144" spans="2:11">
      <c r="B144" t="e" vm="145">
        <v>#VALUE!</v>
      </c>
      <c r="C144" t="s">
        <v>686</v>
      </c>
      <c r="D144" t="s">
        <v>797</v>
      </c>
      <c r="E144" t="s">
        <v>828</v>
      </c>
      <c r="H144" t="s">
        <v>829</v>
      </c>
      <c r="I144" t="s">
        <v>830</v>
      </c>
      <c r="J144" t="s">
        <v>831</v>
      </c>
      <c r="K144" t="s">
        <v>832</v>
      </c>
    </row>
    <row r="145" spans="2:11">
      <c r="B145" t="e" vm="146">
        <v>#VALUE!</v>
      </c>
      <c r="C145" t="s">
        <v>686</v>
      </c>
      <c r="D145" t="s">
        <v>797</v>
      </c>
      <c r="E145" t="s">
        <v>833</v>
      </c>
      <c r="H145" t="s">
        <v>834</v>
      </c>
      <c r="I145" t="s">
        <v>835</v>
      </c>
      <c r="J145" t="s">
        <v>836</v>
      </c>
      <c r="K145" t="s">
        <v>837</v>
      </c>
    </row>
    <row r="146" spans="2:11">
      <c r="B146" t="e" vm="147">
        <v>#VALUE!</v>
      </c>
      <c r="C146" t="s">
        <v>686</v>
      </c>
      <c r="D146" t="s">
        <v>797</v>
      </c>
      <c r="E146" t="s">
        <v>838</v>
      </c>
      <c r="H146" t="s">
        <v>839</v>
      </c>
      <c r="I146" t="s">
        <v>840</v>
      </c>
      <c r="J146" t="s">
        <v>841</v>
      </c>
      <c r="K146" t="s">
        <v>842</v>
      </c>
    </row>
    <row r="147" spans="2:11">
      <c r="B147" t="e" vm="148">
        <v>#VALUE!</v>
      </c>
      <c r="C147" t="s">
        <v>686</v>
      </c>
      <c r="D147" t="s">
        <v>797</v>
      </c>
      <c r="E147" t="s">
        <v>843</v>
      </c>
      <c r="H147" t="s">
        <v>844</v>
      </c>
      <c r="I147" t="s">
        <v>845</v>
      </c>
      <c r="J147" t="s">
        <v>846</v>
      </c>
      <c r="K147" t="s">
        <v>847</v>
      </c>
    </row>
    <row r="148" spans="2:11">
      <c r="B148" t="e" vm="149">
        <v>#VALUE!</v>
      </c>
      <c r="C148" t="s">
        <v>686</v>
      </c>
      <c r="D148" t="s">
        <v>797</v>
      </c>
      <c r="E148" t="s">
        <v>848</v>
      </c>
      <c r="H148" t="s">
        <v>849</v>
      </c>
      <c r="I148" t="s">
        <v>850</v>
      </c>
      <c r="J148" t="s">
        <v>851</v>
      </c>
      <c r="K148" t="s">
        <v>852</v>
      </c>
    </row>
    <row r="149" spans="2:11">
      <c r="B149" t="e" vm="150">
        <v>#VALUE!</v>
      </c>
      <c r="C149" t="s">
        <v>686</v>
      </c>
      <c r="D149" t="s">
        <v>797</v>
      </c>
      <c r="E149" t="s">
        <v>853</v>
      </c>
      <c r="H149" t="s">
        <v>849</v>
      </c>
      <c r="I149" t="s">
        <v>854</v>
      </c>
      <c r="J149" t="s">
        <v>855</v>
      </c>
      <c r="K149" t="s">
        <v>856</v>
      </c>
    </row>
    <row r="150" spans="2:11">
      <c r="B150" t="e" vm="151">
        <v>#VALUE!</v>
      </c>
      <c r="C150" t="s">
        <v>686</v>
      </c>
      <c r="D150" t="s">
        <v>797</v>
      </c>
      <c r="E150" t="s">
        <v>857</v>
      </c>
      <c r="H150" t="s">
        <v>858</v>
      </c>
      <c r="I150" t="s">
        <v>859</v>
      </c>
      <c r="J150" t="s">
        <v>860</v>
      </c>
      <c r="K150" t="s">
        <v>861</v>
      </c>
    </row>
    <row r="151" spans="2:11">
      <c r="B151" t="e" vm="152">
        <v>#VALUE!</v>
      </c>
      <c r="C151" t="s">
        <v>686</v>
      </c>
      <c r="D151" t="s">
        <v>797</v>
      </c>
      <c r="E151" t="s">
        <v>862</v>
      </c>
      <c r="H151" t="s">
        <v>863</v>
      </c>
      <c r="I151" t="s">
        <v>864</v>
      </c>
      <c r="J151" t="s">
        <v>865</v>
      </c>
      <c r="K151" t="s">
        <v>866</v>
      </c>
    </row>
    <row r="152" spans="2:11">
      <c r="B152" t="e" vm="153">
        <v>#VALUE!</v>
      </c>
      <c r="C152" t="s">
        <v>686</v>
      </c>
      <c r="D152" t="s">
        <v>797</v>
      </c>
      <c r="E152" t="s">
        <v>867</v>
      </c>
      <c r="H152" t="s">
        <v>868</v>
      </c>
      <c r="I152" t="s">
        <v>869</v>
      </c>
      <c r="J152" t="s">
        <v>870</v>
      </c>
      <c r="K152" t="s">
        <v>871</v>
      </c>
    </row>
    <row r="153" spans="2:11">
      <c r="B153" t="e" vm="154">
        <v>#VALUE!</v>
      </c>
      <c r="C153" t="s">
        <v>686</v>
      </c>
      <c r="D153" t="s">
        <v>797</v>
      </c>
      <c r="E153" t="s">
        <v>872</v>
      </c>
      <c r="H153" t="s">
        <v>873</v>
      </c>
      <c r="I153" t="s">
        <v>874</v>
      </c>
      <c r="J153" t="s">
        <v>875</v>
      </c>
      <c r="K153" t="s">
        <v>876</v>
      </c>
    </row>
    <row r="154" spans="2:11">
      <c r="B154" t="e" vm="155">
        <v>#VALUE!</v>
      </c>
      <c r="C154" t="s">
        <v>686</v>
      </c>
      <c r="D154" t="s">
        <v>797</v>
      </c>
      <c r="E154" t="s">
        <v>877</v>
      </c>
      <c r="H154" t="s">
        <v>878</v>
      </c>
      <c r="I154" t="s">
        <v>879</v>
      </c>
      <c r="J154" t="s">
        <v>880</v>
      </c>
      <c r="K154" t="s">
        <v>881</v>
      </c>
    </row>
    <row r="155" spans="2:11">
      <c r="B155" t="e" vm="156">
        <v>#VALUE!</v>
      </c>
      <c r="C155" t="s">
        <v>686</v>
      </c>
      <c r="D155" t="s">
        <v>797</v>
      </c>
      <c r="E155" t="s">
        <v>882</v>
      </c>
      <c r="H155" t="s">
        <v>883</v>
      </c>
      <c r="I155" t="s">
        <v>884</v>
      </c>
      <c r="J155" t="s">
        <v>885</v>
      </c>
      <c r="K155" t="s">
        <v>886</v>
      </c>
    </row>
    <row r="156" spans="2:11">
      <c r="B156" t="e" vm="157">
        <v>#VALUE!</v>
      </c>
      <c r="C156" t="s">
        <v>686</v>
      </c>
      <c r="D156" t="s">
        <v>797</v>
      </c>
      <c r="E156" t="s">
        <v>887</v>
      </c>
      <c r="H156" t="s">
        <v>824</v>
      </c>
      <c r="I156" t="s">
        <v>888</v>
      </c>
      <c r="J156" t="s">
        <v>889</v>
      </c>
      <c r="K156" t="s">
        <v>890</v>
      </c>
    </row>
    <row r="157" spans="2:11">
      <c r="B157" t="e" vm="158">
        <v>#VALUE!</v>
      </c>
      <c r="C157" t="s">
        <v>686</v>
      </c>
      <c r="D157" t="s">
        <v>797</v>
      </c>
      <c r="E157" t="s">
        <v>891</v>
      </c>
      <c r="H157" t="s">
        <v>892</v>
      </c>
      <c r="I157" t="s">
        <v>893</v>
      </c>
      <c r="J157" t="s">
        <v>894</v>
      </c>
      <c r="K157" t="s">
        <v>895</v>
      </c>
    </row>
    <row r="158" spans="2:11">
      <c r="B158" t="e" vm="159">
        <v>#VALUE!</v>
      </c>
      <c r="C158" t="s">
        <v>686</v>
      </c>
      <c r="D158" t="s">
        <v>797</v>
      </c>
      <c r="E158" t="s">
        <v>896</v>
      </c>
      <c r="H158" t="s">
        <v>897</v>
      </c>
      <c r="I158" t="s">
        <v>898</v>
      </c>
      <c r="J158" t="s">
        <v>899</v>
      </c>
      <c r="K158" t="s">
        <v>900</v>
      </c>
    </row>
    <row r="159" spans="2:11">
      <c r="B159" t="e" vm="160">
        <v>#VALUE!</v>
      </c>
      <c r="C159" t="s">
        <v>686</v>
      </c>
      <c r="D159" t="s">
        <v>901</v>
      </c>
      <c r="E159" t="s">
        <v>902</v>
      </c>
      <c r="G159" t="s">
        <v>105</v>
      </c>
      <c r="H159" t="s">
        <v>903</v>
      </c>
      <c r="I159" t="s">
        <v>904</v>
      </c>
      <c r="J159" t="s">
        <v>905</v>
      </c>
      <c r="K159" t="s">
        <v>906</v>
      </c>
    </row>
    <row r="160" spans="2:11">
      <c r="B160" t="e" vm="161">
        <v>#VALUE!</v>
      </c>
      <c r="C160" t="s">
        <v>686</v>
      </c>
      <c r="D160" t="s">
        <v>901</v>
      </c>
      <c r="E160" t="s">
        <v>907</v>
      </c>
      <c r="H160" t="s">
        <v>908</v>
      </c>
      <c r="I160" t="s">
        <v>909</v>
      </c>
      <c r="J160" t="s">
        <v>910</v>
      </c>
      <c r="K160" t="s">
        <v>911</v>
      </c>
    </row>
    <row r="161" spans="2:11">
      <c r="B161" t="e" vm="162">
        <v>#VALUE!</v>
      </c>
      <c r="C161" t="s">
        <v>686</v>
      </c>
      <c r="D161" t="s">
        <v>901</v>
      </c>
      <c r="E161" t="s">
        <v>912</v>
      </c>
      <c r="H161" t="s">
        <v>913</v>
      </c>
      <c r="I161" t="s">
        <v>914</v>
      </c>
      <c r="J161" t="s">
        <v>915</v>
      </c>
      <c r="K161" t="s">
        <v>916</v>
      </c>
    </row>
    <row r="162" spans="2:11">
      <c r="B162" t="e" vm="163">
        <v>#VALUE!</v>
      </c>
      <c r="C162" t="s">
        <v>686</v>
      </c>
      <c r="D162" t="s">
        <v>901</v>
      </c>
      <c r="E162" t="s">
        <v>917</v>
      </c>
      <c r="H162" t="s">
        <v>918</v>
      </c>
      <c r="I162" t="s">
        <v>919</v>
      </c>
      <c r="J162" t="s">
        <v>920</v>
      </c>
      <c r="K162" t="s">
        <v>921</v>
      </c>
    </row>
    <row r="163" spans="2:11">
      <c r="B163" t="e" vm="164">
        <v>#VALUE!</v>
      </c>
      <c r="C163" t="s">
        <v>686</v>
      </c>
      <c r="D163" t="s">
        <v>901</v>
      </c>
      <c r="E163" t="s">
        <v>922</v>
      </c>
      <c r="H163" t="s">
        <v>923</v>
      </c>
      <c r="I163" t="s">
        <v>924</v>
      </c>
      <c r="J163" t="s">
        <v>925</v>
      </c>
      <c r="K163" t="s">
        <v>926</v>
      </c>
    </row>
    <row r="164" spans="2:11">
      <c r="B164" t="e" vm="165">
        <v>#VALUE!</v>
      </c>
      <c r="C164" t="s">
        <v>686</v>
      </c>
      <c r="D164" t="s">
        <v>901</v>
      </c>
      <c r="E164" t="s">
        <v>927</v>
      </c>
      <c r="H164" t="s">
        <v>928</v>
      </c>
      <c r="I164" t="s">
        <v>929</v>
      </c>
      <c r="J164" t="s">
        <v>930</v>
      </c>
      <c r="K164" t="s">
        <v>931</v>
      </c>
    </row>
    <row r="165" spans="2:11">
      <c r="B165" t="e" vm="166">
        <v>#VALUE!</v>
      </c>
      <c r="C165" t="s">
        <v>686</v>
      </c>
      <c r="D165" t="s">
        <v>901</v>
      </c>
      <c r="E165" t="s">
        <v>932</v>
      </c>
      <c r="H165" t="s">
        <v>933</v>
      </c>
      <c r="I165" t="s">
        <v>934</v>
      </c>
      <c r="J165" t="s">
        <v>935</v>
      </c>
      <c r="K165" t="s">
        <v>936</v>
      </c>
    </row>
    <row r="166" spans="2:11">
      <c r="B166" t="e" vm="167">
        <v>#VALUE!</v>
      </c>
      <c r="C166" t="s">
        <v>686</v>
      </c>
      <c r="D166" t="s">
        <v>901</v>
      </c>
      <c r="E166" t="s">
        <v>937</v>
      </c>
      <c r="H166" t="s">
        <v>938</v>
      </c>
      <c r="I166" t="s">
        <v>939</v>
      </c>
      <c r="J166" t="s">
        <v>940</v>
      </c>
      <c r="K166" t="s">
        <v>941</v>
      </c>
    </row>
    <row r="167" spans="2:11">
      <c r="B167" t="e" vm="168">
        <v>#VALUE!</v>
      </c>
      <c r="C167" t="s">
        <v>686</v>
      </c>
      <c r="D167" t="s">
        <v>942</v>
      </c>
      <c r="E167" t="s">
        <v>943</v>
      </c>
      <c r="G167" t="s">
        <v>105</v>
      </c>
      <c r="H167" t="s">
        <v>944</v>
      </c>
      <c r="I167" t="s">
        <v>945</v>
      </c>
      <c r="J167" t="s">
        <v>946</v>
      </c>
      <c r="K167" t="s">
        <v>947</v>
      </c>
    </row>
    <row r="168" spans="2:11">
      <c r="B168" t="e" vm="169">
        <v>#VALUE!</v>
      </c>
      <c r="C168" t="s">
        <v>686</v>
      </c>
      <c r="D168" t="s">
        <v>942</v>
      </c>
      <c r="E168" t="s">
        <v>948</v>
      </c>
      <c r="H168" t="s">
        <v>949</v>
      </c>
      <c r="I168" t="s">
        <v>950</v>
      </c>
      <c r="J168" t="s">
        <v>951</v>
      </c>
      <c r="K168" t="s">
        <v>952</v>
      </c>
    </row>
    <row r="169" spans="2:11">
      <c r="B169" t="e" vm="170">
        <v>#VALUE!</v>
      </c>
      <c r="C169" t="s">
        <v>686</v>
      </c>
      <c r="D169" t="s">
        <v>942</v>
      </c>
      <c r="E169" t="s">
        <v>953</v>
      </c>
      <c r="H169" t="s">
        <v>954</v>
      </c>
      <c r="I169" t="s">
        <v>955</v>
      </c>
      <c r="J169" t="s">
        <v>956</v>
      </c>
      <c r="K169" t="s">
        <v>957</v>
      </c>
    </row>
    <row r="170" spans="2:11">
      <c r="B170" t="e" vm="171">
        <v>#VALUE!</v>
      </c>
      <c r="C170" t="s">
        <v>686</v>
      </c>
      <c r="D170" t="s">
        <v>942</v>
      </c>
      <c r="E170" t="s">
        <v>958</v>
      </c>
      <c r="H170" t="s">
        <v>959</v>
      </c>
      <c r="I170" t="s">
        <v>960</v>
      </c>
      <c r="J170" t="s">
        <v>961</v>
      </c>
      <c r="K170" t="s">
        <v>962</v>
      </c>
    </row>
    <row r="171" spans="2:11">
      <c r="B171" t="e" vm="172">
        <v>#VALUE!</v>
      </c>
      <c r="C171" t="s">
        <v>686</v>
      </c>
      <c r="D171" t="s">
        <v>942</v>
      </c>
      <c r="E171" t="s">
        <v>963</v>
      </c>
      <c r="H171" t="s">
        <v>964</v>
      </c>
      <c r="I171" t="s">
        <v>965</v>
      </c>
      <c r="J171" t="s">
        <v>966</v>
      </c>
      <c r="K171" t="s">
        <v>967</v>
      </c>
    </row>
    <row r="172" spans="2:11">
      <c r="B172" t="e" vm="173">
        <v>#VALUE!</v>
      </c>
      <c r="C172" t="s">
        <v>968</v>
      </c>
      <c r="D172" t="s">
        <v>969</v>
      </c>
      <c r="E172" t="s">
        <v>970</v>
      </c>
      <c r="F172" t="s">
        <v>135</v>
      </c>
      <c r="G172" t="s">
        <v>105</v>
      </c>
      <c r="H172" t="s">
        <v>971</v>
      </c>
      <c r="I172" t="s">
        <v>972</v>
      </c>
      <c r="J172" t="s">
        <v>973</v>
      </c>
      <c r="K172" t="s">
        <v>974</v>
      </c>
    </row>
    <row r="173" spans="2:11">
      <c r="B173" t="e" vm="174">
        <v>#VALUE!</v>
      </c>
      <c r="C173" t="s">
        <v>968</v>
      </c>
      <c r="D173" t="s">
        <v>969</v>
      </c>
      <c r="E173" t="s">
        <v>975</v>
      </c>
      <c r="F173" t="s">
        <v>135</v>
      </c>
      <c r="G173" t="s">
        <v>105</v>
      </c>
      <c r="H173" t="s">
        <v>976</v>
      </c>
      <c r="I173" t="s">
        <v>977</v>
      </c>
      <c r="J173" t="s">
        <v>978</v>
      </c>
      <c r="K173" t="s">
        <v>979</v>
      </c>
    </row>
    <row r="174" spans="2:11">
      <c r="B174" t="e" vm="175">
        <v>#VALUE!</v>
      </c>
      <c r="C174" t="s">
        <v>968</v>
      </c>
      <c r="D174" t="s">
        <v>969</v>
      </c>
      <c r="E174" t="s">
        <v>980</v>
      </c>
      <c r="H174" t="s">
        <v>981</v>
      </c>
      <c r="I174" t="s">
        <v>982</v>
      </c>
      <c r="J174" t="s">
        <v>983</v>
      </c>
      <c r="K174" t="s">
        <v>984</v>
      </c>
    </row>
    <row r="175" spans="2:11">
      <c r="B175" t="e" vm="176">
        <v>#VALUE!</v>
      </c>
      <c r="C175" t="s">
        <v>968</v>
      </c>
      <c r="D175" t="s">
        <v>969</v>
      </c>
      <c r="E175" t="s">
        <v>985</v>
      </c>
      <c r="H175" t="s">
        <v>986</v>
      </c>
      <c r="I175" t="s">
        <v>987</v>
      </c>
      <c r="J175" t="s">
        <v>988</v>
      </c>
      <c r="K175" t="s">
        <v>989</v>
      </c>
    </row>
    <row r="176" spans="2:11">
      <c r="B176" t="e" vm="177">
        <v>#VALUE!</v>
      </c>
      <c r="C176" t="s">
        <v>968</v>
      </c>
      <c r="D176" t="s">
        <v>969</v>
      </c>
      <c r="E176" t="s">
        <v>990</v>
      </c>
      <c r="F176" t="s">
        <v>135</v>
      </c>
      <c r="G176" t="s">
        <v>105</v>
      </c>
      <c r="H176" t="s">
        <v>991</v>
      </c>
      <c r="I176" t="s">
        <v>992</v>
      </c>
      <c r="J176" t="s">
        <v>993</v>
      </c>
      <c r="K176" t="s">
        <v>994</v>
      </c>
    </row>
    <row r="177" spans="2:11">
      <c r="B177" t="e" vm="178">
        <v>#VALUE!</v>
      </c>
      <c r="C177" t="s">
        <v>968</v>
      </c>
      <c r="D177" t="s">
        <v>969</v>
      </c>
      <c r="E177" t="s">
        <v>995</v>
      </c>
      <c r="H177" t="s">
        <v>996</v>
      </c>
      <c r="I177" t="s">
        <v>997</v>
      </c>
      <c r="J177" t="s">
        <v>998</v>
      </c>
      <c r="K177" t="s">
        <v>999</v>
      </c>
    </row>
    <row r="178" spans="2:11">
      <c r="B178" t="e" vm="179">
        <v>#VALUE!</v>
      </c>
      <c r="C178" t="s">
        <v>968</v>
      </c>
      <c r="D178" t="s">
        <v>1000</v>
      </c>
      <c r="E178" t="s">
        <v>1001</v>
      </c>
      <c r="G178" t="s">
        <v>105</v>
      </c>
      <c r="H178" t="s">
        <v>1002</v>
      </c>
      <c r="I178" t="s">
        <v>1003</v>
      </c>
      <c r="J178" t="s">
        <v>1004</v>
      </c>
      <c r="K178" t="s">
        <v>1005</v>
      </c>
    </row>
    <row r="179" spans="2:11">
      <c r="B179" t="e" vm="180">
        <v>#VALUE!</v>
      </c>
      <c r="C179" t="s">
        <v>968</v>
      </c>
      <c r="D179" t="s">
        <v>1000</v>
      </c>
      <c r="E179" t="s">
        <v>1006</v>
      </c>
      <c r="F179" t="s">
        <v>1007</v>
      </c>
      <c r="G179" t="s">
        <v>105</v>
      </c>
      <c r="H179" t="s">
        <v>1008</v>
      </c>
      <c r="I179" t="s">
        <v>1009</v>
      </c>
      <c r="J179" t="s">
        <v>1010</v>
      </c>
      <c r="K179" t="s">
        <v>1011</v>
      </c>
    </row>
    <row r="180" spans="2:11">
      <c r="B180" t="e" vm="181">
        <v>#VALUE!</v>
      </c>
      <c r="C180" t="s">
        <v>968</v>
      </c>
      <c r="D180" t="s">
        <v>1000</v>
      </c>
      <c r="E180" t="s">
        <v>1012</v>
      </c>
      <c r="F180" t="s">
        <v>571</v>
      </c>
      <c r="G180" t="s">
        <v>88</v>
      </c>
      <c r="H180" t="s">
        <v>1013</v>
      </c>
      <c r="I180" t="s">
        <v>1014</v>
      </c>
      <c r="J180" t="s">
        <v>1015</v>
      </c>
      <c r="K180" t="s">
        <v>1016</v>
      </c>
    </row>
    <row r="181" spans="2:11">
      <c r="B181" t="e" vm="182">
        <v>#VALUE!</v>
      </c>
      <c r="C181" t="s">
        <v>968</v>
      </c>
      <c r="D181" t="s">
        <v>1000</v>
      </c>
      <c r="E181" t="s">
        <v>1017</v>
      </c>
      <c r="F181" t="s">
        <v>335</v>
      </c>
      <c r="G181" t="s">
        <v>105</v>
      </c>
      <c r="H181" t="s">
        <v>1018</v>
      </c>
      <c r="I181" t="s">
        <v>1019</v>
      </c>
      <c r="J181" t="s">
        <v>1020</v>
      </c>
      <c r="K181" t="s">
        <v>1021</v>
      </c>
    </row>
    <row r="182" spans="2:11">
      <c r="B182" t="e" vm="183">
        <v>#VALUE!</v>
      </c>
      <c r="C182" t="s">
        <v>968</v>
      </c>
      <c r="D182" t="s">
        <v>1000</v>
      </c>
      <c r="E182" t="s">
        <v>1022</v>
      </c>
      <c r="F182" t="s">
        <v>1023</v>
      </c>
      <c r="G182" t="s">
        <v>105</v>
      </c>
      <c r="H182" t="s">
        <v>1024</v>
      </c>
      <c r="I182" t="s">
        <v>1025</v>
      </c>
      <c r="J182" t="s">
        <v>1026</v>
      </c>
      <c r="K182" t="s">
        <v>1027</v>
      </c>
    </row>
    <row r="183" spans="2:11">
      <c r="B183" t="e" vm="184">
        <v>#VALUE!</v>
      </c>
      <c r="C183" t="s">
        <v>968</v>
      </c>
      <c r="D183" t="s">
        <v>1000</v>
      </c>
      <c r="E183" t="s">
        <v>1028</v>
      </c>
      <c r="H183" t="s">
        <v>1029</v>
      </c>
      <c r="I183" t="s">
        <v>1030</v>
      </c>
      <c r="J183" t="s">
        <v>1031</v>
      </c>
      <c r="K183" t="s">
        <v>1032</v>
      </c>
    </row>
    <row r="184" spans="2:11">
      <c r="B184" t="e" vm="185">
        <v>#VALUE!</v>
      </c>
      <c r="C184" t="s">
        <v>968</v>
      </c>
      <c r="D184" t="s">
        <v>1033</v>
      </c>
      <c r="E184" t="s">
        <v>1034</v>
      </c>
      <c r="H184" t="s">
        <v>1035</v>
      </c>
      <c r="I184" t="s">
        <v>1036</v>
      </c>
      <c r="J184" t="s">
        <v>1037</v>
      </c>
      <c r="K184" t="s">
        <v>1038</v>
      </c>
    </row>
    <row r="185" spans="2:11">
      <c r="B185" t="e" vm="186">
        <v>#VALUE!</v>
      </c>
      <c r="C185" t="s">
        <v>968</v>
      </c>
      <c r="D185" t="s">
        <v>1033</v>
      </c>
      <c r="E185" t="s">
        <v>1039</v>
      </c>
      <c r="H185" t="s">
        <v>1040</v>
      </c>
      <c r="I185" t="s">
        <v>1041</v>
      </c>
      <c r="J185" t="s">
        <v>1042</v>
      </c>
      <c r="K185" t="s">
        <v>1043</v>
      </c>
    </row>
    <row r="186" spans="2:11">
      <c r="B186" t="e" vm="187">
        <v>#VALUE!</v>
      </c>
      <c r="C186" t="s">
        <v>968</v>
      </c>
      <c r="D186" t="s">
        <v>1033</v>
      </c>
      <c r="E186" t="s">
        <v>1044</v>
      </c>
      <c r="H186" t="s">
        <v>1045</v>
      </c>
      <c r="I186" t="s">
        <v>1046</v>
      </c>
      <c r="J186" t="s">
        <v>1047</v>
      </c>
      <c r="K186" t="s">
        <v>1048</v>
      </c>
    </row>
    <row r="187" spans="2:11">
      <c r="B187" t="e" vm="188">
        <v>#VALUE!</v>
      </c>
      <c r="C187" t="s">
        <v>968</v>
      </c>
      <c r="D187" t="s">
        <v>1033</v>
      </c>
      <c r="E187" t="s">
        <v>1049</v>
      </c>
      <c r="H187" t="s">
        <v>1050</v>
      </c>
      <c r="I187" t="s">
        <v>1051</v>
      </c>
      <c r="J187" t="s">
        <v>1052</v>
      </c>
      <c r="K187" t="s">
        <v>1053</v>
      </c>
    </row>
    <row r="188" spans="2:11">
      <c r="B188" t="e" vm="189">
        <v>#VALUE!</v>
      </c>
      <c r="C188" t="s">
        <v>968</v>
      </c>
      <c r="D188" t="s">
        <v>1054</v>
      </c>
      <c r="E188" t="s">
        <v>1055</v>
      </c>
      <c r="H188" t="s">
        <v>1056</v>
      </c>
      <c r="I188" t="s">
        <v>1057</v>
      </c>
      <c r="J188" t="s">
        <v>1058</v>
      </c>
      <c r="K188" t="s">
        <v>1059</v>
      </c>
    </row>
    <row r="189" spans="2:11">
      <c r="B189" t="e" vm="190">
        <v>#VALUE!</v>
      </c>
      <c r="C189" t="s">
        <v>968</v>
      </c>
      <c r="D189" t="s">
        <v>1054</v>
      </c>
      <c r="E189" t="s">
        <v>1060</v>
      </c>
      <c r="H189" t="s">
        <v>1061</v>
      </c>
      <c r="I189" t="s">
        <v>1062</v>
      </c>
      <c r="J189" t="s">
        <v>1063</v>
      </c>
      <c r="K189" t="s">
        <v>1064</v>
      </c>
    </row>
    <row r="190" spans="2:11">
      <c r="B190" t="e" vm="191">
        <v>#VALUE!</v>
      </c>
      <c r="C190" t="s">
        <v>968</v>
      </c>
      <c r="D190" t="s">
        <v>1065</v>
      </c>
      <c r="E190" t="s">
        <v>1066</v>
      </c>
      <c r="H190" t="s">
        <v>1067</v>
      </c>
      <c r="I190" t="s">
        <v>1068</v>
      </c>
      <c r="J190" t="s">
        <v>1069</v>
      </c>
      <c r="K190" t="s">
        <v>1070</v>
      </c>
    </row>
    <row r="191" spans="2:11">
      <c r="B191" t="e" vm="192">
        <v>#VALUE!</v>
      </c>
      <c r="C191" t="s">
        <v>968</v>
      </c>
      <c r="D191" t="s">
        <v>1071</v>
      </c>
      <c r="E191" t="s">
        <v>1072</v>
      </c>
      <c r="H191" t="s">
        <v>1073</v>
      </c>
      <c r="I191" t="s">
        <v>1074</v>
      </c>
      <c r="J191" t="s">
        <v>1075</v>
      </c>
      <c r="K191" t="s">
        <v>1076</v>
      </c>
    </row>
    <row r="192" spans="2:11">
      <c r="B192" t="e" vm="193">
        <v>#VALUE!</v>
      </c>
      <c r="C192" t="s">
        <v>968</v>
      </c>
      <c r="D192" t="s">
        <v>1071</v>
      </c>
      <c r="E192" t="s">
        <v>1077</v>
      </c>
      <c r="H192" t="s">
        <v>1078</v>
      </c>
      <c r="I192" t="s">
        <v>1079</v>
      </c>
      <c r="J192" t="s">
        <v>1080</v>
      </c>
      <c r="K192" t="s">
        <v>1081</v>
      </c>
    </row>
    <row r="193" spans="2:11">
      <c r="B193" t="e" vm="194">
        <v>#VALUE!</v>
      </c>
      <c r="C193" t="s">
        <v>968</v>
      </c>
      <c r="D193" t="s">
        <v>1071</v>
      </c>
      <c r="E193" t="s">
        <v>1082</v>
      </c>
      <c r="H193" t="s">
        <v>1083</v>
      </c>
      <c r="I193" t="s">
        <v>1084</v>
      </c>
      <c r="J193" t="s">
        <v>1085</v>
      </c>
      <c r="K193" t="s">
        <v>1086</v>
      </c>
    </row>
    <row r="194" spans="2:11">
      <c r="B194" t="e" vm="195">
        <v>#VALUE!</v>
      </c>
      <c r="C194" t="s">
        <v>968</v>
      </c>
      <c r="D194" t="s">
        <v>1071</v>
      </c>
      <c r="E194" t="s">
        <v>1087</v>
      </c>
      <c r="H194" t="s">
        <v>1088</v>
      </c>
      <c r="I194" t="s">
        <v>1089</v>
      </c>
      <c r="J194" t="s">
        <v>1090</v>
      </c>
      <c r="K194" t="s">
        <v>1091</v>
      </c>
    </row>
    <row r="195" spans="2:11">
      <c r="B195" t="e" vm="196">
        <v>#VALUE!</v>
      </c>
      <c r="C195" t="s">
        <v>968</v>
      </c>
      <c r="D195" t="s">
        <v>1071</v>
      </c>
      <c r="E195" t="s">
        <v>1092</v>
      </c>
      <c r="H195" t="s">
        <v>1093</v>
      </c>
      <c r="I195" t="s">
        <v>1094</v>
      </c>
      <c r="J195" t="s">
        <v>1095</v>
      </c>
      <c r="K195" t="s">
        <v>1096</v>
      </c>
    </row>
    <row r="196" spans="2:11">
      <c r="B196" t="e" vm="197">
        <v>#VALUE!</v>
      </c>
      <c r="C196" t="s">
        <v>1097</v>
      </c>
      <c r="D196" t="s">
        <v>1098</v>
      </c>
      <c r="E196" t="s">
        <v>1099</v>
      </c>
      <c r="H196" t="s">
        <v>1100</v>
      </c>
      <c r="I196" t="s">
        <v>1101</v>
      </c>
      <c r="J196" t="s">
        <v>1102</v>
      </c>
      <c r="K196" t="s">
        <v>1103</v>
      </c>
    </row>
    <row r="197" spans="2:11">
      <c r="B197" t="e" vm="198">
        <v>#VALUE!</v>
      </c>
      <c r="C197" t="s">
        <v>1097</v>
      </c>
      <c r="D197" t="s">
        <v>1098</v>
      </c>
      <c r="E197" t="s">
        <v>1104</v>
      </c>
      <c r="H197" t="s">
        <v>1105</v>
      </c>
      <c r="I197" t="s">
        <v>1106</v>
      </c>
      <c r="J197" t="s">
        <v>1107</v>
      </c>
      <c r="K197" t="s">
        <v>1108</v>
      </c>
    </row>
    <row r="198" spans="2:11">
      <c r="B198" t="e" vm="199">
        <v>#VALUE!</v>
      </c>
      <c r="C198" t="s">
        <v>1097</v>
      </c>
      <c r="D198" t="s">
        <v>1098</v>
      </c>
      <c r="E198" t="s">
        <v>1109</v>
      </c>
      <c r="H198" t="s">
        <v>1110</v>
      </c>
      <c r="I198" t="s">
        <v>1111</v>
      </c>
      <c r="J198" t="s">
        <v>1112</v>
      </c>
      <c r="K198" t="s">
        <v>1113</v>
      </c>
    </row>
    <row r="199" spans="2:11">
      <c r="B199" t="e" vm="200">
        <v>#VALUE!</v>
      </c>
      <c r="C199" t="s">
        <v>1097</v>
      </c>
      <c r="D199" t="s">
        <v>1098</v>
      </c>
      <c r="E199" t="s">
        <v>1114</v>
      </c>
      <c r="H199" t="s">
        <v>1115</v>
      </c>
      <c r="I199" t="s">
        <v>1116</v>
      </c>
      <c r="J199" t="s">
        <v>1117</v>
      </c>
      <c r="K199" t="s">
        <v>1118</v>
      </c>
    </row>
    <row r="200" spans="2:11">
      <c r="B200" t="e" vm="201">
        <v>#VALUE!</v>
      </c>
      <c r="C200" t="s">
        <v>1097</v>
      </c>
      <c r="D200" t="s">
        <v>1098</v>
      </c>
      <c r="E200" t="s">
        <v>1119</v>
      </c>
      <c r="H200" t="s">
        <v>1120</v>
      </c>
      <c r="I200" t="s">
        <v>1121</v>
      </c>
      <c r="J200" t="s">
        <v>1122</v>
      </c>
      <c r="K200" t="s">
        <v>1123</v>
      </c>
    </row>
    <row r="201" spans="2:11">
      <c r="B201" t="e" vm="202">
        <v>#VALUE!</v>
      </c>
      <c r="C201" t="s">
        <v>1097</v>
      </c>
      <c r="D201" t="s">
        <v>1098</v>
      </c>
      <c r="E201" t="s">
        <v>1124</v>
      </c>
      <c r="H201" t="s">
        <v>1125</v>
      </c>
      <c r="I201" t="s">
        <v>1126</v>
      </c>
      <c r="J201" t="s">
        <v>1127</v>
      </c>
      <c r="K201" t="s">
        <v>1128</v>
      </c>
    </row>
    <row r="202" spans="2:11">
      <c r="B202" t="e" vm="203">
        <v>#VALUE!</v>
      </c>
      <c r="C202" t="s">
        <v>1097</v>
      </c>
      <c r="D202" t="s">
        <v>1129</v>
      </c>
      <c r="E202" t="s">
        <v>1130</v>
      </c>
      <c r="H202" t="s">
        <v>1131</v>
      </c>
      <c r="I202" t="s">
        <v>1132</v>
      </c>
      <c r="J202" t="s">
        <v>1133</v>
      </c>
      <c r="K202" t="s">
        <v>1134</v>
      </c>
    </row>
    <row r="203" spans="2:11">
      <c r="B203" t="e" vm="204">
        <v>#VALUE!</v>
      </c>
      <c r="C203" t="s">
        <v>1097</v>
      </c>
      <c r="D203" t="s">
        <v>1129</v>
      </c>
      <c r="E203" t="s">
        <v>1135</v>
      </c>
      <c r="H203" t="s">
        <v>1136</v>
      </c>
      <c r="I203" t="s">
        <v>1137</v>
      </c>
      <c r="J203" t="s">
        <v>1138</v>
      </c>
      <c r="K203" t="s">
        <v>1139</v>
      </c>
    </row>
    <row r="204" spans="2:11">
      <c r="B204" t="e" vm="205">
        <v>#VALUE!</v>
      </c>
      <c r="C204" t="s">
        <v>1097</v>
      </c>
      <c r="D204" t="s">
        <v>1129</v>
      </c>
      <c r="E204" t="s">
        <v>1140</v>
      </c>
      <c r="H204" t="s">
        <v>1141</v>
      </c>
      <c r="I204" t="s">
        <v>1142</v>
      </c>
      <c r="J204" t="s">
        <v>1143</v>
      </c>
      <c r="K204" t="s">
        <v>1144</v>
      </c>
    </row>
    <row r="205" spans="2:11">
      <c r="B205" t="e" vm="206">
        <v>#VALUE!</v>
      </c>
      <c r="C205" t="s">
        <v>1097</v>
      </c>
      <c r="D205" t="s">
        <v>1129</v>
      </c>
      <c r="E205" t="s">
        <v>1145</v>
      </c>
      <c r="H205" t="s">
        <v>1146</v>
      </c>
      <c r="I205" t="s">
        <v>1147</v>
      </c>
      <c r="J205" t="s">
        <v>1148</v>
      </c>
      <c r="K205" t="s">
        <v>1149</v>
      </c>
    </row>
    <row r="206" spans="2:11">
      <c r="B206" t="e" vm="207">
        <v>#VALUE!</v>
      </c>
      <c r="C206" t="s">
        <v>1097</v>
      </c>
      <c r="D206" t="s">
        <v>1129</v>
      </c>
      <c r="E206" t="s">
        <v>1150</v>
      </c>
      <c r="H206" t="s">
        <v>1151</v>
      </c>
      <c r="I206" t="s">
        <v>1152</v>
      </c>
      <c r="J206" t="s">
        <v>1153</v>
      </c>
      <c r="K206" t="s">
        <v>1154</v>
      </c>
    </row>
    <row r="207" spans="2:11">
      <c r="B207" t="e" vm="208">
        <v>#VALUE!</v>
      </c>
      <c r="C207" t="s">
        <v>1097</v>
      </c>
      <c r="D207" t="s">
        <v>1155</v>
      </c>
      <c r="E207" t="s">
        <v>1156</v>
      </c>
      <c r="H207" t="s">
        <v>1157</v>
      </c>
      <c r="I207" t="s">
        <v>1158</v>
      </c>
      <c r="J207" t="s">
        <v>1159</v>
      </c>
      <c r="K207" t="s">
        <v>1160</v>
      </c>
    </row>
    <row r="208" spans="2:11">
      <c r="B208" t="e" vm="209">
        <v>#VALUE!</v>
      </c>
      <c r="C208" t="s">
        <v>1097</v>
      </c>
      <c r="D208" t="s">
        <v>1161</v>
      </c>
      <c r="E208" t="s">
        <v>1162</v>
      </c>
      <c r="H208" t="s">
        <v>1163</v>
      </c>
      <c r="I208" t="s">
        <v>1164</v>
      </c>
      <c r="J208" t="s">
        <v>1165</v>
      </c>
      <c r="K208" t="s">
        <v>1166</v>
      </c>
    </row>
    <row r="209" spans="2:11">
      <c r="B209" t="e" vm="210">
        <v>#VALUE!</v>
      </c>
      <c r="C209" t="s">
        <v>1097</v>
      </c>
      <c r="D209" t="s">
        <v>1161</v>
      </c>
      <c r="E209" t="s">
        <v>1167</v>
      </c>
      <c r="H209" t="s">
        <v>1168</v>
      </c>
      <c r="I209" t="s">
        <v>1169</v>
      </c>
      <c r="J209" t="s">
        <v>1170</v>
      </c>
      <c r="K209" t="s">
        <v>1171</v>
      </c>
    </row>
    <row r="210" spans="2:11">
      <c r="B210" t="e" vm="211">
        <v>#VALUE!</v>
      </c>
      <c r="C210" t="s">
        <v>1097</v>
      </c>
      <c r="D210" t="s">
        <v>1161</v>
      </c>
      <c r="E210" t="s">
        <v>1172</v>
      </c>
      <c r="H210" t="s">
        <v>1173</v>
      </c>
      <c r="I210" t="s">
        <v>1174</v>
      </c>
      <c r="J210" t="s">
        <v>1175</v>
      </c>
      <c r="K210" t="s">
        <v>1176</v>
      </c>
    </row>
    <row r="211" spans="2:11">
      <c r="B211" t="e" vm="212">
        <v>#VALUE!</v>
      </c>
      <c r="C211" t="s">
        <v>1097</v>
      </c>
      <c r="D211" t="s">
        <v>1161</v>
      </c>
      <c r="E211" t="s">
        <v>1177</v>
      </c>
      <c r="H211" t="s">
        <v>1178</v>
      </c>
      <c r="I211" t="s">
        <v>1179</v>
      </c>
      <c r="J211" t="s">
        <v>1180</v>
      </c>
      <c r="K211" t="s">
        <v>1181</v>
      </c>
    </row>
    <row r="212" spans="2:11">
      <c r="B212" t="e" vm="213">
        <v>#VALUE!</v>
      </c>
      <c r="C212" t="s">
        <v>1097</v>
      </c>
      <c r="D212" t="s">
        <v>1161</v>
      </c>
      <c r="E212" t="s">
        <v>1182</v>
      </c>
      <c r="H212" t="s">
        <v>1183</v>
      </c>
      <c r="I212" t="s">
        <v>1184</v>
      </c>
      <c r="J212" t="s">
        <v>1185</v>
      </c>
      <c r="K212" t="s">
        <v>1186</v>
      </c>
    </row>
    <row r="213" spans="2:11">
      <c r="B213" t="e" vm="214">
        <v>#VALUE!</v>
      </c>
      <c r="C213" t="s">
        <v>1097</v>
      </c>
      <c r="D213" t="s">
        <v>1161</v>
      </c>
      <c r="E213" t="s">
        <v>1187</v>
      </c>
      <c r="H213" t="s">
        <v>1188</v>
      </c>
      <c r="I213" t="s">
        <v>1189</v>
      </c>
      <c r="J213" t="s">
        <v>1190</v>
      </c>
      <c r="K213" t="s">
        <v>1191</v>
      </c>
    </row>
    <row r="214" spans="2:11">
      <c r="B214" t="e" vm="215">
        <v>#VALUE!</v>
      </c>
      <c r="C214" t="s">
        <v>1097</v>
      </c>
      <c r="D214" t="s">
        <v>1161</v>
      </c>
      <c r="E214" t="s">
        <v>1192</v>
      </c>
      <c r="H214" t="s">
        <v>1193</v>
      </c>
      <c r="I214" t="s">
        <v>1194</v>
      </c>
      <c r="J214" t="s">
        <v>1195</v>
      </c>
      <c r="K214" t="s">
        <v>1196</v>
      </c>
    </row>
    <row r="215" spans="2:11">
      <c r="B215" t="e" vm="216">
        <v>#VALUE!</v>
      </c>
      <c r="C215" t="s">
        <v>1097</v>
      </c>
      <c r="D215" t="s">
        <v>1161</v>
      </c>
      <c r="E215" t="s">
        <v>1197</v>
      </c>
      <c r="H215" t="s">
        <v>1198</v>
      </c>
      <c r="I215" t="s">
        <v>1199</v>
      </c>
      <c r="J215" t="s">
        <v>1200</v>
      </c>
      <c r="K215" t="s">
        <v>1201</v>
      </c>
    </row>
    <row r="216" spans="2:11">
      <c r="B216" t="e" vm="217">
        <v>#VALUE!</v>
      </c>
      <c r="C216" t="s">
        <v>1097</v>
      </c>
      <c r="D216" t="s">
        <v>1161</v>
      </c>
      <c r="E216" t="s">
        <v>1202</v>
      </c>
      <c r="H216" t="s">
        <v>1203</v>
      </c>
      <c r="I216" t="s">
        <v>1204</v>
      </c>
      <c r="J216" t="s">
        <v>1205</v>
      </c>
      <c r="K216" t="s">
        <v>1206</v>
      </c>
    </row>
    <row r="217" spans="2:11">
      <c r="B217" t="e" vm="218">
        <v>#VALUE!</v>
      </c>
      <c r="C217" t="s">
        <v>1097</v>
      </c>
      <c r="D217" t="s">
        <v>1207</v>
      </c>
      <c r="E217" t="s">
        <v>1208</v>
      </c>
      <c r="H217" t="s">
        <v>1209</v>
      </c>
      <c r="I217" t="s">
        <v>1210</v>
      </c>
      <c r="J217" t="s">
        <v>1211</v>
      </c>
      <c r="K217" t="s">
        <v>1212</v>
      </c>
    </row>
    <row r="218" spans="2:11">
      <c r="B218" t="e" vm="219">
        <v>#VALUE!</v>
      </c>
      <c r="C218" t="s">
        <v>1097</v>
      </c>
      <c r="D218" t="s">
        <v>1207</v>
      </c>
      <c r="E218" t="s">
        <v>1213</v>
      </c>
      <c r="H218" t="s">
        <v>1214</v>
      </c>
      <c r="I218" t="s">
        <v>1215</v>
      </c>
      <c r="J218" t="s">
        <v>1216</v>
      </c>
      <c r="K218" t="s">
        <v>1217</v>
      </c>
    </row>
    <row r="219" spans="2:11">
      <c r="B219" t="e" vm="220">
        <v>#VALUE!</v>
      </c>
      <c r="C219" t="s">
        <v>1097</v>
      </c>
      <c r="D219" t="s">
        <v>1207</v>
      </c>
      <c r="E219" t="s">
        <v>1218</v>
      </c>
      <c r="H219" t="s">
        <v>1219</v>
      </c>
      <c r="I219" t="s">
        <v>1220</v>
      </c>
      <c r="J219" t="s">
        <v>1221</v>
      </c>
      <c r="K219" t="s">
        <v>1222</v>
      </c>
    </row>
    <row r="220" spans="2:11">
      <c r="B220" t="e" vm="221">
        <v>#VALUE!</v>
      </c>
      <c r="C220" t="s">
        <v>1097</v>
      </c>
      <c r="D220" t="s">
        <v>1207</v>
      </c>
      <c r="E220" t="s">
        <v>1223</v>
      </c>
      <c r="H220" t="s">
        <v>1224</v>
      </c>
      <c r="I220" t="s">
        <v>1225</v>
      </c>
      <c r="J220" t="s">
        <v>1226</v>
      </c>
      <c r="K220" t="s">
        <v>1227</v>
      </c>
    </row>
    <row r="221" spans="2:11">
      <c r="B221" t="e" vm="222">
        <v>#VALUE!</v>
      </c>
      <c r="C221" t="s">
        <v>1097</v>
      </c>
      <c r="D221" t="s">
        <v>1228</v>
      </c>
      <c r="E221" t="s">
        <v>1229</v>
      </c>
      <c r="H221" t="s">
        <v>1230</v>
      </c>
      <c r="I221" t="s">
        <v>1231</v>
      </c>
      <c r="J221" t="s">
        <v>1232</v>
      </c>
      <c r="K221" t="s">
        <v>1233</v>
      </c>
    </row>
    <row r="222" spans="2:11">
      <c r="B222" t="e" vm="223">
        <v>#VALUE!</v>
      </c>
      <c r="C222" t="s">
        <v>1097</v>
      </c>
      <c r="D222" t="s">
        <v>1228</v>
      </c>
      <c r="E222" t="s">
        <v>1234</v>
      </c>
      <c r="H222" t="s">
        <v>1235</v>
      </c>
      <c r="I222" t="s">
        <v>1236</v>
      </c>
      <c r="J222" t="s">
        <v>1237</v>
      </c>
      <c r="K222" t="s">
        <v>1238</v>
      </c>
    </row>
    <row r="223" spans="2:11">
      <c r="B223" t="e" vm="224">
        <v>#VALUE!</v>
      </c>
      <c r="C223" t="s">
        <v>1097</v>
      </c>
      <c r="D223" t="s">
        <v>1228</v>
      </c>
      <c r="E223" t="s">
        <v>1239</v>
      </c>
      <c r="H223" t="s">
        <v>1240</v>
      </c>
      <c r="I223" t="s">
        <v>1241</v>
      </c>
      <c r="J223" t="s">
        <v>1242</v>
      </c>
      <c r="K223" t="s">
        <v>1243</v>
      </c>
    </row>
    <row r="224" spans="2:11">
      <c r="B224" t="e" vm="225">
        <v>#VALUE!</v>
      </c>
      <c r="C224" t="s">
        <v>1097</v>
      </c>
      <c r="D224" t="s">
        <v>1228</v>
      </c>
      <c r="E224" t="s">
        <v>1244</v>
      </c>
      <c r="G224" t="s">
        <v>105</v>
      </c>
      <c r="H224" t="s">
        <v>1245</v>
      </c>
      <c r="I224" t="s">
        <v>1246</v>
      </c>
      <c r="J224" t="s">
        <v>1247</v>
      </c>
      <c r="K224" t="s">
        <v>1248</v>
      </c>
    </row>
    <row r="225" spans="2:11">
      <c r="B225" t="e" vm="226">
        <v>#VALUE!</v>
      </c>
      <c r="C225" t="s">
        <v>1097</v>
      </c>
      <c r="D225" t="s">
        <v>1228</v>
      </c>
      <c r="E225" t="s">
        <v>1249</v>
      </c>
      <c r="H225" t="s">
        <v>1250</v>
      </c>
      <c r="I225" t="s">
        <v>1251</v>
      </c>
      <c r="J225" t="s">
        <v>1252</v>
      </c>
      <c r="K225" t="s">
        <v>1253</v>
      </c>
    </row>
    <row r="226" spans="2:11">
      <c r="B226" t="e" vm="227">
        <v>#VALUE!</v>
      </c>
      <c r="C226" t="s">
        <v>1097</v>
      </c>
      <c r="D226" t="s">
        <v>1228</v>
      </c>
      <c r="E226" t="s">
        <v>1254</v>
      </c>
      <c r="H226" t="s">
        <v>1255</v>
      </c>
      <c r="I226" t="s">
        <v>1256</v>
      </c>
      <c r="J226" t="s">
        <v>1257</v>
      </c>
      <c r="K226" t="s">
        <v>1258</v>
      </c>
    </row>
    <row r="227" spans="2:11">
      <c r="B227" t="e" vm="228">
        <v>#VALUE!</v>
      </c>
      <c r="C227" t="s">
        <v>1097</v>
      </c>
      <c r="D227" t="s">
        <v>1228</v>
      </c>
      <c r="E227" t="s">
        <v>1259</v>
      </c>
      <c r="H227" t="s">
        <v>1260</v>
      </c>
      <c r="I227" t="s">
        <v>1261</v>
      </c>
      <c r="J227" t="s">
        <v>1262</v>
      </c>
      <c r="K227" t="s">
        <v>1263</v>
      </c>
    </row>
    <row r="228" spans="2:11">
      <c r="B228" t="e" vm="229">
        <v>#VALUE!</v>
      </c>
      <c r="C228" t="s">
        <v>1097</v>
      </c>
      <c r="D228" t="s">
        <v>1228</v>
      </c>
      <c r="E228" t="s">
        <v>1264</v>
      </c>
      <c r="G228" t="s">
        <v>105</v>
      </c>
      <c r="H228" t="s">
        <v>1265</v>
      </c>
      <c r="I228" t="s">
        <v>1266</v>
      </c>
      <c r="J228" t="s">
        <v>1267</v>
      </c>
      <c r="K228" t="s">
        <v>1268</v>
      </c>
    </row>
    <row r="229" spans="2:11">
      <c r="B229" t="e" vm="230">
        <v>#VALUE!</v>
      </c>
      <c r="C229" t="s">
        <v>1097</v>
      </c>
      <c r="D229" t="s">
        <v>1228</v>
      </c>
      <c r="E229" t="s">
        <v>1269</v>
      </c>
      <c r="H229" t="s">
        <v>1270</v>
      </c>
      <c r="I229" t="s">
        <v>1271</v>
      </c>
      <c r="J229" t="s">
        <v>1272</v>
      </c>
      <c r="K229" t="s">
        <v>1273</v>
      </c>
    </row>
    <row r="230" spans="2:11">
      <c r="B230" t="e" vm="231">
        <v>#VALUE!</v>
      </c>
      <c r="C230" t="s">
        <v>1097</v>
      </c>
      <c r="D230" t="s">
        <v>1228</v>
      </c>
      <c r="E230" t="s">
        <v>1274</v>
      </c>
      <c r="H230" t="s">
        <v>1275</v>
      </c>
      <c r="I230" t="s">
        <v>1276</v>
      </c>
      <c r="J230" t="s">
        <v>1277</v>
      </c>
      <c r="K230" t="s">
        <v>1278</v>
      </c>
    </row>
    <row r="231" spans="2:11">
      <c r="B231" t="e" vm="232">
        <v>#VALUE!</v>
      </c>
      <c r="C231" t="s">
        <v>1097</v>
      </c>
      <c r="D231" t="s">
        <v>1228</v>
      </c>
      <c r="E231" t="s">
        <v>1279</v>
      </c>
      <c r="H231" t="s">
        <v>1280</v>
      </c>
      <c r="I231" t="s">
        <v>1281</v>
      </c>
      <c r="J231" t="s">
        <v>1282</v>
      </c>
      <c r="K231" t="s">
        <v>1283</v>
      </c>
    </row>
    <row r="232" spans="2:11">
      <c r="B232" t="e" vm="233">
        <v>#VALUE!</v>
      </c>
      <c r="C232" t="s">
        <v>1097</v>
      </c>
      <c r="D232" t="s">
        <v>1284</v>
      </c>
      <c r="E232" t="s">
        <v>1285</v>
      </c>
      <c r="G232" t="s">
        <v>105</v>
      </c>
      <c r="H232" t="s">
        <v>1286</v>
      </c>
      <c r="I232" t="s">
        <v>1287</v>
      </c>
      <c r="J232" t="s">
        <v>1288</v>
      </c>
      <c r="K232" t="s">
        <v>1289</v>
      </c>
    </row>
    <row r="233" spans="2:11">
      <c r="B233" t="e" vm="234">
        <v>#VALUE!</v>
      </c>
      <c r="C233" t="s">
        <v>1097</v>
      </c>
      <c r="D233" t="s">
        <v>1284</v>
      </c>
      <c r="E233" t="s">
        <v>1290</v>
      </c>
      <c r="H233" t="s">
        <v>1291</v>
      </c>
      <c r="I233" t="s">
        <v>1292</v>
      </c>
      <c r="J233" t="s">
        <v>1293</v>
      </c>
      <c r="K233" t="s">
        <v>1294</v>
      </c>
    </row>
    <row r="234" spans="2:11">
      <c r="B234" t="e" vm="235">
        <v>#VALUE!</v>
      </c>
      <c r="C234" t="s">
        <v>1097</v>
      </c>
      <c r="D234" t="s">
        <v>1284</v>
      </c>
      <c r="E234" t="s">
        <v>1295</v>
      </c>
      <c r="G234" t="s">
        <v>105</v>
      </c>
      <c r="H234" t="s">
        <v>1296</v>
      </c>
      <c r="I234" t="s">
        <v>1297</v>
      </c>
      <c r="J234" t="s">
        <v>1298</v>
      </c>
      <c r="K234" t="s">
        <v>1299</v>
      </c>
    </row>
    <row r="235" spans="2:11">
      <c r="B235" t="e" vm="236">
        <v>#VALUE!</v>
      </c>
      <c r="C235" t="s">
        <v>1097</v>
      </c>
      <c r="D235" t="s">
        <v>1284</v>
      </c>
      <c r="E235" t="s">
        <v>1300</v>
      </c>
      <c r="H235" t="s">
        <v>1301</v>
      </c>
      <c r="I235" t="s">
        <v>1302</v>
      </c>
      <c r="J235" t="s">
        <v>1303</v>
      </c>
      <c r="K235" t="s">
        <v>1304</v>
      </c>
    </row>
    <row r="236" spans="2:11">
      <c r="B236" t="e" vm="237">
        <v>#VALUE!</v>
      </c>
      <c r="C236" t="s">
        <v>1097</v>
      </c>
      <c r="D236" t="s">
        <v>1284</v>
      </c>
      <c r="E236" t="s">
        <v>1305</v>
      </c>
      <c r="H236" t="s">
        <v>1306</v>
      </c>
      <c r="I236" t="s">
        <v>1307</v>
      </c>
      <c r="J236" t="s">
        <v>1308</v>
      </c>
      <c r="K236" t="s">
        <v>1309</v>
      </c>
    </row>
    <row r="237" spans="2:11">
      <c r="B237" t="e" vm="238">
        <v>#VALUE!</v>
      </c>
      <c r="C237" t="s">
        <v>1097</v>
      </c>
      <c r="D237" t="s">
        <v>1284</v>
      </c>
      <c r="E237" t="s">
        <v>1310</v>
      </c>
      <c r="H237" t="s">
        <v>1311</v>
      </c>
      <c r="I237" t="s">
        <v>1312</v>
      </c>
      <c r="J237" t="s">
        <v>1313</v>
      </c>
      <c r="K237" t="s">
        <v>1314</v>
      </c>
    </row>
    <row r="238" spans="2:11">
      <c r="B238" t="e" vm="239">
        <v>#VALUE!</v>
      </c>
      <c r="C238" t="s">
        <v>1097</v>
      </c>
      <c r="D238" t="s">
        <v>1284</v>
      </c>
      <c r="E238" t="s">
        <v>1315</v>
      </c>
      <c r="H238" t="s">
        <v>1316</v>
      </c>
      <c r="I238" t="s">
        <v>1317</v>
      </c>
      <c r="J238" t="s">
        <v>1318</v>
      </c>
      <c r="K238" t="s">
        <v>1319</v>
      </c>
    </row>
    <row r="239" spans="2:11">
      <c r="B239" t="e" vm="240">
        <v>#VALUE!</v>
      </c>
      <c r="C239" t="s">
        <v>1320</v>
      </c>
      <c r="D239" t="s">
        <v>1321</v>
      </c>
      <c r="E239" t="s">
        <v>1322</v>
      </c>
      <c r="H239" t="s">
        <v>1323</v>
      </c>
      <c r="I239" t="s">
        <v>1324</v>
      </c>
      <c r="J239" t="s">
        <v>1325</v>
      </c>
      <c r="K239" t="s">
        <v>1326</v>
      </c>
    </row>
    <row r="240" spans="2:11">
      <c r="B240" t="e" vm="241">
        <v>#VALUE!</v>
      </c>
      <c r="C240" t="s">
        <v>1320</v>
      </c>
      <c r="D240" t="s">
        <v>1321</v>
      </c>
      <c r="E240" t="s">
        <v>1327</v>
      </c>
      <c r="H240" t="s">
        <v>1328</v>
      </c>
      <c r="I240" t="s">
        <v>1329</v>
      </c>
      <c r="J240" t="s">
        <v>1330</v>
      </c>
      <c r="K240" t="s">
        <v>1331</v>
      </c>
    </row>
    <row r="241" spans="2:11">
      <c r="B241" t="e" vm="242">
        <v>#VALUE!</v>
      </c>
      <c r="C241" t="s">
        <v>1320</v>
      </c>
      <c r="D241" t="s">
        <v>1321</v>
      </c>
      <c r="E241" t="s">
        <v>1332</v>
      </c>
      <c r="H241" t="s">
        <v>1333</v>
      </c>
      <c r="I241" t="s">
        <v>1334</v>
      </c>
      <c r="J241" t="s">
        <v>1335</v>
      </c>
      <c r="K241" t="s">
        <v>1336</v>
      </c>
    </row>
    <row r="242" spans="2:11">
      <c r="B242" t="e" vm="243">
        <v>#VALUE!</v>
      </c>
      <c r="C242" t="s">
        <v>1320</v>
      </c>
      <c r="D242" t="s">
        <v>1321</v>
      </c>
      <c r="E242" t="s">
        <v>1337</v>
      </c>
      <c r="H242" t="s">
        <v>1338</v>
      </c>
      <c r="I242" t="s">
        <v>1339</v>
      </c>
      <c r="J242" t="s">
        <v>1340</v>
      </c>
      <c r="K242" t="s">
        <v>1341</v>
      </c>
    </row>
    <row r="243" spans="2:11">
      <c r="B243" t="e" vm="244">
        <v>#VALUE!</v>
      </c>
      <c r="C243" t="s">
        <v>1320</v>
      </c>
      <c r="D243" t="s">
        <v>1342</v>
      </c>
      <c r="E243" t="s">
        <v>1343</v>
      </c>
      <c r="H243" t="s">
        <v>1344</v>
      </c>
      <c r="I243" t="s">
        <v>1345</v>
      </c>
      <c r="J243" t="s">
        <v>1346</v>
      </c>
      <c r="K243" t="s">
        <v>1347</v>
      </c>
    </row>
    <row r="244" spans="2:11">
      <c r="B244" t="e" vm="245">
        <v>#VALUE!</v>
      </c>
      <c r="C244" t="s">
        <v>1320</v>
      </c>
      <c r="D244" t="s">
        <v>1342</v>
      </c>
      <c r="E244" t="s">
        <v>1348</v>
      </c>
      <c r="H244" t="s">
        <v>1349</v>
      </c>
      <c r="I244" t="s">
        <v>1350</v>
      </c>
      <c r="J244" t="s">
        <v>1351</v>
      </c>
      <c r="K244" t="s">
        <v>1352</v>
      </c>
    </row>
    <row r="245" spans="2:11">
      <c r="B245" t="e" vm="246">
        <v>#VALUE!</v>
      </c>
      <c r="C245" t="s">
        <v>1320</v>
      </c>
      <c r="D245" t="s">
        <v>1342</v>
      </c>
      <c r="E245" t="s">
        <v>1353</v>
      </c>
      <c r="H245" t="s">
        <v>1354</v>
      </c>
      <c r="I245" t="s">
        <v>1355</v>
      </c>
      <c r="J245" t="s">
        <v>1356</v>
      </c>
      <c r="K245" t="s">
        <v>1357</v>
      </c>
    </row>
    <row r="246" spans="2:11">
      <c r="B246" t="e" vm="247">
        <v>#VALUE!</v>
      </c>
      <c r="C246" t="s">
        <v>1320</v>
      </c>
      <c r="D246" t="s">
        <v>1342</v>
      </c>
      <c r="E246" t="s">
        <v>1358</v>
      </c>
      <c r="H246" t="s">
        <v>1359</v>
      </c>
      <c r="I246" t="s">
        <v>1360</v>
      </c>
      <c r="J246" t="s">
        <v>1361</v>
      </c>
      <c r="K246" t="s">
        <v>1362</v>
      </c>
    </row>
    <row r="247" spans="2:11">
      <c r="B247" t="e" vm="248">
        <v>#VALUE!</v>
      </c>
      <c r="C247" t="s">
        <v>1320</v>
      </c>
      <c r="D247" t="s">
        <v>1342</v>
      </c>
      <c r="E247" t="s">
        <v>1363</v>
      </c>
      <c r="H247" t="s">
        <v>1364</v>
      </c>
      <c r="I247" t="s">
        <v>1365</v>
      </c>
      <c r="J247" t="s">
        <v>1366</v>
      </c>
      <c r="K247" t="s">
        <v>1367</v>
      </c>
    </row>
    <row r="248" spans="2:11">
      <c r="B248" t="e" vm="249">
        <v>#VALUE!</v>
      </c>
      <c r="C248" t="s">
        <v>1320</v>
      </c>
      <c r="D248" t="s">
        <v>1342</v>
      </c>
      <c r="E248" t="s">
        <v>1368</v>
      </c>
      <c r="H248" t="s">
        <v>1369</v>
      </c>
      <c r="I248" t="s">
        <v>1370</v>
      </c>
      <c r="J248" t="s">
        <v>1371</v>
      </c>
      <c r="K248" t="s">
        <v>1372</v>
      </c>
    </row>
    <row r="249" spans="2:11">
      <c r="B249" t="e" vm="250">
        <v>#VALUE!</v>
      </c>
      <c r="C249" t="s">
        <v>1320</v>
      </c>
      <c r="D249" t="s">
        <v>1373</v>
      </c>
      <c r="E249" t="s">
        <v>1374</v>
      </c>
      <c r="H249" t="s">
        <v>1375</v>
      </c>
      <c r="I249" t="s">
        <v>1376</v>
      </c>
      <c r="J249" t="s">
        <v>1377</v>
      </c>
      <c r="K249" t="s">
        <v>1378</v>
      </c>
    </row>
    <row r="250" spans="2:11">
      <c r="B250" t="e" vm="251">
        <v>#VALUE!</v>
      </c>
      <c r="C250" t="s">
        <v>1320</v>
      </c>
      <c r="D250" t="s">
        <v>1379</v>
      </c>
      <c r="E250" t="s">
        <v>1379</v>
      </c>
      <c r="H250" t="s">
        <v>1380</v>
      </c>
      <c r="I250" t="s">
        <v>1381</v>
      </c>
      <c r="J250" t="s">
        <v>1382</v>
      </c>
      <c r="K250" t="s">
        <v>1383</v>
      </c>
    </row>
    <row r="251" spans="2:11">
      <c r="B251" t="e" vm="252">
        <v>#VALUE!</v>
      </c>
      <c r="C251" t="s">
        <v>1320</v>
      </c>
      <c r="D251" t="s">
        <v>1379</v>
      </c>
      <c r="E251" t="s">
        <v>1384</v>
      </c>
      <c r="H251" t="s">
        <v>1385</v>
      </c>
      <c r="I251" t="s">
        <v>1386</v>
      </c>
      <c r="J251" t="s">
        <v>1387</v>
      </c>
      <c r="K251" t="s">
        <v>1388</v>
      </c>
    </row>
    <row r="252" spans="2:11">
      <c r="B252" t="e" vm="253">
        <v>#VALUE!</v>
      </c>
      <c r="C252" t="s">
        <v>1320</v>
      </c>
      <c r="D252" t="s">
        <v>1379</v>
      </c>
      <c r="E252" t="s">
        <v>1389</v>
      </c>
      <c r="H252" t="s">
        <v>1390</v>
      </c>
      <c r="I252" t="s">
        <v>1391</v>
      </c>
      <c r="J252" t="s">
        <v>1392</v>
      </c>
      <c r="K252" t="s">
        <v>1393</v>
      </c>
    </row>
    <row r="253" spans="2:11">
      <c r="B253" t="e" vm="254">
        <v>#VALUE!</v>
      </c>
      <c r="C253" t="s">
        <v>1320</v>
      </c>
      <c r="D253" t="s">
        <v>1379</v>
      </c>
      <c r="E253" t="s">
        <v>1394</v>
      </c>
      <c r="H253" t="s">
        <v>1395</v>
      </c>
      <c r="I253" t="s">
        <v>1396</v>
      </c>
      <c r="J253" t="s">
        <v>1397</v>
      </c>
      <c r="K253" t="s">
        <v>1398</v>
      </c>
    </row>
    <row r="254" spans="2:11">
      <c r="B254" t="e" vm="255">
        <v>#VALUE!</v>
      </c>
      <c r="C254" t="s">
        <v>1320</v>
      </c>
      <c r="D254" t="s">
        <v>1399</v>
      </c>
      <c r="E254" t="s">
        <v>1400</v>
      </c>
      <c r="H254" t="s">
        <v>1401</v>
      </c>
      <c r="I254" t="s">
        <v>1402</v>
      </c>
      <c r="J254" t="s">
        <v>1403</v>
      </c>
      <c r="K254" t="s">
        <v>1404</v>
      </c>
    </row>
    <row r="255" spans="2:11">
      <c r="B255" t="e" vm="256">
        <v>#VALUE!</v>
      </c>
      <c r="C255" t="s">
        <v>1320</v>
      </c>
      <c r="D255" t="s">
        <v>1405</v>
      </c>
      <c r="E255" t="s">
        <v>1406</v>
      </c>
      <c r="H255" t="s">
        <v>1407</v>
      </c>
      <c r="I255" t="s">
        <v>1408</v>
      </c>
      <c r="J255" t="s">
        <v>1409</v>
      </c>
      <c r="K255" t="s">
        <v>1410</v>
      </c>
    </row>
    <row r="256" spans="2:11">
      <c r="B256" t="e" vm="257">
        <v>#VALUE!</v>
      </c>
      <c r="C256" t="s">
        <v>1320</v>
      </c>
      <c r="D256" t="s">
        <v>1405</v>
      </c>
      <c r="E256" t="s">
        <v>1411</v>
      </c>
      <c r="H256" t="s">
        <v>1412</v>
      </c>
      <c r="I256" t="s">
        <v>1413</v>
      </c>
      <c r="J256" t="s">
        <v>1414</v>
      </c>
      <c r="K256" t="s">
        <v>1415</v>
      </c>
    </row>
    <row r="257" spans="2:11">
      <c r="B257" t="e" vm="258">
        <v>#VALUE!</v>
      </c>
      <c r="C257" t="s">
        <v>1320</v>
      </c>
      <c r="D257" t="s">
        <v>1416</v>
      </c>
      <c r="E257" t="s">
        <v>1417</v>
      </c>
      <c r="H257" t="s">
        <v>1418</v>
      </c>
      <c r="I257" t="s">
        <v>1419</v>
      </c>
      <c r="J257" t="s">
        <v>1420</v>
      </c>
      <c r="K257" t="s">
        <v>1421</v>
      </c>
    </row>
    <row r="258" spans="2:11">
      <c r="B258" t="e" vm="259">
        <v>#VALUE!</v>
      </c>
      <c r="C258" t="s">
        <v>1320</v>
      </c>
      <c r="D258" t="s">
        <v>1416</v>
      </c>
      <c r="E258" t="s">
        <v>1422</v>
      </c>
      <c r="H258" t="s">
        <v>1423</v>
      </c>
      <c r="I258" t="s">
        <v>1424</v>
      </c>
      <c r="J258" t="s">
        <v>1425</v>
      </c>
      <c r="K258" t="s">
        <v>1426</v>
      </c>
    </row>
    <row r="259" spans="2:11">
      <c r="B259" t="e" vm="260">
        <v>#VALUE!</v>
      </c>
      <c r="C259" t="s">
        <v>1320</v>
      </c>
      <c r="D259" t="s">
        <v>1416</v>
      </c>
      <c r="E259" t="s">
        <v>1427</v>
      </c>
      <c r="H259" t="s">
        <v>1428</v>
      </c>
      <c r="I259" t="s">
        <v>1429</v>
      </c>
      <c r="J259" t="s">
        <v>1430</v>
      </c>
      <c r="K259" t="s">
        <v>1431</v>
      </c>
    </row>
    <row r="260" spans="2:11">
      <c r="B260" t="e" vm="261">
        <v>#VALUE!</v>
      </c>
      <c r="C260" t="s">
        <v>1320</v>
      </c>
      <c r="D260" t="s">
        <v>1416</v>
      </c>
      <c r="E260" t="s">
        <v>1432</v>
      </c>
      <c r="H260" t="s">
        <v>1433</v>
      </c>
      <c r="I260" t="s">
        <v>1434</v>
      </c>
      <c r="J260" t="s">
        <v>1435</v>
      </c>
      <c r="K260" t="s">
        <v>1436</v>
      </c>
    </row>
    <row r="261" spans="2:11">
      <c r="B261" t="e" vm="262">
        <v>#VALUE!</v>
      </c>
      <c r="C261" t="s">
        <v>1320</v>
      </c>
      <c r="D261" t="s">
        <v>1416</v>
      </c>
      <c r="E261" t="s">
        <v>1437</v>
      </c>
      <c r="H261" t="s">
        <v>1438</v>
      </c>
      <c r="I261" t="s">
        <v>1439</v>
      </c>
      <c r="J261" t="s">
        <v>1440</v>
      </c>
      <c r="K261" t="s">
        <v>1441</v>
      </c>
    </row>
    <row r="262" spans="2:11">
      <c r="B262" t="e" vm="263">
        <v>#VALUE!</v>
      </c>
      <c r="C262" t="s">
        <v>1320</v>
      </c>
      <c r="D262" t="s">
        <v>1416</v>
      </c>
      <c r="E262" t="s">
        <v>1442</v>
      </c>
      <c r="H262" t="s">
        <v>1443</v>
      </c>
      <c r="I262" t="s">
        <v>1444</v>
      </c>
      <c r="J262" t="s">
        <v>1445</v>
      </c>
      <c r="K262" t="s">
        <v>1446</v>
      </c>
    </row>
    <row r="263" spans="2:11">
      <c r="B263" t="e" vm="264">
        <v>#VALUE!</v>
      </c>
      <c r="C263" t="s">
        <v>1320</v>
      </c>
      <c r="D263" t="s">
        <v>1416</v>
      </c>
      <c r="E263" t="s">
        <v>1447</v>
      </c>
      <c r="H263" t="s">
        <v>1448</v>
      </c>
      <c r="I263" t="s">
        <v>1449</v>
      </c>
      <c r="J263" t="s">
        <v>1450</v>
      </c>
      <c r="K263" t="s">
        <v>1451</v>
      </c>
    </row>
    <row r="264" spans="2:11">
      <c r="B264" t="e" vm="265">
        <v>#VALUE!</v>
      </c>
      <c r="C264" t="s">
        <v>1320</v>
      </c>
      <c r="D264" t="s">
        <v>1416</v>
      </c>
      <c r="E264" t="s">
        <v>1452</v>
      </c>
      <c r="H264" t="s">
        <v>1453</v>
      </c>
      <c r="I264" t="s">
        <v>1454</v>
      </c>
      <c r="J264" t="s">
        <v>1455</v>
      </c>
      <c r="K264" t="s">
        <v>1456</v>
      </c>
    </row>
    <row r="265" spans="2:11">
      <c r="B265" t="e" vm="266">
        <v>#VALUE!</v>
      </c>
      <c r="C265" t="s">
        <v>1320</v>
      </c>
      <c r="D265" t="s">
        <v>1416</v>
      </c>
      <c r="E265" t="s">
        <v>1457</v>
      </c>
      <c r="H265" t="s">
        <v>1458</v>
      </c>
      <c r="I265" t="s">
        <v>1459</v>
      </c>
      <c r="J265" t="s">
        <v>1460</v>
      </c>
      <c r="K265" t="s">
        <v>1461</v>
      </c>
    </row>
    <row r="266" spans="2:11">
      <c r="B266" t="e" vm="267">
        <v>#VALUE!</v>
      </c>
      <c r="C266" t="s">
        <v>1320</v>
      </c>
      <c r="D266" t="s">
        <v>1462</v>
      </c>
      <c r="E266" t="s">
        <v>1463</v>
      </c>
      <c r="H266" t="s">
        <v>1464</v>
      </c>
      <c r="I266" t="s">
        <v>1465</v>
      </c>
      <c r="J266" t="s">
        <v>1466</v>
      </c>
      <c r="K266" t="s">
        <v>1467</v>
      </c>
    </row>
    <row r="267" spans="2:11">
      <c r="B267" t="e" vm="268">
        <v>#VALUE!</v>
      </c>
      <c r="C267" t="s">
        <v>1320</v>
      </c>
      <c r="D267" t="s">
        <v>1462</v>
      </c>
      <c r="E267" t="s">
        <v>1468</v>
      </c>
      <c r="H267" t="s">
        <v>1469</v>
      </c>
      <c r="I267" t="s">
        <v>1470</v>
      </c>
      <c r="J267" t="s">
        <v>1471</v>
      </c>
      <c r="K267" t="s">
        <v>1472</v>
      </c>
    </row>
    <row r="268" spans="2:11">
      <c r="B268" t="e" vm="269">
        <v>#VALUE!</v>
      </c>
      <c r="C268" t="s">
        <v>1320</v>
      </c>
      <c r="D268" t="s">
        <v>1462</v>
      </c>
      <c r="E268" t="s">
        <v>1473</v>
      </c>
      <c r="H268" t="s">
        <v>1474</v>
      </c>
      <c r="I268" t="s">
        <v>1475</v>
      </c>
      <c r="J268" t="s">
        <v>1476</v>
      </c>
      <c r="K268" t="s">
        <v>1477</v>
      </c>
    </row>
    <row r="269" spans="2:11">
      <c r="B269" t="e" vm="270">
        <v>#VALUE!</v>
      </c>
      <c r="C269" t="s">
        <v>1320</v>
      </c>
      <c r="D269" t="s">
        <v>1462</v>
      </c>
      <c r="E269" t="s">
        <v>1478</v>
      </c>
      <c r="H269" t="s">
        <v>1479</v>
      </c>
      <c r="I269" t="s">
        <v>1480</v>
      </c>
      <c r="J269" t="s">
        <v>1481</v>
      </c>
      <c r="K269" t="s">
        <v>1482</v>
      </c>
    </row>
    <row r="270" spans="2:11">
      <c r="B270" t="e" vm="271">
        <v>#VALUE!</v>
      </c>
      <c r="C270" t="s">
        <v>1320</v>
      </c>
      <c r="D270" t="s">
        <v>1462</v>
      </c>
      <c r="E270" t="s">
        <v>1483</v>
      </c>
      <c r="H270" t="s">
        <v>1342</v>
      </c>
      <c r="I270" t="s">
        <v>1484</v>
      </c>
      <c r="J270" t="s">
        <v>1485</v>
      </c>
      <c r="K270" t="s">
        <v>1486</v>
      </c>
    </row>
    <row r="271" spans="2:11">
      <c r="B271" t="e" vm="272">
        <v>#VALUE!</v>
      </c>
      <c r="C271" t="s">
        <v>1320</v>
      </c>
      <c r="D271" t="s">
        <v>1487</v>
      </c>
      <c r="E271" t="s">
        <v>1488</v>
      </c>
      <c r="H271" t="s">
        <v>1489</v>
      </c>
      <c r="I271" t="s">
        <v>1490</v>
      </c>
      <c r="J271" t="s">
        <v>1491</v>
      </c>
      <c r="K271" t="s">
        <v>1492</v>
      </c>
    </row>
    <row r="272" spans="2:11">
      <c r="B272" t="e" vm="273">
        <v>#VALUE!</v>
      </c>
      <c r="C272" t="s">
        <v>1320</v>
      </c>
      <c r="D272" t="s">
        <v>1487</v>
      </c>
      <c r="E272" t="s">
        <v>1493</v>
      </c>
      <c r="H272" t="s">
        <v>1494</v>
      </c>
      <c r="I272" t="s">
        <v>1495</v>
      </c>
      <c r="J272" t="s">
        <v>1496</v>
      </c>
      <c r="K272" t="s">
        <v>1497</v>
      </c>
    </row>
    <row r="273" spans="2:11">
      <c r="B273" t="e" vm="274">
        <v>#VALUE!</v>
      </c>
      <c r="C273" t="s">
        <v>1320</v>
      </c>
      <c r="D273" t="s">
        <v>1487</v>
      </c>
      <c r="E273" t="s">
        <v>1498</v>
      </c>
      <c r="H273" t="s">
        <v>1499</v>
      </c>
      <c r="I273" t="s">
        <v>1500</v>
      </c>
      <c r="J273" t="s">
        <v>1501</v>
      </c>
      <c r="K273" t="s">
        <v>1502</v>
      </c>
    </row>
    <row r="274" spans="2:11">
      <c r="B274" t="e" vm="275">
        <v>#VALUE!</v>
      </c>
      <c r="C274" t="s">
        <v>1320</v>
      </c>
      <c r="D274" t="s">
        <v>1487</v>
      </c>
      <c r="E274" t="s">
        <v>1503</v>
      </c>
      <c r="H274" t="s">
        <v>1504</v>
      </c>
      <c r="I274" t="s">
        <v>1505</v>
      </c>
      <c r="J274" t="s">
        <v>1506</v>
      </c>
      <c r="K274" t="s">
        <v>1507</v>
      </c>
    </row>
    <row r="275" spans="2:11">
      <c r="B275" t="e" vm="276">
        <v>#VALUE!</v>
      </c>
      <c r="C275" t="s">
        <v>1320</v>
      </c>
      <c r="D275" t="s">
        <v>1508</v>
      </c>
      <c r="E275" t="s">
        <v>1508</v>
      </c>
      <c r="H275" t="s">
        <v>1509</v>
      </c>
      <c r="I275" t="s">
        <v>1510</v>
      </c>
      <c r="J275" t="s">
        <v>1511</v>
      </c>
      <c r="K275" t="s">
        <v>1512</v>
      </c>
    </row>
    <row r="276" spans="2:11">
      <c r="B276" t="e" vm="277">
        <v>#VALUE!</v>
      </c>
      <c r="C276" t="s">
        <v>1320</v>
      </c>
      <c r="D276" t="s">
        <v>1508</v>
      </c>
      <c r="E276" t="s">
        <v>1513</v>
      </c>
      <c r="H276" t="s">
        <v>1514</v>
      </c>
      <c r="I276" t="s">
        <v>1515</v>
      </c>
      <c r="J276" t="s">
        <v>1516</v>
      </c>
      <c r="K276" t="s">
        <v>1517</v>
      </c>
    </row>
    <row r="277" spans="2:11">
      <c r="B277" t="e" vm="278">
        <v>#VALUE!</v>
      </c>
      <c r="C277" t="s">
        <v>1320</v>
      </c>
      <c r="D277" t="s">
        <v>1508</v>
      </c>
      <c r="E277" t="s">
        <v>1518</v>
      </c>
      <c r="H277" t="s">
        <v>1519</v>
      </c>
      <c r="I277" t="s">
        <v>1520</v>
      </c>
      <c r="J277" t="s">
        <v>1521</v>
      </c>
      <c r="K277" t="s">
        <v>1522</v>
      </c>
    </row>
    <row r="278" spans="2:11">
      <c r="B278" t="e" vm="279">
        <v>#VALUE!</v>
      </c>
      <c r="C278" t="s">
        <v>1320</v>
      </c>
      <c r="D278" t="s">
        <v>1508</v>
      </c>
      <c r="E278" t="s">
        <v>1523</v>
      </c>
      <c r="H278" t="s">
        <v>1524</v>
      </c>
      <c r="I278" t="s">
        <v>1525</v>
      </c>
      <c r="J278" t="s">
        <v>1526</v>
      </c>
      <c r="K278" t="s">
        <v>1527</v>
      </c>
    </row>
    <row r="279" spans="2:11">
      <c r="B279" t="e" vm="280">
        <v>#VALUE!</v>
      </c>
      <c r="C279" t="s">
        <v>1528</v>
      </c>
      <c r="D279" t="s">
        <v>1528</v>
      </c>
      <c r="E279" t="s">
        <v>1529</v>
      </c>
      <c r="H279" t="s">
        <v>1530</v>
      </c>
      <c r="I279" t="s">
        <v>1531</v>
      </c>
      <c r="J279" t="s">
        <v>1532</v>
      </c>
      <c r="K279" t="s">
        <v>1533</v>
      </c>
    </row>
    <row r="280" spans="2:11">
      <c r="B280" t="e" vm="281">
        <v>#VALUE!</v>
      </c>
      <c r="C280" t="s">
        <v>1528</v>
      </c>
      <c r="D280" t="s">
        <v>1528</v>
      </c>
      <c r="E280" t="s">
        <v>1534</v>
      </c>
      <c r="G280" t="s">
        <v>105</v>
      </c>
      <c r="H280" t="s">
        <v>1535</v>
      </c>
      <c r="I280" t="s">
        <v>1536</v>
      </c>
      <c r="J280" t="s">
        <v>1537</v>
      </c>
      <c r="K280" t="s">
        <v>1538</v>
      </c>
    </row>
    <row r="281" spans="2:11">
      <c r="B281" t="e" vm="282">
        <v>#VALUE!</v>
      </c>
      <c r="C281" t="s">
        <v>1528</v>
      </c>
      <c r="D281" t="s">
        <v>1528</v>
      </c>
      <c r="E281" t="s">
        <v>1539</v>
      </c>
      <c r="H281" t="s">
        <v>1540</v>
      </c>
      <c r="I281" t="s">
        <v>1541</v>
      </c>
      <c r="J281" t="s">
        <v>1542</v>
      </c>
      <c r="K281" t="s">
        <v>1543</v>
      </c>
    </row>
    <row r="282" spans="2:11">
      <c r="B282" t="e" vm="283">
        <v>#VALUE!</v>
      </c>
      <c r="C282" t="s">
        <v>1528</v>
      </c>
      <c r="D282" t="s">
        <v>1528</v>
      </c>
      <c r="E282" t="s">
        <v>1544</v>
      </c>
      <c r="G282" t="s">
        <v>105</v>
      </c>
      <c r="H282" t="s">
        <v>1545</v>
      </c>
      <c r="I282" t="s">
        <v>1546</v>
      </c>
      <c r="J282" t="s">
        <v>1547</v>
      </c>
      <c r="K282" t="s">
        <v>1548</v>
      </c>
    </row>
    <row r="283" spans="2:11">
      <c r="B283" t="e" vm="284">
        <v>#VALUE!</v>
      </c>
      <c r="C283" t="s">
        <v>1528</v>
      </c>
      <c r="D283" t="s">
        <v>1528</v>
      </c>
      <c r="E283" t="s">
        <v>1549</v>
      </c>
      <c r="H283" t="s">
        <v>1550</v>
      </c>
      <c r="I283" t="s">
        <v>1551</v>
      </c>
      <c r="J283" t="s">
        <v>1552</v>
      </c>
      <c r="K283" t="s">
        <v>1553</v>
      </c>
    </row>
    <row r="284" spans="2:11">
      <c r="B284" t="e" vm="285">
        <v>#VALUE!</v>
      </c>
      <c r="C284" t="s">
        <v>1528</v>
      </c>
      <c r="D284" t="s">
        <v>1528</v>
      </c>
      <c r="E284" t="s">
        <v>1554</v>
      </c>
      <c r="H284" t="s">
        <v>1555</v>
      </c>
      <c r="I284" t="s">
        <v>1556</v>
      </c>
      <c r="J284" t="s">
        <v>1557</v>
      </c>
      <c r="K284" t="s">
        <v>1558</v>
      </c>
    </row>
    <row r="285" spans="2:11">
      <c r="B285" t="e" vm="286">
        <v>#VALUE!</v>
      </c>
      <c r="C285" t="s">
        <v>1528</v>
      </c>
      <c r="D285" t="s">
        <v>1559</v>
      </c>
      <c r="E285" t="s">
        <v>1560</v>
      </c>
      <c r="H285" t="s">
        <v>1561</v>
      </c>
      <c r="I285" t="s">
        <v>1562</v>
      </c>
      <c r="J285" t="s">
        <v>1563</v>
      </c>
      <c r="K285" t="s">
        <v>1564</v>
      </c>
    </row>
    <row r="286" spans="2:11">
      <c r="B286" t="e" vm="287">
        <v>#VALUE!</v>
      </c>
      <c r="C286" t="s">
        <v>1528</v>
      </c>
      <c r="D286" t="s">
        <v>1559</v>
      </c>
      <c r="E286" t="s">
        <v>1565</v>
      </c>
      <c r="H286" t="s">
        <v>1566</v>
      </c>
      <c r="I286" t="s">
        <v>1567</v>
      </c>
      <c r="J286" t="s">
        <v>1568</v>
      </c>
      <c r="K286" t="s">
        <v>1569</v>
      </c>
    </row>
    <row r="287" spans="2:11">
      <c r="B287" t="e" vm="288">
        <v>#VALUE!</v>
      </c>
      <c r="C287" t="s">
        <v>1528</v>
      </c>
      <c r="D287" t="s">
        <v>1559</v>
      </c>
      <c r="E287" t="s">
        <v>1570</v>
      </c>
      <c r="H287" t="s">
        <v>1571</v>
      </c>
      <c r="I287" t="s">
        <v>1572</v>
      </c>
      <c r="J287" t="s">
        <v>1573</v>
      </c>
      <c r="K287" t="s">
        <v>1574</v>
      </c>
    </row>
    <row r="288" spans="2:11">
      <c r="B288" t="e" vm="289">
        <v>#VALUE!</v>
      </c>
      <c r="C288" t="s">
        <v>1528</v>
      </c>
      <c r="D288" t="s">
        <v>1559</v>
      </c>
      <c r="E288" t="s">
        <v>1575</v>
      </c>
      <c r="H288" t="s">
        <v>1576</v>
      </c>
      <c r="I288" t="s">
        <v>1577</v>
      </c>
      <c r="J288" t="s">
        <v>1578</v>
      </c>
      <c r="K288" t="s">
        <v>1579</v>
      </c>
    </row>
    <row r="289" spans="2:11">
      <c r="B289" t="e" vm="290">
        <v>#VALUE!</v>
      </c>
      <c r="C289" t="s">
        <v>1528</v>
      </c>
      <c r="D289" t="s">
        <v>1580</v>
      </c>
      <c r="E289" t="s">
        <v>1581</v>
      </c>
      <c r="H289" t="s">
        <v>1582</v>
      </c>
      <c r="I289" t="s">
        <v>1583</v>
      </c>
      <c r="J289" t="s">
        <v>1584</v>
      </c>
      <c r="K289" t="s">
        <v>1585</v>
      </c>
    </row>
    <row r="290" spans="2:11">
      <c r="B290" t="e" vm="291">
        <v>#VALUE!</v>
      </c>
      <c r="C290" t="s">
        <v>1528</v>
      </c>
      <c r="D290" t="s">
        <v>1580</v>
      </c>
      <c r="E290" t="s">
        <v>1586</v>
      </c>
      <c r="H290" t="s">
        <v>1587</v>
      </c>
      <c r="I290" t="s">
        <v>1588</v>
      </c>
      <c r="J290" t="s">
        <v>1589</v>
      </c>
      <c r="K290" t="s">
        <v>1590</v>
      </c>
    </row>
    <row r="291" spans="2:11">
      <c r="B291" t="e" vm="292">
        <v>#VALUE!</v>
      </c>
      <c r="C291" t="s">
        <v>1591</v>
      </c>
      <c r="D291" t="s">
        <v>1592</v>
      </c>
      <c r="E291" t="s">
        <v>1593</v>
      </c>
      <c r="H291" t="s">
        <v>1594</v>
      </c>
      <c r="I291" t="s">
        <v>1595</v>
      </c>
      <c r="J291" t="s">
        <v>1596</v>
      </c>
      <c r="K291" t="s">
        <v>1597</v>
      </c>
    </row>
    <row r="292" spans="2:11">
      <c r="B292" t="e" vm="293">
        <v>#VALUE!</v>
      </c>
      <c r="C292" t="s">
        <v>1591</v>
      </c>
      <c r="D292" t="s">
        <v>1598</v>
      </c>
      <c r="E292" t="s">
        <v>1599</v>
      </c>
      <c r="H292" t="s">
        <v>1600</v>
      </c>
      <c r="I292" t="s">
        <v>1601</v>
      </c>
      <c r="J292" t="s">
        <v>1602</v>
      </c>
      <c r="K292" t="s">
        <v>1603</v>
      </c>
    </row>
    <row r="293" spans="2:11">
      <c r="B293" t="e" vm="294">
        <v>#VALUE!</v>
      </c>
      <c r="C293" t="s">
        <v>1591</v>
      </c>
      <c r="D293" t="s">
        <v>1598</v>
      </c>
      <c r="E293" t="s">
        <v>1604</v>
      </c>
      <c r="H293" t="s">
        <v>1605</v>
      </c>
      <c r="I293" t="s">
        <v>1606</v>
      </c>
      <c r="J293" t="s">
        <v>1607</v>
      </c>
      <c r="K293" t="s">
        <v>1608</v>
      </c>
    </row>
    <row r="294" spans="2:11">
      <c r="B294" t="e" vm="295">
        <v>#VALUE!</v>
      </c>
      <c r="C294" t="s">
        <v>1591</v>
      </c>
      <c r="D294" t="s">
        <v>1609</v>
      </c>
      <c r="E294" t="s">
        <v>1610</v>
      </c>
      <c r="H294" t="s">
        <v>1611</v>
      </c>
      <c r="I294" t="s">
        <v>1612</v>
      </c>
      <c r="J294" t="s">
        <v>1613</v>
      </c>
      <c r="K294" t="s">
        <v>1614</v>
      </c>
    </row>
    <row r="295" spans="2:11">
      <c r="B295" t="e" vm="296">
        <v>#VALUE!</v>
      </c>
      <c r="C295" t="s">
        <v>1591</v>
      </c>
      <c r="D295" t="s">
        <v>1609</v>
      </c>
      <c r="E295" t="s">
        <v>1615</v>
      </c>
      <c r="H295" t="s">
        <v>1616</v>
      </c>
      <c r="I295" t="s">
        <v>1617</v>
      </c>
      <c r="J295" t="s">
        <v>1618</v>
      </c>
      <c r="K295" t="s">
        <v>1619</v>
      </c>
    </row>
    <row r="296" spans="2:11">
      <c r="B296" t="e" vm="297">
        <v>#VALUE!</v>
      </c>
      <c r="C296" t="s">
        <v>1591</v>
      </c>
      <c r="D296" t="s">
        <v>1609</v>
      </c>
      <c r="E296" t="s">
        <v>1620</v>
      </c>
      <c r="H296" t="s">
        <v>1621</v>
      </c>
      <c r="I296" t="s">
        <v>1622</v>
      </c>
      <c r="J296" t="s">
        <v>1623</v>
      </c>
      <c r="K296" t="s">
        <v>1624</v>
      </c>
    </row>
    <row r="297" spans="2:11">
      <c r="B297" t="e" vm="298">
        <v>#VALUE!</v>
      </c>
      <c r="C297" t="s">
        <v>1591</v>
      </c>
      <c r="D297" t="s">
        <v>1609</v>
      </c>
      <c r="E297" t="s">
        <v>1625</v>
      </c>
      <c r="H297" t="s">
        <v>1626</v>
      </c>
      <c r="I297" t="s">
        <v>1627</v>
      </c>
      <c r="J297" t="s">
        <v>1628</v>
      </c>
      <c r="K297" t="s">
        <v>1629</v>
      </c>
    </row>
    <row r="298" spans="2:11">
      <c r="B298" t="e" vm="299">
        <v>#VALUE!</v>
      </c>
      <c r="C298" t="s">
        <v>1591</v>
      </c>
      <c r="D298" t="s">
        <v>1630</v>
      </c>
      <c r="E298" t="s">
        <v>1631</v>
      </c>
      <c r="H298" t="s">
        <v>1632</v>
      </c>
      <c r="I298" t="s">
        <v>1633</v>
      </c>
      <c r="J298" t="s">
        <v>1634</v>
      </c>
      <c r="K298" t="s">
        <v>1635</v>
      </c>
    </row>
    <row r="299" spans="2:11">
      <c r="B299" t="e" vm="300">
        <v>#VALUE!</v>
      </c>
      <c r="C299" t="s">
        <v>1591</v>
      </c>
      <c r="D299" t="s">
        <v>1630</v>
      </c>
      <c r="E299" t="s">
        <v>1636</v>
      </c>
      <c r="H299" t="s">
        <v>1637</v>
      </c>
      <c r="I299" t="s">
        <v>1638</v>
      </c>
      <c r="J299" t="s">
        <v>1639</v>
      </c>
      <c r="K299" t="s">
        <v>1640</v>
      </c>
    </row>
    <row r="300" spans="2:11">
      <c r="B300" t="e" vm="301">
        <v>#VALUE!</v>
      </c>
      <c r="C300" t="s">
        <v>1641</v>
      </c>
      <c r="D300" t="s">
        <v>1642</v>
      </c>
      <c r="E300" t="s">
        <v>1643</v>
      </c>
      <c r="H300" t="s">
        <v>1644</v>
      </c>
      <c r="I300" t="s">
        <v>1645</v>
      </c>
      <c r="J300" t="s">
        <v>1646</v>
      </c>
      <c r="K300" t="s">
        <v>1647</v>
      </c>
    </row>
    <row r="301" spans="2:11">
      <c r="B301" t="e" vm="302">
        <v>#VALUE!</v>
      </c>
      <c r="C301" t="s">
        <v>1641</v>
      </c>
      <c r="D301" t="s">
        <v>1642</v>
      </c>
      <c r="E301" t="s">
        <v>1648</v>
      </c>
      <c r="H301" t="s">
        <v>1649</v>
      </c>
      <c r="I301" t="s">
        <v>1650</v>
      </c>
      <c r="J301" t="s">
        <v>1651</v>
      </c>
      <c r="K301" t="s">
        <v>1652</v>
      </c>
    </row>
    <row r="302" spans="2:11">
      <c r="B302" t="e" vm="303">
        <v>#VALUE!</v>
      </c>
      <c r="C302" t="s">
        <v>1641</v>
      </c>
      <c r="D302" t="s">
        <v>1642</v>
      </c>
      <c r="E302" t="s">
        <v>1653</v>
      </c>
      <c r="H302" t="s">
        <v>1654</v>
      </c>
      <c r="I302" t="s">
        <v>1655</v>
      </c>
      <c r="J302" t="s">
        <v>1656</v>
      </c>
      <c r="K302" t="s">
        <v>1657</v>
      </c>
    </row>
    <row r="303" spans="2:11">
      <c r="B303" t="e" vm="304">
        <v>#VALUE!</v>
      </c>
      <c r="C303" t="s">
        <v>1641</v>
      </c>
      <c r="D303" t="s">
        <v>1642</v>
      </c>
      <c r="E303" t="s">
        <v>1658</v>
      </c>
      <c r="H303" t="s">
        <v>1659</v>
      </c>
      <c r="I303" t="s">
        <v>1660</v>
      </c>
      <c r="J303" t="s">
        <v>1661</v>
      </c>
      <c r="K303" t="s">
        <v>1662</v>
      </c>
    </row>
    <row r="304" spans="2:11">
      <c r="B304" t="e" vm="305">
        <v>#VALUE!</v>
      </c>
      <c r="C304" t="s">
        <v>1641</v>
      </c>
      <c r="D304" t="s">
        <v>1642</v>
      </c>
      <c r="E304" t="s">
        <v>1663</v>
      </c>
      <c r="H304" t="s">
        <v>1664</v>
      </c>
      <c r="I304" t="s">
        <v>1665</v>
      </c>
      <c r="J304" t="s">
        <v>1666</v>
      </c>
      <c r="K304" t="s">
        <v>1667</v>
      </c>
    </row>
    <row r="305" spans="2:11">
      <c r="B305" t="e" vm="306">
        <v>#VALUE!</v>
      </c>
      <c r="C305" t="s">
        <v>1641</v>
      </c>
      <c r="D305" t="s">
        <v>1668</v>
      </c>
      <c r="E305" t="s">
        <v>1669</v>
      </c>
      <c r="H305" t="s">
        <v>1670</v>
      </c>
      <c r="I305" t="s">
        <v>1671</v>
      </c>
      <c r="J305" t="s">
        <v>1672</v>
      </c>
      <c r="K305" t="s">
        <v>1673</v>
      </c>
    </row>
    <row r="306" spans="2:11">
      <c r="B306" t="e" vm="307">
        <v>#VALUE!</v>
      </c>
      <c r="C306" t="s">
        <v>1641</v>
      </c>
      <c r="D306" t="s">
        <v>1668</v>
      </c>
      <c r="E306" t="s">
        <v>1674</v>
      </c>
      <c r="H306" t="s">
        <v>1675</v>
      </c>
      <c r="I306" t="s">
        <v>1676</v>
      </c>
      <c r="J306" t="s">
        <v>1677</v>
      </c>
      <c r="K306" t="s">
        <v>1678</v>
      </c>
    </row>
    <row r="307" spans="2:11">
      <c r="B307" t="e" vm="308">
        <v>#VALUE!</v>
      </c>
      <c r="C307" t="s">
        <v>1641</v>
      </c>
      <c r="D307" t="s">
        <v>1668</v>
      </c>
      <c r="E307" t="s">
        <v>1679</v>
      </c>
      <c r="H307" t="s">
        <v>1680</v>
      </c>
      <c r="I307" t="s">
        <v>1681</v>
      </c>
      <c r="J307" t="s">
        <v>1682</v>
      </c>
      <c r="K307" t="s">
        <v>1683</v>
      </c>
    </row>
    <row r="308" spans="2:11">
      <c r="B308" t="e" vm="309">
        <v>#VALUE!</v>
      </c>
      <c r="C308" t="s">
        <v>1641</v>
      </c>
      <c r="D308" t="s">
        <v>1668</v>
      </c>
      <c r="E308" t="s">
        <v>1684</v>
      </c>
      <c r="H308" t="s">
        <v>1685</v>
      </c>
      <c r="I308" t="s">
        <v>1686</v>
      </c>
      <c r="J308" t="s">
        <v>1687</v>
      </c>
      <c r="K308" t="s">
        <v>1688</v>
      </c>
    </row>
    <row r="309" spans="2:11">
      <c r="B309" t="e" vm="310">
        <v>#VALUE!</v>
      </c>
      <c r="C309" t="s">
        <v>1641</v>
      </c>
      <c r="D309" t="s">
        <v>1668</v>
      </c>
      <c r="E309" t="s">
        <v>1689</v>
      </c>
      <c r="H309" t="s">
        <v>1690</v>
      </c>
      <c r="I309" t="s">
        <v>1691</v>
      </c>
      <c r="J309" t="s">
        <v>1692</v>
      </c>
      <c r="K309" t="s">
        <v>1693</v>
      </c>
    </row>
    <row r="310" spans="2:11">
      <c r="B310" t="e" vm="311">
        <v>#VALUE!</v>
      </c>
      <c r="C310" t="s">
        <v>1641</v>
      </c>
      <c r="D310" t="s">
        <v>1668</v>
      </c>
      <c r="E310" t="s">
        <v>1694</v>
      </c>
      <c r="H310" t="s">
        <v>1695</v>
      </c>
      <c r="I310" t="s">
        <v>1696</v>
      </c>
      <c r="J310" t="s">
        <v>1697</v>
      </c>
      <c r="K310" t="s">
        <v>1698</v>
      </c>
    </row>
    <row r="311" spans="2:11">
      <c r="B311" t="e" vm="312">
        <v>#VALUE!</v>
      </c>
      <c r="C311" t="s">
        <v>1641</v>
      </c>
      <c r="D311" t="s">
        <v>1668</v>
      </c>
      <c r="E311" t="s">
        <v>1699</v>
      </c>
      <c r="H311" t="s">
        <v>1700</v>
      </c>
      <c r="I311" t="s">
        <v>1701</v>
      </c>
      <c r="J311" t="s">
        <v>1702</v>
      </c>
      <c r="K311" t="s">
        <v>1703</v>
      </c>
    </row>
    <row r="312" spans="2:11">
      <c r="B312" t="e" vm="313">
        <v>#VALUE!</v>
      </c>
      <c r="C312" t="s">
        <v>1641</v>
      </c>
      <c r="D312" t="s">
        <v>1668</v>
      </c>
      <c r="E312" t="s">
        <v>1704</v>
      </c>
      <c r="H312" t="s">
        <v>1705</v>
      </c>
      <c r="I312" t="s">
        <v>1706</v>
      </c>
      <c r="J312" t="s">
        <v>1707</v>
      </c>
      <c r="K312" t="s">
        <v>1708</v>
      </c>
    </row>
    <row r="313" spans="2:11">
      <c r="B313" t="e" vm="314">
        <v>#VALUE!</v>
      </c>
      <c r="C313" t="s">
        <v>1641</v>
      </c>
      <c r="D313" t="s">
        <v>1668</v>
      </c>
      <c r="E313" t="s">
        <v>1709</v>
      </c>
      <c r="H313" t="s">
        <v>1710</v>
      </c>
      <c r="I313" t="s">
        <v>1711</v>
      </c>
      <c r="J313" t="s">
        <v>1712</v>
      </c>
      <c r="K313" t="s">
        <v>1713</v>
      </c>
    </row>
    <row r="314" spans="2:11">
      <c r="B314" t="e" vm="315">
        <v>#VALUE!</v>
      </c>
      <c r="C314" t="s">
        <v>1641</v>
      </c>
      <c r="D314" t="s">
        <v>1668</v>
      </c>
      <c r="E314" t="s">
        <v>1714</v>
      </c>
      <c r="H314" t="s">
        <v>1715</v>
      </c>
      <c r="I314" t="s">
        <v>1716</v>
      </c>
      <c r="J314" t="s">
        <v>1717</v>
      </c>
      <c r="K314" t="s">
        <v>1718</v>
      </c>
    </row>
    <row r="315" spans="2:11">
      <c r="B315" t="e" vm="316">
        <v>#VALUE!</v>
      </c>
      <c r="C315" t="s">
        <v>1641</v>
      </c>
      <c r="D315" t="s">
        <v>1668</v>
      </c>
      <c r="E315" t="s">
        <v>1719</v>
      </c>
      <c r="H315" t="s">
        <v>1720</v>
      </c>
      <c r="I315" t="s">
        <v>1721</v>
      </c>
      <c r="J315" t="s">
        <v>1722</v>
      </c>
      <c r="K315" t="s">
        <v>1723</v>
      </c>
    </row>
    <row r="316" spans="2:11">
      <c r="B316" t="e" vm="317">
        <v>#VALUE!</v>
      </c>
      <c r="C316" t="s">
        <v>1641</v>
      </c>
      <c r="D316" t="s">
        <v>1724</v>
      </c>
      <c r="E316" t="s">
        <v>1725</v>
      </c>
      <c r="H316" t="s">
        <v>1726</v>
      </c>
      <c r="I316" t="s">
        <v>1727</v>
      </c>
      <c r="J316" t="s">
        <v>1728</v>
      </c>
      <c r="K316" t="s">
        <v>1729</v>
      </c>
    </row>
    <row r="317" spans="2:11">
      <c r="B317" t="e" vm="318">
        <v>#VALUE!</v>
      </c>
      <c r="C317" t="s">
        <v>1641</v>
      </c>
      <c r="D317" t="s">
        <v>1724</v>
      </c>
      <c r="E317" t="s">
        <v>1730</v>
      </c>
      <c r="H317" t="s">
        <v>1731</v>
      </c>
      <c r="I317" t="s">
        <v>1732</v>
      </c>
      <c r="J317" t="s">
        <v>1733</v>
      </c>
      <c r="K317" t="s">
        <v>1734</v>
      </c>
    </row>
    <row r="318" spans="2:11">
      <c r="B318" t="e" vm="319">
        <v>#VALUE!</v>
      </c>
      <c r="C318" t="s">
        <v>1641</v>
      </c>
      <c r="D318" t="s">
        <v>1724</v>
      </c>
      <c r="E318" t="s">
        <v>1735</v>
      </c>
      <c r="H318" t="s">
        <v>1736</v>
      </c>
      <c r="I318" t="s">
        <v>1737</v>
      </c>
      <c r="J318" t="s">
        <v>1738</v>
      </c>
      <c r="K318" t="s">
        <v>1739</v>
      </c>
    </row>
    <row r="319" spans="2:11">
      <c r="B319" t="e" vm="320">
        <v>#VALUE!</v>
      </c>
      <c r="C319" t="s">
        <v>1641</v>
      </c>
      <c r="D319" t="s">
        <v>1724</v>
      </c>
      <c r="E319" t="s">
        <v>1740</v>
      </c>
      <c r="H319" t="s">
        <v>1741</v>
      </c>
      <c r="I319" t="s">
        <v>1742</v>
      </c>
      <c r="J319" t="s">
        <v>1743</v>
      </c>
      <c r="K319" t="s">
        <v>1744</v>
      </c>
    </row>
    <row r="320" spans="2:11">
      <c r="B320" t="e" vm="321">
        <v>#VALUE!</v>
      </c>
      <c r="C320" t="s">
        <v>1641</v>
      </c>
      <c r="D320" t="s">
        <v>1724</v>
      </c>
      <c r="E320" t="s">
        <v>1745</v>
      </c>
      <c r="H320" t="s">
        <v>1746</v>
      </c>
      <c r="I320" t="s">
        <v>1747</v>
      </c>
      <c r="J320" t="s">
        <v>1748</v>
      </c>
      <c r="K320" t="s">
        <v>1749</v>
      </c>
    </row>
    <row r="321" spans="2:11">
      <c r="B321" t="e" vm="322">
        <v>#VALUE!</v>
      </c>
      <c r="C321" t="s">
        <v>1641</v>
      </c>
      <c r="D321" t="s">
        <v>1724</v>
      </c>
      <c r="E321" t="s">
        <v>1750</v>
      </c>
      <c r="H321" t="s">
        <v>1751</v>
      </c>
      <c r="I321" t="s">
        <v>1752</v>
      </c>
      <c r="J321" t="s">
        <v>1753</v>
      </c>
      <c r="K321" t="s">
        <v>1754</v>
      </c>
    </row>
    <row r="322" spans="2:11">
      <c r="B322" t="e" vm="323">
        <v>#VALUE!</v>
      </c>
      <c r="C322" t="s">
        <v>1641</v>
      </c>
      <c r="D322" t="s">
        <v>1724</v>
      </c>
      <c r="E322" t="s">
        <v>1755</v>
      </c>
      <c r="H322" t="s">
        <v>1756</v>
      </c>
      <c r="I322" t="s">
        <v>1757</v>
      </c>
      <c r="J322" t="s">
        <v>1758</v>
      </c>
      <c r="K322" t="s">
        <v>1759</v>
      </c>
    </row>
    <row r="323" spans="2:11">
      <c r="B323" t="e" vm="324">
        <v>#VALUE!</v>
      </c>
      <c r="C323" t="s">
        <v>1641</v>
      </c>
      <c r="D323" t="s">
        <v>1760</v>
      </c>
      <c r="E323" t="s">
        <v>1761</v>
      </c>
      <c r="H323" t="s">
        <v>1762</v>
      </c>
      <c r="I323" t="s">
        <v>1763</v>
      </c>
      <c r="J323" t="s">
        <v>1764</v>
      </c>
      <c r="K323" t="s">
        <v>1765</v>
      </c>
    </row>
    <row r="324" spans="2:11">
      <c r="B324" t="e" vm="325">
        <v>#VALUE!</v>
      </c>
      <c r="C324" t="s">
        <v>1641</v>
      </c>
      <c r="D324" t="s">
        <v>1760</v>
      </c>
      <c r="E324" t="s">
        <v>1766</v>
      </c>
      <c r="H324" t="s">
        <v>1767</v>
      </c>
      <c r="I324" t="s">
        <v>1768</v>
      </c>
      <c r="J324" t="s">
        <v>1769</v>
      </c>
      <c r="K324" t="s">
        <v>1770</v>
      </c>
    </row>
    <row r="325" spans="2:11">
      <c r="B325" t="e" vm="326">
        <v>#VALUE!</v>
      </c>
      <c r="C325" t="s">
        <v>1641</v>
      </c>
      <c r="D325" t="s">
        <v>1760</v>
      </c>
      <c r="E325" t="s">
        <v>1771</v>
      </c>
      <c r="H325" t="s">
        <v>1772</v>
      </c>
      <c r="I325" t="s">
        <v>1773</v>
      </c>
      <c r="J325" t="s">
        <v>1774</v>
      </c>
      <c r="K325" t="s">
        <v>1775</v>
      </c>
    </row>
    <row r="326" spans="2:11">
      <c r="B326" t="e" vm="327">
        <v>#VALUE!</v>
      </c>
      <c r="C326" t="s">
        <v>1641</v>
      </c>
      <c r="D326" t="s">
        <v>1776</v>
      </c>
      <c r="E326" t="s">
        <v>1777</v>
      </c>
      <c r="H326" t="s">
        <v>1778</v>
      </c>
      <c r="I326" t="s">
        <v>1779</v>
      </c>
      <c r="J326" t="s">
        <v>1780</v>
      </c>
      <c r="K326" t="s">
        <v>1781</v>
      </c>
    </row>
    <row r="327" spans="2:11">
      <c r="B327" t="e" vm="328">
        <v>#VALUE!</v>
      </c>
      <c r="C327" t="s">
        <v>1641</v>
      </c>
      <c r="D327" t="s">
        <v>1776</v>
      </c>
      <c r="E327" t="s">
        <v>1782</v>
      </c>
      <c r="H327" t="s">
        <v>1783</v>
      </c>
      <c r="I327" t="s">
        <v>1784</v>
      </c>
      <c r="J327" t="s">
        <v>1785</v>
      </c>
      <c r="K327" t="s">
        <v>1786</v>
      </c>
    </row>
    <row r="328" spans="2:11">
      <c r="B328" t="e" vm="329">
        <v>#VALUE!</v>
      </c>
      <c r="C328" t="s">
        <v>1641</v>
      </c>
      <c r="D328" t="s">
        <v>1776</v>
      </c>
      <c r="E328" t="s">
        <v>1787</v>
      </c>
      <c r="H328" t="s">
        <v>1788</v>
      </c>
      <c r="I328" t="s">
        <v>1789</v>
      </c>
      <c r="J328" t="s">
        <v>1790</v>
      </c>
      <c r="K328" t="s">
        <v>1791</v>
      </c>
    </row>
    <row r="329" spans="2:11">
      <c r="B329" t="e" vm="330">
        <v>#VALUE!</v>
      </c>
      <c r="C329" t="s">
        <v>1641</v>
      </c>
      <c r="D329" t="s">
        <v>1776</v>
      </c>
      <c r="E329" t="s">
        <v>1792</v>
      </c>
      <c r="H329" t="s">
        <v>1793</v>
      </c>
      <c r="I329" t="s">
        <v>1794</v>
      </c>
      <c r="J329" t="s">
        <v>1795</v>
      </c>
      <c r="K329" t="s">
        <v>1796</v>
      </c>
    </row>
    <row r="330" spans="2:11">
      <c r="B330" t="e" vm="331">
        <v>#VALUE!</v>
      </c>
      <c r="C330" t="s">
        <v>1641</v>
      </c>
      <c r="D330" t="s">
        <v>1776</v>
      </c>
      <c r="E330" t="s">
        <v>1797</v>
      </c>
      <c r="H330" t="s">
        <v>1798</v>
      </c>
      <c r="I330" t="s">
        <v>1799</v>
      </c>
      <c r="J330" t="s">
        <v>1800</v>
      </c>
      <c r="K330" t="s">
        <v>1801</v>
      </c>
    </row>
    <row r="331" spans="2:11">
      <c r="B331" t="e" vm="332">
        <v>#VALUE!</v>
      </c>
      <c r="C331" t="s">
        <v>1641</v>
      </c>
      <c r="D331" t="s">
        <v>1776</v>
      </c>
      <c r="E331" t="s">
        <v>1802</v>
      </c>
      <c r="H331" t="s">
        <v>1803</v>
      </c>
      <c r="I331" t="s">
        <v>1804</v>
      </c>
      <c r="J331" t="s">
        <v>1805</v>
      </c>
      <c r="K331" t="s">
        <v>1806</v>
      </c>
    </row>
    <row r="332" spans="2:11">
      <c r="B332" t="e" vm="333">
        <v>#VALUE!</v>
      </c>
      <c r="C332" t="s">
        <v>1641</v>
      </c>
      <c r="D332" t="s">
        <v>1776</v>
      </c>
      <c r="E332" t="s">
        <v>1807</v>
      </c>
      <c r="H332" t="s">
        <v>1808</v>
      </c>
      <c r="I332" t="s">
        <v>1809</v>
      </c>
      <c r="J332" t="s">
        <v>1810</v>
      </c>
      <c r="K332" t="s">
        <v>1811</v>
      </c>
    </row>
    <row r="333" spans="2:11">
      <c r="B333" t="e" vm="334">
        <v>#VALUE!</v>
      </c>
      <c r="C333" t="s">
        <v>1641</v>
      </c>
      <c r="D333" t="s">
        <v>1776</v>
      </c>
      <c r="E333" t="s">
        <v>1812</v>
      </c>
      <c r="H333" t="s">
        <v>1813</v>
      </c>
      <c r="I333" t="s">
        <v>1814</v>
      </c>
      <c r="J333" t="s">
        <v>1815</v>
      </c>
      <c r="K333" t="s">
        <v>1816</v>
      </c>
    </row>
    <row r="334" spans="2:11">
      <c r="B334" t="e" vm="335">
        <v>#VALUE!</v>
      </c>
      <c r="C334" t="s">
        <v>1641</v>
      </c>
      <c r="D334" t="s">
        <v>1776</v>
      </c>
      <c r="E334" t="s">
        <v>1817</v>
      </c>
      <c r="H334" t="s">
        <v>1818</v>
      </c>
      <c r="I334" t="s">
        <v>1819</v>
      </c>
      <c r="J334" t="s">
        <v>1820</v>
      </c>
      <c r="K334" t="s">
        <v>1821</v>
      </c>
    </row>
    <row r="335" spans="2:11">
      <c r="B335" t="e" vm="336">
        <v>#VALUE!</v>
      </c>
      <c r="C335" t="s">
        <v>1641</v>
      </c>
      <c r="D335" t="s">
        <v>1822</v>
      </c>
      <c r="E335" t="s">
        <v>1823</v>
      </c>
      <c r="H335" t="s">
        <v>1824</v>
      </c>
      <c r="I335" t="s">
        <v>1825</v>
      </c>
      <c r="J335" t="s">
        <v>1826</v>
      </c>
      <c r="K335" t="s">
        <v>1827</v>
      </c>
    </row>
    <row r="336" spans="2:11">
      <c r="B336" t="e" vm="337">
        <v>#VALUE!</v>
      </c>
      <c r="C336" t="s">
        <v>1641</v>
      </c>
      <c r="D336" t="s">
        <v>1822</v>
      </c>
      <c r="E336" t="s">
        <v>1828</v>
      </c>
      <c r="H336" t="s">
        <v>1829</v>
      </c>
      <c r="I336" t="s">
        <v>1830</v>
      </c>
      <c r="J336" t="s">
        <v>1831</v>
      </c>
      <c r="K336" t="s">
        <v>1832</v>
      </c>
    </row>
    <row r="337" spans="2:11">
      <c r="B337" t="e" vm="338">
        <v>#VALUE!</v>
      </c>
      <c r="C337" t="s">
        <v>1641</v>
      </c>
      <c r="D337" t="s">
        <v>1833</v>
      </c>
      <c r="E337" t="s">
        <v>1834</v>
      </c>
      <c r="H337" t="s">
        <v>1835</v>
      </c>
      <c r="I337" t="s">
        <v>1836</v>
      </c>
      <c r="J337" t="s">
        <v>1837</v>
      </c>
      <c r="K337" t="s">
        <v>1838</v>
      </c>
    </row>
    <row r="338" spans="2:11">
      <c r="B338" t="e" vm="339">
        <v>#VALUE!</v>
      </c>
      <c r="C338" t="s">
        <v>1641</v>
      </c>
      <c r="D338" t="s">
        <v>1833</v>
      </c>
      <c r="E338" t="s">
        <v>1839</v>
      </c>
      <c r="H338" t="s">
        <v>1840</v>
      </c>
      <c r="I338" t="s">
        <v>1841</v>
      </c>
      <c r="J338" t="s">
        <v>1842</v>
      </c>
      <c r="K338" t="s">
        <v>1843</v>
      </c>
    </row>
    <row r="339" spans="2:11">
      <c r="B339" t="e" vm="340">
        <v>#VALUE!</v>
      </c>
      <c r="C339" t="s">
        <v>1641</v>
      </c>
      <c r="D339" t="s">
        <v>1833</v>
      </c>
      <c r="E339" t="s">
        <v>1844</v>
      </c>
      <c r="H339" t="s">
        <v>1845</v>
      </c>
      <c r="I339" t="s">
        <v>1846</v>
      </c>
      <c r="J339" t="s">
        <v>1847</v>
      </c>
      <c r="K339" t="s">
        <v>1848</v>
      </c>
    </row>
    <row r="340" spans="2:11">
      <c r="B340" t="e" vm="341">
        <v>#VALUE!</v>
      </c>
      <c r="C340" t="s">
        <v>1641</v>
      </c>
      <c r="D340" t="s">
        <v>1833</v>
      </c>
      <c r="E340" t="s">
        <v>1849</v>
      </c>
      <c r="H340" t="s">
        <v>1850</v>
      </c>
      <c r="I340" t="s">
        <v>1851</v>
      </c>
      <c r="J340" t="s">
        <v>1852</v>
      </c>
      <c r="K340" t="s">
        <v>1853</v>
      </c>
    </row>
    <row r="341" spans="2:11">
      <c r="B341" t="e" vm="342">
        <v>#VALUE!</v>
      </c>
      <c r="C341" t="s">
        <v>1641</v>
      </c>
      <c r="D341" t="s">
        <v>1833</v>
      </c>
      <c r="E341" t="s">
        <v>1854</v>
      </c>
      <c r="H341" t="s">
        <v>1855</v>
      </c>
      <c r="I341" t="s">
        <v>1856</v>
      </c>
      <c r="J341" t="s">
        <v>1857</v>
      </c>
      <c r="K341" t="s">
        <v>1858</v>
      </c>
    </row>
    <row r="342" spans="2:11">
      <c r="B342" t="e" vm="343">
        <v>#VALUE!</v>
      </c>
      <c r="C342" t="s">
        <v>1641</v>
      </c>
      <c r="D342" t="s">
        <v>1833</v>
      </c>
      <c r="E342" t="s">
        <v>1859</v>
      </c>
      <c r="H342" t="s">
        <v>1860</v>
      </c>
      <c r="I342" t="s">
        <v>1861</v>
      </c>
      <c r="J342" t="s">
        <v>1862</v>
      </c>
      <c r="K342" t="s">
        <v>1863</v>
      </c>
    </row>
    <row r="343" spans="2:11">
      <c r="B343" t="e" vm="344">
        <v>#VALUE!</v>
      </c>
      <c r="C343" t="s">
        <v>1641</v>
      </c>
      <c r="D343" t="s">
        <v>1864</v>
      </c>
      <c r="E343" t="s">
        <v>1865</v>
      </c>
      <c r="F343" t="s">
        <v>571</v>
      </c>
      <c r="G343" t="s">
        <v>88</v>
      </c>
      <c r="H343" t="s">
        <v>1866</v>
      </c>
      <c r="I343" t="s">
        <v>1867</v>
      </c>
      <c r="J343" t="s">
        <v>1868</v>
      </c>
      <c r="K343" t="s">
        <v>1869</v>
      </c>
    </row>
    <row r="344" spans="2:11">
      <c r="B344" t="e" vm="345">
        <v>#VALUE!</v>
      </c>
      <c r="C344" t="s">
        <v>1641</v>
      </c>
      <c r="D344" t="s">
        <v>1864</v>
      </c>
      <c r="E344" t="s">
        <v>1870</v>
      </c>
      <c r="H344" t="s">
        <v>1871</v>
      </c>
      <c r="I344" t="s">
        <v>1872</v>
      </c>
      <c r="J344" t="s">
        <v>1873</v>
      </c>
      <c r="K344" t="s">
        <v>1874</v>
      </c>
    </row>
    <row r="345" spans="2:11">
      <c r="B345" t="e" vm="346">
        <v>#VALUE!</v>
      </c>
      <c r="C345" t="s">
        <v>1641</v>
      </c>
      <c r="D345" t="s">
        <v>1864</v>
      </c>
      <c r="E345" t="s">
        <v>1875</v>
      </c>
      <c r="H345" t="s">
        <v>1876</v>
      </c>
      <c r="I345" t="s">
        <v>1877</v>
      </c>
      <c r="J345" t="s">
        <v>1878</v>
      </c>
      <c r="K345" t="s">
        <v>1879</v>
      </c>
    </row>
    <row r="346" spans="2:11">
      <c r="B346" t="e" vm="347">
        <v>#VALUE!</v>
      </c>
      <c r="C346" t="s">
        <v>1641</v>
      </c>
      <c r="D346" t="s">
        <v>1880</v>
      </c>
      <c r="E346" t="s">
        <v>1881</v>
      </c>
      <c r="H346" t="s">
        <v>1882</v>
      </c>
      <c r="I346" t="s">
        <v>1883</v>
      </c>
      <c r="J346" t="s">
        <v>1884</v>
      </c>
      <c r="K346" t="s">
        <v>1885</v>
      </c>
    </row>
    <row r="347" spans="2:11">
      <c r="B347" t="e" vm="348">
        <v>#VALUE!</v>
      </c>
      <c r="C347" t="s">
        <v>1641</v>
      </c>
      <c r="D347" t="s">
        <v>1880</v>
      </c>
      <c r="E347" t="s">
        <v>1886</v>
      </c>
      <c r="H347" t="s">
        <v>1887</v>
      </c>
      <c r="I347" t="s">
        <v>1888</v>
      </c>
      <c r="J347" t="s">
        <v>1889</v>
      </c>
      <c r="K347" t="s">
        <v>1890</v>
      </c>
    </row>
    <row r="348" spans="2:11">
      <c r="B348" t="e" vm="349">
        <v>#VALUE!</v>
      </c>
      <c r="C348" t="s">
        <v>1641</v>
      </c>
      <c r="D348" t="s">
        <v>1880</v>
      </c>
      <c r="E348" t="s">
        <v>1891</v>
      </c>
      <c r="H348" t="s">
        <v>1892</v>
      </c>
      <c r="I348" t="s">
        <v>1893</v>
      </c>
      <c r="J348" t="s">
        <v>1894</v>
      </c>
      <c r="K348" t="s">
        <v>1895</v>
      </c>
    </row>
    <row r="349" spans="2:11">
      <c r="B349" t="e" vm="350">
        <v>#VALUE!</v>
      </c>
      <c r="C349" t="s">
        <v>1641</v>
      </c>
      <c r="D349" t="s">
        <v>1880</v>
      </c>
      <c r="E349" t="s">
        <v>1896</v>
      </c>
      <c r="H349" t="s">
        <v>1897</v>
      </c>
      <c r="I349" t="s">
        <v>1898</v>
      </c>
      <c r="J349" t="s">
        <v>1899</v>
      </c>
      <c r="K349" t="s">
        <v>1900</v>
      </c>
    </row>
    <row r="350" spans="2:11">
      <c r="B350" t="e" vm="351">
        <v>#VALUE!</v>
      </c>
      <c r="C350" t="s">
        <v>1641</v>
      </c>
      <c r="D350" t="s">
        <v>1901</v>
      </c>
      <c r="E350" t="s">
        <v>1902</v>
      </c>
      <c r="H350" t="s">
        <v>1903</v>
      </c>
      <c r="I350" t="s">
        <v>1904</v>
      </c>
      <c r="J350" t="s">
        <v>1905</v>
      </c>
      <c r="K350" t="s">
        <v>1906</v>
      </c>
    </row>
    <row r="351" spans="2:11">
      <c r="B351" t="e" vm="352">
        <v>#VALUE!</v>
      </c>
      <c r="C351" t="s">
        <v>1641</v>
      </c>
      <c r="D351" t="s">
        <v>1901</v>
      </c>
      <c r="E351" t="s">
        <v>14</v>
      </c>
      <c r="H351" t="s">
        <v>1907</v>
      </c>
      <c r="I351" t="s">
        <v>1908</v>
      </c>
      <c r="J351" t="s">
        <v>1909</v>
      </c>
      <c r="K351" t="s">
        <v>82</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F27"/>
  <sheetViews>
    <sheetView showGridLines="0" topLeftCell="A7" zoomScale="85" zoomScaleNormal="85" workbookViewId="0">
      <selection activeCell="B27" sqref="B27"/>
    </sheetView>
  </sheetViews>
  <sheetFormatPr defaultColWidth="8.796875" defaultRowHeight="13.9"/>
  <cols>
    <col min="1" max="1" width="21" customWidth="1"/>
    <col min="2" max="2" width="43.33203125" customWidth="1"/>
    <col min="3" max="3" width="14.1328125" customWidth="1"/>
    <col min="4" max="4" width="19.796875" customWidth="1"/>
    <col min="5" max="5" width="19.46484375" customWidth="1"/>
    <col min="6" max="6" width="32.796875" customWidth="1"/>
  </cols>
  <sheetData>
    <row r="1" spans="1:6">
      <c r="E1" t="s">
        <v>1910</v>
      </c>
      <c r="F1" t="s">
        <v>1911</v>
      </c>
    </row>
    <row r="2" spans="1:6">
      <c r="E2" t="s">
        <v>1912</v>
      </c>
      <c r="F2" s="46" t="s">
        <v>1913</v>
      </c>
    </row>
    <row r="3" spans="1:6">
      <c r="E3" t="s">
        <v>1914</v>
      </c>
      <c r="F3" s="48" t="s">
        <v>1915</v>
      </c>
    </row>
    <row r="4" spans="1:6">
      <c r="E4" t="s">
        <v>1916</v>
      </c>
      <c r="F4" s="47" t="s">
        <v>1917</v>
      </c>
    </row>
    <row r="5" spans="1:6">
      <c r="E5" t="s">
        <v>1918</v>
      </c>
      <c r="F5" s="47" t="s">
        <v>1919</v>
      </c>
    </row>
    <row r="6" spans="1:6">
      <c r="B6" s="47"/>
    </row>
    <row r="7" spans="1:6">
      <c r="B7" s="47"/>
    </row>
    <row r="9" spans="1:6">
      <c r="A9" s="86" t="s">
        <v>1920</v>
      </c>
      <c r="B9" s="86"/>
      <c r="C9" s="86"/>
    </row>
    <row r="10" spans="1:6">
      <c r="A10" t="s">
        <v>1921</v>
      </c>
      <c r="B10" t="s">
        <v>57</v>
      </c>
      <c r="C10" t="s">
        <v>58</v>
      </c>
    </row>
    <row r="11" spans="1:6">
      <c r="A11" t="s">
        <v>15</v>
      </c>
      <c r="B11" t="s">
        <v>22</v>
      </c>
      <c r="C11" t="s">
        <v>22</v>
      </c>
    </row>
    <row r="12" spans="1:6">
      <c r="A12" t="s">
        <v>16</v>
      </c>
      <c r="B12" t="s">
        <v>23</v>
      </c>
      <c r="C12" t="s">
        <v>23</v>
      </c>
    </row>
    <row r="13" spans="1:6">
      <c r="A13" t="s">
        <v>17</v>
      </c>
      <c r="B13" t="s">
        <v>24</v>
      </c>
      <c r="C13" t="s">
        <v>24</v>
      </c>
    </row>
    <row r="14" spans="1:6">
      <c r="A14" t="s">
        <v>10</v>
      </c>
      <c r="B14" t="s">
        <v>25</v>
      </c>
      <c r="C14" t="s">
        <v>3342</v>
      </c>
    </row>
    <row r="15" spans="1:6">
      <c r="A15" t="s">
        <v>13</v>
      </c>
      <c r="B15" t="s">
        <v>26</v>
      </c>
      <c r="C15" t="s">
        <v>3342</v>
      </c>
    </row>
    <row r="16" spans="1:6">
      <c r="A16" t="s">
        <v>11</v>
      </c>
      <c r="B16" t="s">
        <v>27</v>
      </c>
      <c r="C16" t="s">
        <v>3342</v>
      </c>
    </row>
    <row r="17" spans="1:3">
      <c r="A17" t="s">
        <v>18</v>
      </c>
      <c r="B17" t="s">
        <v>28</v>
      </c>
      <c r="C17" t="s">
        <v>3342</v>
      </c>
    </row>
    <row r="18" spans="1:3">
      <c r="A18" t="s">
        <v>12</v>
      </c>
      <c r="B18" t="s">
        <v>29</v>
      </c>
      <c r="C18" t="s">
        <v>29</v>
      </c>
    </row>
    <row r="19" spans="1:3">
      <c r="B19" t="s">
        <v>1922</v>
      </c>
      <c r="C19" t="s">
        <v>1922</v>
      </c>
    </row>
    <row r="24" spans="1:3">
      <c r="A24" t="s">
        <v>1923</v>
      </c>
      <c r="B24" t="s">
        <v>1924</v>
      </c>
    </row>
    <row r="25" spans="1:3">
      <c r="A25" t="s">
        <v>3325</v>
      </c>
      <c r="B25" t="str" cm="1">
        <f t="array" ref="B25">_xlfn.LET(_xlpm.x,_xlfn.SINGLE(_xlfn._xlws.FILTER(cvm机型选项表[自检],cvm机型选项表[自检]&lt;&gt;"ok","ok")),_xlpm.x)</f>
        <v>ok</v>
      </c>
    </row>
    <row r="26" spans="1:3">
      <c r="A26" t="s">
        <v>3326</v>
      </c>
      <c r="B26" t="str" cm="1">
        <f t="array" ref="B26">_xlfn.LET(_xlpm.x,_xlfn.SINGLE(_xlfn._xlws.FILTER(cvmCpu选项表[自检],cvmCpu选项表[自检]&lt;&gt;"ok","ok")),_xlpm.x)</f>
        <v>ok</v>
      </c>
    </row>
    <row r="27" spans="1:3">
      <c r="A27" t="s">
        <v>3327</v>
      </c>
      <c r="B27" t="str" cm="1">
        <f t="array" ref="B27">_xlfn.LET(_xlpm.x,_xlfn.SINGLE(_xlfn._xlws.FILTER(cvm内存选项表[自检],cvm内存选项表[自检]&lt;&gt;"ok","ok")),_xlpm.x)</f>
        <v>ok</v>
      </c>
    </row>
  </sheetData>
  <mergeCells count="1">
    <mergeCell ref="A9:C9"/>
  </mergeCells>
  <phoneticPr fontId="1" type="noConversion"/>
  <conditionalFormatting sqref="B25:B27">
    <cfRule type="cellIs" dxfId="1" priority="1" operator="equal">
      <formula>"ok"</formula>
    </cfRule>
    <cfRule type="cellIs" dxfId="0" priority="2" operator="notEqual">
      <formula>"ok"</formula>
    </cfRule>
  </conditionalFormatting>
  <hyperlinks>
    <hyperlink ref="F3" r:id="rId1" xr:uid="{6B14C518-D396-42DE-95DF-3B160030265E}"/>
    <hyperlink ref="F4" r:id="rId2" xr:uid="{46FA43B3-9871-4ECB-A281-4294C61E4D8F}"/>
    <hyperlink ref="F5" r:id="rId3" xr:uid="{0B95698C-212D-4ADF-A3A9-82DBD9103A1B}"/>
  </hyperlinks>
  <pageMargins left="0.7" right="0.7" top="0.75" bottom="0.75" header="0.3" footer="0.3"/>
  <pageSetup paperSize="9" orientation="portrait" horizontalDpi="0" verticalDpi="0" r:id="rId4"/>
  <drawing r:id="rId5"/>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B4"/>
  <sheetViews>
    <sheetView workbookViewId="0">
      <selection activeCell="E20" sqref="E20"/>
    </sheetView>
  </sheetViews>
  <sheetFormatPr defaultColWidth="8.796875" defaultRowHeight="13.9"/>
  <cols>
    <col min="1" max="1" width="8.1328125" bestFit="1" customWidth="1"/>
    <col min="2" max="2" width="14" bestFit="1" customWidth="1"/>
    <col min="3" max="3" width="19.6640625" bestFit="1" customWidth="1"/>
  </cols>
  <sheetData>
    <row r="1" spans="1:2">
      <c r="A1" t="s">
        <v>1925</v>
      </c>
      <c r="B1" t="s">
        <v>1926</v>
      </c>
    </row>
    <row r="2" spans="1:2">
      <c r="A2" t="s">
        <v>1927</v>
      </c>
      <c r="B2" t="s">
        <v>1928</v>
      </c>
    </row>
    <row r="3" spans="1:2">
      <c r="A3" t="s">
        <v>20</v>
      </c>
      <c r="B3" t="s">
        <v>1929</v>
      </c>
    </row>
    <row r="4" spans="1:2">
      <c r="A4" t="s">
        <v>1930</v>
      </c>
      <c r="B4" t="s">
        <v>1931</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B351-F065-4C48-8A5E-7273A04BE01A}">
  <dimension ref="A1:E35"/>
  <sheetViews>
    <sheetView workbookViewId="0">
      <selection activeCell="E7" sqref="E7"/>
    </sheetView>
  </sheetViews>
  <sheetFormatPr defaultColWidth="10.6640625" defaultRowHeight="13.9"/>
  <cols>
    <col min="1" max="1" width="14.9296875" customWidth="1"/>
    <col min="2" max="2" width="21.46484375" customWidth="1"/>
  </cols>
  <sheetData>
    <row r="1" spans="1:5" ht="14.25">
      <c r="A1" s="69" t="s">
        <v>1925</v>
      </c>
      <c r="B1" s="69" t="s">
        <v>3344</v>
      </c>
    </row>
    <row r="2" spans="1:5" ht="14.25">
      <c r="A2" s="70" t="s">
        <v>3345</v>
      </c>
      <c r="B2" s="70">
        <v>108</v>
      </c>
    </row>
    <row r="7" spans="1:5">
      <c r="A7" t="s">
        <v>3347</v>
      </c>
      <c r="E7" t="str">
        <f>"bwp!"&amp;ADDRESS(ROW(E8),COLUMN(E8)) &amp; "#"</f>
        <v>bwp!$E$8#</v>
      </c>
    </row>
    <row r="8" spans="1:5">
      <c r="A8">
        <v>1</v>
      </c>
      <c r="E8" cm="1">
        <f t="array" ref="E8:E35">bwp规格[带宽Mbps/月]</f>
        <v>1</v>
      </c>
    </row>
    <row r="9" spans="1:5">
      <c r="A9">
        <v>2</v>
      </c>
      <c r="E9">
        <v>2</v>
      </c>
    </row>
    <row r="10" spans="1:5">
      <c r="A10">
        <v>3</v>
      </c>
      <c r="E10">
        <v>3</v>
      </c>
    </row>
    <row r="11" spans="1:5">
      <c r="A11">
        <v>4</v>
      </c>
      <c r="E11">
        <v>4</v>
      </c>
    </row>
    <row r="12" spans="1:5">
      <c r="A12">
        <v>5</v>
      </c>
      <c r="E12">
        <v>5</v>
      </c>
    </row>
    <row r="13" spans="1:5">
      <c r="A13">
        <v>6</v>
      </c>
      <c r="E13">
        <v>6</v>
      </c>
    </row>
    <row r="14" spans="1:5">
      <c r="A14">
        <v>7</v>
      </c>
      <c r="E14">
        <v>7</v>
      </c>
    </row>
    <row r="15" spans="1:5">
      <c r="A15">
        <v>8</v>
      </c>
      <c r="E15">
        <v>8</v>
      </c>
    </row>
    <row r="16" spans="1:5">
      <c r="A16">
        <v>9</v>
      </c>
      <c r="E16">
        <v>9</v>
      </c>
    </row>
    <row r="17" spans="1:5">
      <c r="A17">
        <v>10</v>
      </c>
      <c r="E17">
        <v>10</v>
      </c>
    </row>
    <row r="18" spans="1:5">
      <c r="A18">
        <v>20</v>
      </c>
      <c r="E18">
        <v>20</v>
      </c>
    </row>
    <row r="19" spans="1:5">
      <c r="A19">
        <v>30</v>
      </c>
      <c r="E19">
        <v>30</v>
      </c>
    </row>
    <row r="20" spans="1:5">
      <c r="A20">
        <v>40</v>
      </c>
      <c r="E20">
        <v>40</v>
      </c>
    </row>
    <row r="21" spans="1:5">
      <c r="A21">
        <v>50</v>
      </c>
      <c r="E21">
        <v>50</v>
      </c>
    </row>
    <row r="22" spans="1:5">
      <c r="A22">
        <v>60</v>
      </c>
      <c r="E22">
        <v>60</v>
      </c>
    </row>
    <row r="23" spans="1:5">
      <c r="A23">
        <v>70</v>
      </c>
      <c r="E23">
        <v>70</v>
      </c>
    </row>
    <row r="24" spans="1:5">
      <c r="A24">
        <v>80</v>
      </c>
      <c r="E24">
        <v>80</v>
      </c>
    </row>
    <row r="25" spans="1:5">
      <c r="A25">
        <v>90</v>
      </c>
      <c r="E25">
        <v>90</v>
      </c>
    </row>
    <row r="26" spans="1:5">
      <c r="A26">
        <v>100</v>
      </c>
      <c r="E26">
        <v>100</v>
      </c>
    </row>
    <row r="27" spans="1:5">
      <c r="A27">
        <v>200</v>
      </c>
      <c r="E27">
        <v>200</v>
      </c>
    </row>
    <row r="28" spans="1:5">
      <c r="A28">
        <v>300</v>
      </c>
      <c r="E28">
        <v>300</v>
      </c>
    </row>
    <row r="29" spans="1:5">
      <c r="A29">
        <v>400</v>
      </c>
      <c r="E29">
        <v>400</v>
      </c>
    </row>
    <row r="30" spans="1:5">
      <c r="A30">
        <v>500</v>
      </c>
      <c r="E30">
        <v>500</v>
      </c>
    </row>
    <row r="31" spans="1:5">
      <c r="A31">
        <v>600</v>
      </c>
      <c r="E31">
        <v>600</v>
      </c>
    </row>
    <row r="32" spans="1:5">
      <c r="A32">
        <v>700</v>
      </c>
      <c r="E32">
        <v>700</v>
      </c>
    </row>
    <row r="33" spans="1:5">
      <c r="A33">
        <v>800</v>
      </c>
      <c r="E33">
        <v>800</v>
      </c>
    </row>
    <row r="34" spans="1:5">
      <c r="A34">
        <v>900</v>
      </c>
      <c r="E34">
        <v>900</v>
      </c>
    </row>
    <row r="35" spans="1:5">
      <c r="A35">
        <v>1000</v>
      </c>
      <c r="E35">
        <v>1000</v>
      </c>
    </row>
  </sheetData>
  <phoneticPr fontId="1" type="noConversion"/>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EFB16-97AB-476B-9F13-17BB22A057AB}">
  <dimension ref="B1:GK1160"/>
  <sheetViews>
    <sheetView topLeftCell="EG1" zoomScale="70" zoomScaleNormal="70" workbookViewId="0">
      <selection activeCell="EM996" sqref="EM996"/>
    </sheetView>
  </sheetViews>
  <sheetFormatPr defaultColWidth="8.796875" defaultRowHeight="13.9"/>
  <cols>
    <col min="1" max="1" width="43.46484375" customWidth="1"/>
    <col min="2" max="2" width="53.6640625" bestFit="1" customWidth="1"/>
    <col min="3" max="3" width="9.6640625" bestFit="1" customWidth="1"/>
    <col min="4" max="4" width="32.46484375" bestFit="1" customWidth="1"/>
    <col min="5" max="6" width="9.6640625" bestFit="1" customWidth="1"/>
    <col min="7" max="7" width="11.796875" bestFit="1" customWidth="1"/>
    <col min="8" max="8" width="17" bestFit="1" customWidth="1"/>
    <col min="9" max="9" width="9.6640625" bestFit="1" customWidth="1"/>
    <col min="10" max="10" width="51.33203125" bestFit="1" customWidth="1"/>
    <col min="11" max="11" width="9.1328125" bestFit="1" customWidth="1"/>
    <col min="18" max="18" width="8.46484375" bestFit="1" customWidth="1"/>
    <col min="19" max="19" width="8.33203125" bestFit="1" customWidth="1"/>
    <col min="20" max="20" width="8.46484375" bestFit="1" customWidth="1"/>
    <col min="21" max="21" width="13.33203125" bestFit="1" customWidth="1"/>
    <col min="22" max="22" width="8.46484375" bestFit="1" customWidth="1"/>
    <col min="24" max="24" width="17.6640625" customWidth="1"/>
    <col min="73" max="73" width="9.6640625" bestFit="1" customWidth="1"/>
    <col min="74" max="74" width="32.46484375" bestFit="1" customWidth="1"/>
    <col min="75" max="75" width="9.6640625" bestFit="1" customWidth="1"/>
    <col min="76" max="76" width="16.33203125" bestFit="1" customWidth="1"/>
    <col min="77" max="77" width="9.6640625" bestFit="1" customWidth="1"/>
    <col min="79" max="79" width="17.796875" customWidth="1"/>
    <col min="136" max="136" width="8.46484375" bestFit="1" customWidth="1"/>
    <col min="137" max="137" width="31.46484375" bestFit="1" customWidth="1"/>
    <col min="138" max="138" width="8.265625" bestFit="1" customWidth="1"/>
    <col min="139" max="139" width="19.53125" customWidth="1"/>
    <col min="140" max="140" width="42.73046875" customWidth="1"/>
    <col min="142" max="142" width="46.1328125" bestFit="1" customWidth="1"/>
  </cols>
  <sheetData>
    <row r="1" spans="2:193">
      <c r="B1" t="s">
        <v>107</v>
      </c>
      <c r="C1" t="s">
        <v>1925</v>
      </c>
      <c r="D1" t="s">
        <v>1932</v>
      </c>
      <c r="E1" t="s">
        <v>1933</v>
      </c>
      <c r="F1" t="s">
        <v>1934</v>
      </c>
      <c r="G1" t="s">
        <v>1935</v>
      </c>
      <c r="H1" t="s">
        <v>1936</v>
      </c>
      <c r="I1" t="s">
        <v>1937</v>
      </c>
      <c r="J1" t="s">
        <v>1938</v>
      </c>
      <c r="R1" t="s">
        <v>1925</v>
      </c>
      <c r="S1" t="s">
        <v>1933</v>
      </c>
      <c r="T1" t="s">
        <v>1934</v>
      </c>
      <c r="U1" t="s">
        <v>1939</v>
      </c>
      <c r="V1" t="s">
        <v>1940</v>
      </c>
      <c r="X1" s="9" t="s">
        <v>1941</v>
      </c>
      <c r="BU1" t="s">
        <v>1925</v>
      </c>
      <c r="BV1" t="s">
        <v>1932</v>
      </c>
      <c r="BW1" t="s">
        <v>1934</v>
      </c>
      <c r="BX1" t="s">
        <v>1942</v>
      </c>
      <c r="BY1" t="s">
        <v>1940</v>
      </c>
      <c r="CA1" s="9" t="s">
        <v>1942</v>
      </c>
      <c r="EF1" t="s">
        <v>1925</v>
      </c>
      <c r="EG1" t="s">
        <v>1932</v>
      </c>
      <c r="EH1" t="s">
        <v>1933</v>
      </c>
      <c r="EI1" t="s">
        <v>1943</v>
      </c>
      <c r="EJ1" t="s">
        <v>1940</v>
      </c>
      <c r="EM1" s="9" t="s">
        <v>1943</v>
      </c>
    </row>
    <row r="2" spans="2:193">
      <c r="B2" t="e" vm="353">
        <v>#VALUE!</v>
      </c>
      <c r="C2" t="s">
        <v>1927</v>
      </c>
      <c r="D2" t="s">
        <v>1944</v>
      </c>
      <c r="E2">
        <v>96</v>
      </c>
      <c r="F2">
        <v>384</v>
      </c>
      <c r="G2" t="s">
        <v>1945</v>
      </c>
      <c r="H2">
        <v>12752</v>
      </c>
      <c r="I2">
        <v>1</v>
      </c>
      <c r="J2" t="s">
        <v>1946</v>
      </c>
      <c r="R2" t="s">
        <v>1927</v>
      </c>
      <c r="S2">
        <v>96</v>
      </c>
      <c r="T2">
        <v>384</v>
      </c>
      <c r="U2" t="str">
        <f t="shared" ref="U2:U65" si="0">"cvm!"&amp;ADDRESS(ROW(X2),COLUMN(X2)) &amp; "#"</f>
        <v>cvm!$X$2#</v>
      </c>
      <c r="V2" t="str" cm="1">
        <f t="array" ref="V2">_xlfn.LET(_xlpm.x, X2,
         _xlpm.cellAddress, "【 cvm!" &amp; ADDRESS(ROW(cvm机型选项表[[#This Row],[自检]]),COLUMN(cvm机型选项表[[#This Row],[自检]])) &amp; "】",
         _xlfn.IFS(ISBLANK(_xlpm.x),   "error:右侧选项不足" &amp;  _xlpm.cellAddress,
               ISERROR(_xlpm.x),   "error:右侧选项执行失败: cvm!" &amp; _xlpm.cellAddress,
               TRUE,             "ok")
)</f>
        <v>ok</v>
      </c>
      <c r="X2" t="str" cm="1">
        <f t="array" ref="X2:Z2">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 t="str">
        <v>标准型 SA3</v>
      </c>
      <c r="Z2" t="str">
        <v>GPU型 黑石物理服务器BMG5t</v>
      </c>
      <c r="BU2" t="s">
        <v>1927</v>
      </c>
      <c r="BV2" t="s">
        <v>1944</v>
      </c>
      <c r="BW2">
        <v>384</v>
      </c>
      <c r="BX2" t="str">
        <f t="shared" ref="BX2:BX65" si="1">"cvm!"&amp;ADDRESS(ROW(CA2),COLUMN(CA2)) &amp; "#"</f>
        <v>cvm!$CA$2#</v>
      </c>
      <c r="BY2" t="str" cm="1">
        <f t="array" ref="BY2">_xlfn.LET(_xlpm.x, CA2,
         _xlpm.cellAddress, "【 cvm!" &amp; ADDRESS(ROW(cvmCpu选项表[[#This Row],[自检]]),COLUMN(cvmCpu选项表[[#This Row],[自检]])) &amp; "】",
         _xlfn.IFS(ISBLANK(_xlpm.x),   "error:右侧选项不足" &amp;  _xlpm.cellAddress,
               ISERROR(_xlpm.x),   "error:右侧选项执行失败: cvm!" &amp; _xlpm.cellAddress,
               TRUE,             "ok")
)</f>
        <v>ok</v>
      </c>
      <c r="CA2" cm="1">
        <f t="array" ref="CA2">TRANSPOSE(
_xlfn.UNIQUE(
_xlfn._xlws.FILTER(cvm表[CPU],(cvm表[地域]=cvmCpu选项表[[#This Row],[地域]])
*IF(cvmCpu选项表[[#This Row],[机型]]="",TRUE,(cvm表[机型]=cvmCpu选项表[[#This Row],[机型]]))
*IF(cvmCpu选项表[[#This Row],[内存]]="",TRUE,(cvm表[内存]=cvmCpu选项表[[#This Row],[内存]]))))
)</f>
        <v>96</v>
      </c>
      <c r="EF2" t="s">
        <v>1927</v>
      </c>
      <c r="EI2" t="str">
        <f t="shared" ref="EI2:EI65" si="2">"cvm!"&amp;ADDRESS(ROW(EM2),COLUMN(EM2)) &amp; "#"</f>
        <v>cvm!$EM$2#</v>
      </c>
      <c r="EJ2" t="str" cm="1">
        <f t="array" ref="EJ2">_xlfn.LET(_xlpm.x, EM2,
         _xlpm.cellAddress, "【 cvm!" &amp; ADDRESS(ROW(cvm内存选项表[[#This Row],[自检]]),COLUMN(cvm内存选项表[[#This Row],[自检]])) &amp; "】",
         _xlfn.IFS(ISBLANK(_xlpm.x),   "error:右侧选项不足" &amp;  _xlpm.cellAddress,
               ISERROR(_xlpm.x),   "error:右侧选项执行失败: cvm!" &amp; _xlpm.cellAddress,
               TRUE,             "ok")
)</f>
        <v>ok</v>
      </c>
      <c r="EM2" cm="1">
        <f t="array" ref="EM2:GG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
        <v>2</v>
      </c>
      <c r="EO2">
        <v>4</v>
      </c>
      <c r="EP2">
        <v>8</v>
      </c>
      <c r="EQ2">
        <v>12</v>
      </c>
      <c r="ER2">
        <v>16</v>
      </c>
      <c r="ES2">
        <v>20</v>
      </c>
      <c r="ET2">
        <v>24</v>
      </c>
      <c r="EU2">
        <v>32</v>
      </c>
      <c r="EV2">
        <v>40</v>
      </c>
      <c r="EW2">
        <v>48</v>
      </c>
      <c r="EX2">
        <v>56</v>
      </c>
      <c r="EY2">
        <v>64</v>
      </c>
      <c r="EZ2">
        <v>80</v>
      </c>
      <c r="FA2">
        <v>88</v>
      </c>
      <c r="FB2">
        <v>96</v>
      </c>
      <c r="FC2">
        <v>112</v>
      </c>
      <c r="FD2">
        <v>128</v>
      </c>
      <c r="FE2">
        <v>144</v>
      </c>
      <c r="FF2">
        <v>160</v>
      </c>
      <c r="FG2">
        <v>174</v>
      </c>
      <c r="FH2">
        <v>176</v>
      </c>
      <c r="FI2">
        <v>184</v>
      </c>
      <c r="FJ2">
        <v>192</v>
      </c>
      <c r="FK2">
        <v>215</v>
      </c>
      <c r="FL2">
        <v>216</v>
      </c>
      <c r="FM2">
        <v>224</v>
      </c>
      <c r="FN2">
        <v>226</v>
      </c>
      <c r="FO2">
        <v>256</v>
      </c>
      <c r="FP2">
        <v>288</v>
      </c>
      <c r="FQ2">
        <v>316</v>
      </c>
      <c r="FR2">
        <v>320</v>
      </c>
      <c r="FS2">
        <v>348</v>
      </c>
      <c r="FT2">
        <v>352</v>
      </c>
      <c r="FU2">
        <v>368</v>
      </c>
      <c r="FV2">
        <v>384</v>
      </c>
      <c r="FW2">
        <v>432</v>
      </c>
      <c r="FX2">
        <v>448</v>
      </c>
      <c r="FY2">
        <v>452</v>
      </c>
      <c r="FZ2">
        <v>464</v>
      </c>
      <c r="GA2">
        <v>470</v>
      </c>
      <c r="GB2">
        <v>474</v>
      </c>
      <c r="GC2">
        <v>512</v>
      </c>
      <c r="GD2">
        <v>640</v>
      </c>
      <c r="GE2">
        <v>648</v>
      </c>
      <c r="GF2">
        <v>940</v>
      </c>
      <c r="GG2">
        <v>948</v>
      </c>
    </row>
    <row r="3" spans="2:193">
      <c r="B3" t="e" vm="354">
        <v>#VALUE!</v>
      </c>
      <c r="C3" t="s">
        <v>1927</v>
      </c>
      <c r="D3" t="s">
        <v>1947</v>
      </c>
      <c r="E3">
        <v>16</v>
      </c>
      <c r="F3">
        <v>64</v>
      </c>
      <c r="G3" t="s">
        <v>1948</v>
      </c>
      <c r="H3">
        <v>2608</v>
      </c>
      <c r="I3">
        <v>1</v>
      </c>
      <c r="J3" t="s">
        <v>1949</v>
      </c>
      <c r="R3" t="s">
        <v>1927</v>
      </c>
      <c r="S3">
        <v>16</v>
      </c>
      <c r="T3">
        <v>64</v>
      </c>
      <c r="U3" t="str">
        <f t="shared" si="0"/>
        <v>cvm!$X$3#</v>
      </c>
      <c r="V3" t="str" cm="1">
        <f t="array" ref="V3">_xlfn.LET(_xlpm.x, X3,
         _xlpm.cellAddress, "【 cvm!" &amp; ADDRESS(ROW(cvm机型选项表[[#This Row],[自检]]),COLUMN(cvm机型选项表[[#This Row],[自检]])) &amp; "】",
         _xlfn.IFS(ISBLANK(_xlpm.x),   "error:右侧选项不足" &amp;  _xlpm.cellAddress,
               ISERROR(_xlpm.x),   "error:右侧选项执行失败: cvm!" &amp; _xlpm.cellAddress,
               TRUE,             "ok")
)</f>
        <v>ok</v>
      </c>
      <c r="X3" t="str" cm="1">
        <f t="array" ref="X3:AR3">TRANSPOSE(
_xlfn.UNIQUE(
_xlfn._xlws.FILTER(cvm表[机型],(cvm表[地域]=cvm机型选项表[[#This Row],[地域]])
*IF(cvm机型选项表[[#This Row],[CPU]]="",TRUE,(cvm表[CPU]=cvm机型选项表[[#This Row],[CPU]]))
*IF(cvm机型选项表[[#This Row],[内存]]="",TRUE,(cvm表[内存]=cvm机型选项表[[#This Row],[内存]]))))
)</f>
        <v>高IO型 IT5</v>
      </c>
      <c r="Y3" t="str">
        <v>高IO型 IT3</v>
      </c>
      <c r="Z3" t="str">
        <v>高IO型 I3</v>
      </c>
      <c r="AA3" t="str">
        <v>计算网络增强型 CN3</v>
      </c>
      <c r="AB3" t="str">
        <v>计算型 C6</v>
      </c>
      <c r="AC3" t="str">
        <v>计算型 C5</v>
      </c>
      <c r="AD3" t="str">
        <v>计算型 C4</v>
      </c>
      <c r="AE3" t="str">
        <v>计算型 C3</v>
      </c>
      <c r="AF3" t="str">
        <v>计算型 C2</v>
      </c>
      <c r="AG3" t="str">
        <v>标准网络优化型 SN3ne</v>
      </c>
      <c r="AH3" t="str">
        <v>标准存储增强型 S5se</v>
      </c>
      <c r="AI3" t="str">
        <v>标准型 SA3</v>
      </c>
      <c r="AJ3" t="str">
        <v>标准型 SA2</v>
      </c>
      <c r="AK3" t="str">
        <v>标准型 SA1</v>
      </c>
      <c r="AL3" t="str">
        <v>标准型 S6</v>
      </c>
      <c r="AM3" t="str">
        <v>标准型 S5</v>
      </c>
      <c r="AN3" t="str">
        <v>标准型 S4</v>
      </c>
      <c r="AO3" t="str">
        <v>标准型 S3</v>
      </c>
      <c r="AP3" t="str">
        <v>标准型 S2</v>
      </c>
      <c r="AQ3" t="str">
        <v>大数据型 D3</v>
      </c>
      <c r="AR3" t="str">
        <v>大数据型 D2</v>
      </c>
      <c r="BU3" t="s">
        <v>1927</v>
      </c>
      <c r="BV3" t="s">
        <v>1947</v>
      </c>
      <c r="BW3">
        <v>64</v>
      </c>
      <c r="BX3" t="str">
        <f t="shared" si="1"/>
        <v>cvm!$CA$3#</v>
      </c>
      <c r="BY3" t="str" cm="1">
        <f t="array" ref="BY3">_xlfn.LET(_xlpm.x, CA3,
         _xlpm.cellAddress, "【 cvm!" &amp; ADDRESS(ROW(cvmCpu选项表[[#This Row],[自检]]),COLUMN(cvmCpu选项表[[#This Row],[自检]])) &amp; "】",
         _xlfn.IFS(ISBLANK(_xlpm.x),   "error:右侧选项不足" &amp;  _xlpm.cellAddress,
               ISERROR(_xlpm.x),   "error:右侧选项执行失败: cvm!" &amp; _xlpm.cellAddress,
               TRUE,             "ok")
)</f>
        <v>ok</v>
      </c>
      <c r="CA3" cm="1">
        <f t="array" ref="CA3">TRANSPOSE(
_xlfn.UNIQUE(
_xlfn._xlws.FILTER(cvm表[CPU],(cvm表[地域]=cvmCpu选项表[[#This Row],[地域]])
*IF(cvmCpu选项表[[#This Row],[机型]]="",TRUE,(cvm表[机型]=cvmCpu选项表[[#This Row],[机型]]))
*IF(cvmCpu选项表[[#This Row],[内存]]="",TRUE,(cvm表[内存]=cvmCpu选项表[[#This Row],[内存]]))))
)</f>
        <v>16</v>
      </c>
      <c r="EF3" t="s">
        <v>20</v>
      </c>
      <c r="EI3" t="str">
        <f t="shared" si="2"/>
        <v>cvm!$EM$3#</v>
      </c>
      <c r="EJ3" t="str" cm="1">
        <f t="array" ref="EJ3">_xlfn.LET(_xlpm.x, EM3,
         _xlpm.cellAddress, "【 cvm!" &amp; ADDRESS(ROW(cvm内存选项表[[#This Row],[自检]]),COLUMN(cvm内存选项表[[#This Row],[自检]])) &amp; "】",
         _xlfn.IFS(ISBLANK(_xlpm.x),   "error:右侧选项不足" &amp;  _xlpm.cellAddress,
               ISERROR(_xlpm.x),   "error:右侧选项执行失败: cvm!" &amp; _xlpm.cellAddress,
               TRUE,             "ok")
)</f>
        <v>ok</v>
      </c>
      <c r="EM3" cm="1">
        <f t="array" ref="EM3:GI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
        <v>2</v>
      </c>
      <c r="EO3">
        <v>4</v>
      </c>
      <c r="EP3">
        <v>8</v>
      </c>
      <c r="EQ3">
        <v>12</v>
      </c>
      <c r="ER3">
        <v>16</v>
      </c>
      <c r="ES3">
        <v>20</v>
      </c>
      <c r="ET3">
        <v>24</v>
      </c>
      <c r="EU3">
        <v>32</v>
      </c>
      <c r="EV3">
        <v>40</v>
      </c>
      <c r="EW3">
        <v>48</v>
      </c>
      <c r="EX3">
        <v>56</v>
      </c>
      <c r="EY3">
        <v>64</v>
      </c>
      <c r="EZ3">
        <v>80</v>
      </c>
      <c r="FA3">
        <v>88</v>
      </c>
      <c r="FB3">
        <v>96</v>
      </c>
      <c r="FC3">
        <v>112</v>
      </c>
      <c r="FD3">
        <v>128</v>
      </c>
      <c r="FE3">
        <v>144</v>
      </c>
      <c r="FF3">
        <v>160</v>
      </c>
      <c r="FG3">
        <v>174</v>
      </c>
      <c r="FH3">
        <v>176</v>
      </c>
      <c r="FI3">
        <v>184</v>
      </c>
      <c r="FJ3">
        <v>192</v>
      </c>
      <c r="FK3">
        <v>215</v>
      </c>
      <c r="FL3">
        <v>216</v>
      </c>
      <c r="FM3">
        <v>224</v>
      </c>
      <c r="FN3">
        <v>226</v>
      </c>
      <c r="FO3">
        <v>256</v>
      </c>
      <c r="FP3">
        <v>288</v>
      </c>
      <c r="FQ3">
        <v>316</v>
      </c>
      <c r="FR3">
        <v>320</v>
      </c>
      <c r="FS3">
        <v>348</v>
      </c>
      <c r="FT3">
        <v>352</v>
      </c>
      <c r="FU3">
        <v>368</v>
      </c>
      <c r="FV3">
        <v>384</v>
      </c>
      <c r="FW3">
        <v>432</v>
      </c>
      <c r="FX3">
        <v>448</v>
      </c>
      <c r="FY3">
        <v>452</v>
      </c>
      <c r="FZ3">
        <v>464</v>
      </c>
      <c r="GA3">
        <v>470</v>
      </c>
      <c r="GB3">
        <v>474</v>
      </c>
      <c r="GC3">
        <v>480</v>
      </c>
      <c r="GD3">
        <v>512</v>
      </c>
      <c r="GE3">
        <v>640</v>
      </c>
      <c r="GF3">
        <v>648</v>
      </c>
      <c r="GG3">
        <v>940</v>
      </c>
      <c r="GH3">
        <v>948</v>
      </c>
      <c r="GI3">
        <v>960</v>
      </c>
    </row>
    <row r="4" spans="2:193">
      <c r="B4" t="e" vm="355">
        <v>#VALUE!</v>
      </c>
      <c r="C4" t="s">
        <v>1927</v>
      </c>
      <c r="D4" t="s">
        <v>1947</v>
      </c>
      <c r="E4">
        <v>32</v>
      </c>
      <c r="F4">
        <v>128</v>
      </c>
      <c r="G4" t="s">
        <v>1950</v>
      </c>
      <c r="H4">
        <v>5216</v>
      </c>
      <c r="I4">
        <v>1</v>
      </c>
      <c r="J4" t="s">
        <v>1951</v>
      </c>
      <c r="R4" t="s">
        <v>1927</v>
      </c>
      <c r="S4">
        <v>32</v>
      </c>
      <c r="T4">
        <v>128</v>
      </c>
      <c r="U4" t="str">
        <f t="shared" si="0"/>
        <v>cvm!$X$4#</v>
      </c>
      <c r="V4" t="str" cm="1">
        <f t="array" ref="V4">_xlfn.LET(_xlpm.x, X4,
         _xlpm.cellAddress, "【 cvm!" &amp; ADDRESS(ROW(cvm机型选项表[[#This Row],[自检]]),COLUMN(cvm机型选项表[[#This Row],[自检]])) &amp; "】",
         _xlfn.IFS(ISBLANK(_xlpm.x),   "error:右侧选项不足" &amp;  _xlpm.cellAddress,
               ISERROR(_xlpm.x),   "error:右侧选项执行失败: cvm!" &amp; _xlpm.cellAddress,
               TRUE,             "ok")
)</f>
        <v>ok</v>
      </c>
      <c r="X4" t="str" cm="1">
        <f t="array" ref="X4:AQ4">TRANSPOSE(
_xlfn.UNIQUE(
_xlfn._xlws.FILTER(cvm表[机型],(cvm表[地域]=cvm机型选项表[[#This Row],[地域]])
*IF(cvm机型选项表[[#This Row],[CPU]]="",TRUE,(cvm表[CPU]=cvm机型选项表[[#This Row],[CPU]]))
*IF(cvm机型选项表[[#This Row],[内存]]="",TRUE,(cvm表[内存]=cvm机型选项表[[#This Row],[内存]]))))
)</f>
        <v>高IO型 IT5</v>
      </c>
      <c r="Y4" t="str">
        <v>高IO型 IT3</v>
      </c>
      <c r="Z4" t="str">
        <v>高IO型 I3</v>
      </c>
      <c r="AA4" t="str">
        <v>计算网络增强型 CN3</v>
      </c>
      <c r="AB4" t="str">
        <v>计算型 C6</v>
      </c>
      <c r="AC4" t="str">
        <v>计算型 C5</v>
      </c>
      <c r="AD4" t="str">
        <v>计算型 C3</v>
      </c>
      <c r="AE4" t="str">
        <v>标准网络优化型 SN3ne</v>
      </c>
      <c r="AF4" t="str">
        <v>标准存储增强型 S5se</v>
      </c>
      <c r="AG4" t="str">
        <v>标准型 SA3</v>
      </c>
      <c r="AH4" t="str">
        <v>标准型 SA2</v>
      </c>
      <c r="AI4" t="str">
        <v>标准型 SA1</v>
      </c>
      <c r="AJ4" t="str">
        <v>标准型 S6</v>
      </c>
      <c r="AK4" t="str">
        <v>标准型 S5</v>
      </c>
      <c r="AL4" t="str">
        <v>标准型 S4</v>
      </c>
      <c r="AM4" t="str">
        <v>标准型 S3</v>
      </c>
      <c r="AN4" t="str">
        <v>标准型 S2</v>
      </c>
      <c r="AO4" t="str">
        <v>大数据型 D3</v>
      </c>
      <c r="AP4" t="str">
        <v>大数据型 D2</v>
      </c>
      <c r="AQ4" t="str">
        <v>GPU计算型 GN7</v>
      </c>
      <c r="BU4" t="s">
        <v>1927</v>
      </c>
      <c r="BV4" t="s">
        <v>1947</v>
      </c>
      <c r="BW4">
        <v>128</v>
      </c>
      <c r="BX4" t="str">
        <f t="shared" si="1"/>
        <v>cvm!$CA$4#</v>
      </c>
      <c r="BY4" t="str" cm="1">
        <f t="array" ref="BY4">_xlfn.LET(_xlpm.x, CA4,
         _xlpm.cellAddress, "【 cvm!" &amp; ADDRESS(ROW(cvmCpu选项表[[#This Row],[自检]]),COLUMN(cvmCpu选项表[[#This Row],[自检]])) &amp; "】",
         _xlfn.IFS(ISBLANK(_xlpm.x),   "error:右侧选项不足" &amp;  _xlpm.cellAddress,
               ISERROR(_xlpm.x),   "error:右侧选项执行失败: cvm!" &amp; _xlpm.cellAddress,
               TRUE,             "ok")
)</f>
        <v>ok</v>
      </c>
      <c r="CA4" cm="1">
        <f t="array" ref="CA4">TRANSPOSE(
_xlfn.UNIQUE(
_xlfn._xlws.FILTER(cvm表[CPU],(cvm表[地域]=cvmCpu选项表[[#This Row],[地域]])
*IF(cvmCpu选项表[[#This Row],[机型]]="",TRUE,(cvm表[机型]=cvmCpu选项表[[#This Row],[机型]]))
*IF(cvmCpu选项表[[#This Row],[内存]]="",TRUE,(cvm表[内存]=cvmCpu选项表[[#This Row],[内存]]))))
)</f>
        <v>32</v>
      </c>
      <c r="EF4" t="s">
        <v>1930</v>
      </c>
      <c r="EI4" t="str">
        <f t="shared" si="2"/>
        <v>cvm!$EM$4#</v>
      </c>
      <c r="EJ4" t="str" cm="1">
        <f t="array" ref="EJ4">_xlfn.LET(_xlpm.x, EM4,
         _xlpm.cellAddress, "【 cvm!" &amp; ADDRESS(ROW(cvm内存选项表[[#This Row],[自检]]),COLUMN(cvm内存选项表[[#This Row],[自检]])) &amp; "】",
         _xlfn.IFS(ISBLANK(_xlpm.x),   "error:右侧选项不足" &amp;  _xlpm.cellAddress,
               ISERROR(_xlpm.x),   "error:右侧选项执行失败: cvm!" &amp; _xlpm.cellAddress,
               TRUE,             "ok")
)</f>
        <v>ok</v>
      </c>
      <c r="EM4" cm="1">
        <f t="array" ref="EM4:GK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4">
        <v>2</v>
      </c>
      <c r="EO4">
        <v>4</v>
      </c>
      <c r="EP4">
        <v>8</v>
      </c>
      <c r="EQ4">
        <v>12</v>
      </c>
      <c r="ER4">
        <v>16</v>
      </c>
      <c r="ES4">
        <v>20</v>
      </c>
      <c r="ET4">
        <v>24</v>
      </c>
      <c r="EU4">
        <v>32</v>
      </c>
      <c r="EV4">
        <v>40</v>
      </c>
      <c r="EW4">
        <v>48</v>
      </c>
      <c r="EX4">
        <v>56</v>
      </c>
      <c r="EY4">
        <v>64</v>
      </c>
      <c r="EZ4">
        <v>80</v>
      </c>
      <c r="FA4">
        <v>88</v>
      </c>
      <c r="FB4">
        <v>96</v>
      </c>
      <c r="FC4">
        <v>112</v>
      </c>
      <c r="FD4">
        <v>128</v>
      </c>
      <c r="FE4">
        <v>144</v>
      </c>
      <c r="FF4">
        <v>160</v>
      </c>
      <c r="FG4">
        <v>174</v>
      </c>
      <c r="FH4">
        <v>176</v>
      </c>
      <c r="FI4">
        <v>184</v>
      </c>
      <c r="FJ4">
        <v>192</v>
      </c>
      <c r="FK4">
        <v>215</v>
      </c>
      <c r="FL4">
        <v>216</v>
      </c>
      <c r="FM4">
        <v>224</v>
      </c>
      <c r="FN4">
        <v>226</v>
      </c>
      <c r="FO4">
        <v>256</v>
      </c>
      <c r="FP4">
        <v>288</v>
      </c>
      <c r="FQ4">
        <v>316</v>
      </c>
      <c r="FR4">
        <v>320</v>
      </c>
      <c r="FS4">
        <v>348</v>
      </c>
      <c r="FT4">
        <v>352</v>
      </c>
      <c r="FU4">
        <v>368</v>
      </c>
      <c r="FV4">
        <v>384</v>
      </c>
      <c r="FW4">
        <v>432</v>
      </c>
      <c r="FX4">
        <v>448</v>
      </c>
      <c r="FY4">
        <v>452</v>
      </c>
      <c r="FZ4">
        <v>464</v>
      </c>
      <c r="GA4">
        <v>470</v>
      </c>
      <c r="GB4">
        <v>474</v>
      </c>
      <c r="GC4">
        <v>480</v>
      </c>
      <c r="GD4">
        <v>512</v>
      </c>
      <c r="GE4">
        <v>640</v>
      </c>
      <c r="GF4">
        <v>648</v>
      </c>
      <c r="GG4">
        <v>696</v>
      </c>
      <c r="GH4">
        <v>700</v>
      </c>
      <c r="GI4">
        <v>940</v>
      </c>
      <c r="GJ4">
        <v>948</v>
      </c>
      <c r="GK4">
        <v>960</v>
      </c>
    </row>
    <row r="5" spans="2:193">
      <c r="B5" t="e" vm="356">
        <v>#VALUE!</v>
      </c>
      <c r="C5" t="s">
        <v>1927</v>
      </c>
      <c r="D5" t="s">
        <v>1947</v>
      </c>
      <c r="E5">
        <v>64</v>
      </c>
      <c r="F5">
        <v>256</v>
      </c>
      <c r="G5" t="s">
        <v>1952</v>
      </c>
      <c r="H5">
        <v>10432</v>
      </c>
      <c r="I5">
        <v>1</v>
      </c>
      <c r="J5" t="s">
        <v>1953</v>
      </c>
      <c r="R5" t="s">
        <v>1927</v>
      </c>
      <c r="S5">
        <v>64</v>
      </c>
      <c r="T5">
        <v>256</v>
      </c>
      <c r="U5" t="str">
        <f t="shared" si="0"/>
        <v>cvm!$X$5#</v>
      </c>
      <c r="V5" t="str" cm="1">
        <f t="array" ref="V5">_xlfn.LET(_xlpm.x, X5,
         _xlpm.cellAddress, "【 cvm!" &amp; ADDRESS(ROW(cvm机型选项表[[#This Row],[自检]]),COLUMN(cvm机型选项表[[#This Row],[自检]])) &amp; "】",
         _xlfn.IFS(ISBLANK(_xlpm.x),   "error:右侧选项不足" &amp;  _xlpm.cellAddress,
               ISERROR(_xlpm.x),   "error:右侧选项执行失败: cvm!" &amp; _xlpm.cellAddress,
               TRUE,             "ok")
)</f>
        <v>ok</v>
      </c>
      <c r="X5" t="str" cm="1">
        <f t="array" ref="X5:AL5">TRANSPOSE(
_xlfn.UNIQUE(
_xlfn._xlws.FILTER(cvm表[机型],(cvm表[地域]=cvm机型选项表[[#This Row],[地域]])
*IF(cvm机型选项表[[#This Row],[CPU]]="",TRUE,(cvm表[CPU]=cvm机型选项表[[#This Row],[CPU]]))
*IF(cvm机型选项表[[#This Row],[内存]]="",TRUE,(cvm表[内存]=cvm机型选项表[[#This Row],[内存]]))))
)</f>
        <v>高IO型 IT5</v>
      </c>
      <c r="Y5" t="str">
        <v>高IO型 IT3</v>
      </c>
      <c r="Z5" t="str">
        <v>高IO型 I3</v>
      </c>
      <c r="AA5" t="str">
        <v>计算型 C6</v>
      </c>
      <c r="AB5" t="str">
        <v>计算型 C5</v>
      </c>
      <c r="AC5" t="str">
        <v>标准网络优化型 SN3ne</v>
      </c>
      <c r="AD5" t="str">
        <v>标准型 SA3</v>
      </c>
      <c r="AE5" t="str">
        <v>标准型 SA2</v>
      </c>
      <c r="AF5" t="str">
        <v>标准型 SA1</v>
      </c>
      <c r="AG5" t="str">
        <v>标准型 S6</v>
      </c>
      <c r="AH5" t="str">
        <v>标准型 S5</v>
      </c>
      <c r="AI5" t="str">
        <v>标准型 S4</v>
      </c>
      <c r="AJ5" t="str">
        <v>标准型 S3</v>
      </c>
      <c r="AK5" t="str">
        <v>大数据型 D3</v>
      </c>
      <c r="AL5" t="str">
        <v>大数据型 D2</v>
      </c>
      <c r="BU5" t="s">
        <v>1927</v>
      </c>
      <c r="BV5" t="s">
        <v>1947</v>
      </c>
      <c r="BW5">
        <v>256</v>
      </c>
      <c r="BX5" t="str">
        <f t="shared" si="1"/>
        <v>cvm!$CA$5#</v>
      </c>
      <c r="BY5" t="str" cm="1">
        <f t="array" ref="BY5">_xlfn.LET(_xlpm.x, CA5,
         _xlpm.cellAddress, "【 cvm!" &amp; ADDRESS(ROW(cvmCpu选项表[[#This Row],[自检]]),COLUMN(cvmCpu选项表[[#This Row],[自检]])) &amp; "】",
         _xlfn.IFS(ISBLANK(_xlpm.x),   "error:右侧选项不足" &amp;  _xlpm.cellAddress,
               ISERROR(_xlpm.x),   "error:右侧选项执行失败: cvm!" &amp; _xlpm.cellAddress,
               TRUE,             "ok")
)</f>
        <v>ok</v>
      </c>
      <c r="CA5" cm="1">
        <f t="array" ref="CA5">TRANSPOSE(
_xlfn.UNIQUE(
_xlfn._xlws.FILTER(cvm表[CPU],(cvm表[地域]=cvmCpu选项表[[#This Row],[地域]])
*IF(cvmCpu选项表[[#This Row],[机型]]="",TRUE,(cvm表[机型]=cvmCpu选项表[[#This Row],[机型]]))
*IF(cvmCpu选项表[[#This Row],[内存]]="",TRUE,(cvm表[内存]=cvmCpu选项表[[#This Row],[内存]]))))
)</f>
        <v>64</v>
      </c>
      <c r="EF5" t="s">
        <v>1927</v>
      </c>
      <c r="EG5" t="s">
        <v>1944</v>
      </c>
      <c r="EI5" t="str">
        <f t="shared" si="2"/>
        <v>cvm!$EM$5#</v>
      </c>
      <c r="EJ5" t="str" cm="1">
        <f t="array" ref="EJ5">_xlfn.LET(_xlpm.x, EM5,
         _xlpm.cellAddress, "【 cvm!" &amp; ADDRESS(ROW(cvm内存选项表[[#This Row],[自检]]),COLUMN(cvm内存选项表[[#This Row],[自检]])) &amp; "】",
         _xlfn.IFS(ISBLANK(_xlpm.x),   "error:右侧选项不足" &amp;  _xlpm.cellAddress,
               ISERROR(_xlpm.x),   "error:右侧选项执行失败: cvm!" &amp; _xlpm.cellAddress,
               TRUE,             "ok")
)</f>
        <v>ok</v>
      </c>
      <c r="EM5" cm="1">
        <f t="array" ref="EM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 spans="2:193">
      <c r="B6" t="e" vm="357">
        <v>#VALUE!</v>
      </c>
      <c r="C6" t="s">
        <v>1927</v>
      </c>
      <c r="D6" t="s">
        <v>1947</v>
      </c>
      <c r="E6">
        <v>84</v>
      </c>
      <c r="F6">
        <v>320</v>
      </c>
      <c r="G6" t="s">
        <v>1954</v>
      </c>
      <c r="H6">
        <v>11541.6</v>
      </c>
      <c r="I6">
        <v>1</v>
      </c>
      <c r="J6" t="s">
        <v>1955</v>
      </c>
      <c r="R6" t="s">
        <v>1927</v>
      </c>
      <c r="S6">
        <v>84</v>
      </c>
      <c r="T6">
        <v>320</v>
      </c>
      <c r="U6" t="str">
        <f t="shared" si="0"/>
        <v>cvm!$X$6#</v>
      </c>
      <c r="V6" t="str" cm="1">
        <f t="array" ref="V6">_xlfn.LET(_xlpm.x, X6,
         _xlpm.cellAddress, "【 cvm!" &amp; ADDRESS(ROW(cvm机型选项表[[#This Row],[自检]]),COLUMN(cvm机型选项表[[#This Row],[自检]])) &amp; "】",
         _xlfn.IFS(ISBLANK(_xlpm.x),   "error:右侧选项不足" &amp;  _xlpm.cellAddress,
               ISERROR(_xlpm.x),   "error:右侧选项执行失败: cvm!" &amp; _xlpm.cellAddress,
               TRUE,             "ok")
)</f>
        <v>ok</v>
      </c>
      <c r="X6" t="str" cm="1">
        <f t="array" ref="X6:Y6">TRANSPOSE(
_xlfn.UNIQUE(
_xlfn._xlws.FILTER(cvm表[机型],(cvm表[地域]=cvm机型选项表[[#This Row],[地域]])
*IF(cvm机型选项表[[#This Row],[CPU]]="",TRUE,(cvm表[CPU]=cvm机型选项表[[#This Row],[CPU]]))
*IF(cvm机型选项表[[#This Row],[内存]]="",TRUE,(cvm表[内存]=cvm机型选项表[[#This Row],[内存]]))))
)</f>
        <v>高IO型 IT5</v>
      </c>
      <c r="Y6" t="str">
        <v>大数据型 D3</v>
      </c>
      <c r="BU6" t="s">
        <v>1927</v>
      </c>
      <c r="BV6" t="s">
        <v>1947</v>
      </c>
      <c r="BW6">
        <v>320</v>
      </c>
      <c r="BX6" t="str">
        <f t="shared" si="1"/>
        <v>cvm!$CA$6#</v>
      </c>
      <c r="BY6" t="str" cm="1">
        <f t="array" ref="BY6">_xlfn.LET(_xlpm.x, CA6,
         _xlpm.cellAddress, "【 cvm!" &amp; ADDRESS(ROW(cvmCpu选项表[[#This Row],[自检]]),COLUMN(cvmCpu选项表[[#This Row],[自检]])) &amp; "】",
         _xlfn.IFS(ISBLANK(_xlpm.x),   "error:右侧选项不足" &amp;  _xlpm.cellAddress,
               ISERROR(_xlpm.x),   "error:右侧选项执行失败: cvm!" &amp; _xlpm.cellAddress,
               TRUE,             "ok")
)</f>
        <v>ok</v>
      </c>
      <c r="CA6" cm="1">
        <f t="array" ref="CA6">TRANSPOSE(
_xlfn.UNIQUE(
_xlfn._xlws.FILTER(cvm表[CPU],(cvm表[地域]=cvmCpu选项表[[#This Row],[地域]])
*IF(cvmCpu选项表[[#This Row],[机型]]="",TRUE,(cvm表[机型]=cvmCpu选项表[[#This Row],[机型]]))
*IF(cvmCpu选项表[[#This Row],[内存]]="",TRUE,(cvm表[内存]=cvmCpu选项表[[#This Row],[内存]]))))
)</f>
        <v>84</v>
      </c>
      <c r="EF6" t="s">
        <v>1927</v>
      </c>
      <c r="EG6" t="s">
        <v>1947</v>
      </c>
      <c r="EI6" t="str">
        <f t="shared" si="2"/>
        <v>cvm!$EM$6#</v>
      </c>
      <c r="EJ6" t="str" cm="1">
        <f t="array" ref="EJ6">_xlfn.LET(_xlpm.x, EM6,
         _xlpm.cellAddress, "【 cvm!" &amp; ADDRESS(ROW(cvm内存选项表[[#This Row],[自检]]),COLUMN(cvm内存选项表[[#This Row],[自检]])) &amp; "】",
         _xlfn.IFS(ISBLANK(_xlpm.x),   "error:右侧选项不足" &amp;  _xlpm.cellAddress,
               ISERROR(_xlpm.x),   "error:右侧选项执行失败: cvm!" &amp; _xlpm.cellAddress,
               TRUE,             "ok")
)</f>
        <v>ok</v>
      </c>
      <c r="EM6" cm="1">
        <f t="array" ref="EM6:EP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
        <v>128</v>
      </c>
      <c r="EO6">
        <v>256</v>
      </c>
      <c r="EP6">
        <v>320</v>
      </c>
    </row>
    <row r="7" spans="2:193">
      <c r="B7" t="e" vm="358">
        <v>#VALUE!</v>
      </c>
      <c r="C7" t="s">
        <v>1927</v>
      </c>
      <c r="D7" t="s">
        <v>1956</v>
      </c>
      <c r="E7">
        <v>16</v>
      </c>
      <c r="F7">
        <v>64</v>
      </c>
      <c r="G7" t="s">
        <v>1948</v>
      </c>
      <c r="H7">
        <v>2804</v>
      </c>
      <c r="I7">
        <v>1</v>
      </c>
      <c r="J7" t="s">
        <v>1957</v>
      </c>
      <c r="R7" t="s">
        <v>1927</v>
      </c>
      <c r="S7">
        <v>8</v>
      </c>
      <c r="T7">
        <v>32</v>
      </c>
      <c r="U7" t="str">
        <f t="shared" si="0"/>
        <v>cvm!$X$7#</v>
      </c>
      <c r="V7" t="str" cm="1">
        <f t="array" ref="V7">_xlfn.LET(_xlpm.x, X7,
         _xlpm.cellAddress, "【 cvm!" &amp; ADDRESS(ROW(cvm机型选项表[[#This Row],[自检]]),COLUMN(cvm机型选项表[[#This Row],[自检]])) &amp; "】",
         _xlfn.IFS(ISBLANK(_xlpm.x),   "error:右侧选项不足" &amp;  _xlpm.cellAddress,
               ISERROR(_xlpm.x),   "error:右侧选项执行失败: cvm!" &amp; _xlpm.cellAddress,
               TRUE,             "ok")
)</f>
        <v>ok</v>
      </c>
      <c r="X7" t="str" cm="1">
        <f t="array" ref="X7:AR7">TRANSPOSE(
_xlfn.UNIQUE(
_xlfn._xlws.FILTER(cvm表[机型],(cvm表[地域]=cvm机型选项表[[#This Row],[地域]])
*IF(cvm机型选项表[[#This Row],[CPU]]="",TRUE,(cvm表[CPU]=cvm机型选项表[[#This Row],[CPU]]))
*IF(cvm机型选项表[[#This Row],[内存]]="",TRUE,(cvm表[内存]=cvm机型选项表[[#This Row],[内存]]))))
)</f>
        <v>高IO型 I3</v>
      </c>
      <c r="Y7" t="str">
        <v>计算网络增强型 CN3</v>
      </c>
      <c r="Z7" t="str">
        <v>计算型 C6</v>
      </c>
      <c r="AA7" t="str">
        <v>计算型 C5</v>
      </c>
      <c r="AB7" t="str">
        <v>计算型 C4</v>
      </c>
      <c r="AC7" t="str">
        <v>计算型 C3</v>
      </c>
      <c r="AD7" t="str">
        <v>计算型 C2</v>
      </c>
      <c r="AE7" t="str">
        <v>标准网络优化型 SN3ne</v>
      </c>
      <c r="AF7" t="str">
        <v>标准存储增强型 S5se</v>
      </c>
      <c r="AG7" t="str">
        <v>标准型 SA3</v>
      </c>
      <c r="AH7" t="str">
        <v>标准型 SA2</v>
      </c>
      <c r="AI7" t="str">
        <v>标准型 SA1</v>
      </c>
      <c r="AJ7" t="str">
        <v>标准型 S6</v>
      </c>
      <c r="AK7" t="str">
        <v>标准型 S5</v>
      </c>
      <c r="AL7" t="str">
        <v>标准型 S4</v>
      </c>
      <c r="AM7" t="str">
        <v>标准型 S3</v>
      </c>
      <c r="AN7" t="str">
        <v>标准型 S2</v>
      </c>
      <c r="AO7" t="str">
        <v>标准型 S1</v>
      </c>
      <c r="AP7" t="str">
        <v>大数据型 D3</v>
      </c>
      <c r="AQ7" t="str">
        <v>大数据型 D2</v>
      </c>
      <c r="AR7" t="str">
        <v>GPU计算型 GN7</v>
      </c>
      <c r="BU7" t="s">
        <v>1927</v>
      </c>
      <c r="BV7" t="s">
        <v>1956</v>
      </c>
      <c r="BW7">
        <v>64</v>
      </c>
      <c r="BX7" t="str">
        <f t="shared" si="1"/>
        <v>cvm!$CA$7#</v>
      </c>
      <c r="BY7" t="str" cm="1">
        <f t="array" ref="BY7">_xlfn.LET(_xlpm.x, CA7,
         _xlpm.cellAddress, "【 cvm!" &amp; ADDRESS(ROW(cvmCpu选项表[[#This Row],[自检]]),COLUMN(cvmCpu选项表[[#This Row],[自检]])) &amp; "】",
         _xlfn.IFS(ISBLANK(_xlpm.x),   "error:右侧选项不足" &amp;  _xlpm.cellAddress,
               ISERROR(_xlpm.x),   "error:右侧选项执行失败: cvm!" &amp; _xlpm.cellAddress,
               TRUE,             "ok")
)</f>
        <v>ok</v>
      </c>
      <c r="CA7" cm="1">
        <f t="array" ref="CA7">TRANSPOSE(
_xlfn.UNIQUE(
_xlfn._xlws.FILTER(cvm表[CPU],(cvm表[地域]=cvmCpu选项表[[#This Row],[地域]])
*IF(cvmCpu选项表[[#This Row],[机型]]="",TRUE,(cvm表[机型]=cvmCpu选项表[[#This Row],[机型]]))
*IF(cvmCpu选项表[[#This Row],[内存]]="",TRUE,(cvm表[内存]=cvmCpu选项表[[#This Row],[内存]]))))
)</f>
        <v>16</v>
      </c>
      <c r="EF7" t="s">
        <v>1927</v>
      </c>
      <c r="EG7" t="s">
        <v>1956</v>
      </c>
      <c r="EI7" t="str">
        <f t="shared" si="2"/>
        <v>cvm!$EM$7#</v>
      </c>
      <c r="EJ7" t="str" cm="1">
        <f t="array" ref="EJ7">_xlfn.LET(_xlpm.x, EM7,
         _xlpm.cellAddress, "【 cvm!" &amp; ADDRESS(ROW(cvm内存选项表[[#This Row],[自检]]),COLUMN(cvm内存选项表[[#This Row],[自检]])) &amp; "】",
         _xlfn.IFS(ISBLANK(_xlpm.x),   "error:右侧选项不足" &amp;  _xlpm.cellAddress,
               ISERROR(_xlpm.x),   "error:右侧选项执行失败: cvm!" &amp; _xlpm.cellAddress,
               TRUE,             "ok")
)</f>
        <v>ok</v>
      </c>
      <c r="EM7" cm="1">
        <f t="array" ref="EM7:EO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
        <v>128</v>
      </c>
      <c r="EO7">
        <v>256</v>
      </c>
    </row>
    <row r="8" spans="2:193">
      <c r="B8" t="e" vm="359">
        <v>#VALUE!</v>
      </c>
      <c r="C8" t="s">
        <v>1927</v>
      </c>
      <c r="D8" t="s">
        <v>1956</v>
      </c>
      <c r="E8">
        <v>32</v>
      </c>
      <c r="F8">
        <v>128</v>
      </c>
      <c r="G8" t="s">
        <v>1950</v>
      </c>
      <c r="H8">
        <v>5608</v>
      </c>
      <c r="I8">
        <v>1</v>
      </c>
      <c r="J8" t="s">
        <v>1958</v>
      </c>
      <c r="R8" t="s">
        <v>1927</v>
      </c>
      <c r="S8">
        <v>24</v>
      </c>
      <c r="T8">
        <v>96</v>
      </c>
      <c r="U8" t="str">
        <f t="shared" si="0"/>
        <v>cvm!$X$8#</v>
      </c>
      <c r="V8" t="str" cm="1">
        <f t="array" ref="V8">_xlfn.LET(_xlpm.x, X8,
         _xlpm.cellAddress, "【 cvm!" &amp; ADDRESS(ROW(cvm机型选项表[[#This Row],[自检]]),COLUMN(cvm机型选项表[[#This Row],[自检]])) &amp; "】",
         _xlfn.IFS(ISBLANK(_xlpm.x),   "error:右侧选项不足" &amp;  _xlpm.cellAddress,
               ISERROR(_xlpm.x),   "error:右侧选项执行失败: cvm!" &amp; _xlpm.cellAddress,
               TRUE,             "ok")
)</f>
        <v>ok</v>
      </c>
      <c r="X8" t="str" cm="1">
        <f t="array" ref="X8:AD8">TRANSPOSE(
_xlfn.UNIQUE(
_xlfn._xlws.FILTER(cvm表[机型],(cvm表[地域]=cvm机型选项表[[#This Row],[地域]])
*IF(cvm机型选项表[[#This Row],[CPU]]="",TRUE,(cvm表[CPU]=cvm机型选项表[[#This Row],[CPU]]))
*IF(cvm机型选项表[[#This Row],[内存]]="",TRUE,(cvm表[内存]=cvm机型选项表[[#This Row],[内存]]))))
)</f>
        <v>高IO型 I3</v>
      </c>
      <c r="Y8" t="str">
        <v>标准网络优化型 SN3ne</v>
      </c>
      <c r="Z8" t="str">
        <v>标准型 S5</v>
      </c>
      <c r="AA8" t="str">
        <v>标准型 S4</v>
      </c>
      <c r="AB8" t="str">
        <v>标准型 S3</v>
      </c>
      <c r="AC8" t="str">
        <v>标准型 S2</v>
      </c>
      <c r="AD8" t="str">
        <v>大数据型 D2</v>
      </c>
      <c r="BU8" t="s">
        <v>1927</v>
      </c>
      <c r="BV8" t="s">
        <v>1956</v>
      </c>
      <c r="BW8">
        <v>128</v>
      </c>
      <c r="BX8" t="str">
        <f t="shared" si="1"/>
        <v>cvm!$CA$8#</v>
      </c>
      <c r="BY8" t="str" cm="1">
        <f t="array" ref="BY8">_xlfn.LET(_xlpm.x, CA8,
         _xlpm.cellAddress, "【 cvm!" &amp; ADDRESS(ROW(cvmCpu选项表[[#This Row],[自检]]),COLUMN(cvmCpu选项表[[#This Row],[自检]])) &amp; "】",
         _xlfn.IFS(ISBLANK(_xlpm.x),   "error:右侧选项不足" &amp;  _xlpm.cellAddress,
               ISERROR(_xlpm.x),   "error:右侧选项执行失败: cvm!" &amp; _xlpm.cellAddress,
               TRUE,             "ok")
)</f>
        <v>ok</v>
      </c>
      <c r="CA8" cm="1">
        <f t="array" ref="CA8">TRANSPOSE(
_xlfn.UNIQUE(
_xlfn._xlws.FILTER(cvm表[CPU],(cvm表[地域]=cvmCpu选项表[[#This Row],[地域]])
*IF(cvmCpu选项表[[#This Row],[机型]]="",TRUE,(cvm表[机型]=cvmCpu选项表[[#This Row],[机型]]))
*IF(cvmCpu选项表[[#This Row],[内存]]="",TRUE,(cvm表[内存]=cvmCpu选项表[[#This Row],[内存]]))))
)</f>
        <v>32</v>
      </c>
      <c r="EF8" t="s">
        <v>1927</v>
      </c>
      <c r="EG8" t="s">
        <v>1959</v>
      </c>
      <c r="EI8" t="str">
        <f t="shared" si="2"/>
        <v>cvm!$EM$8#</v>
      </c>
      <c r="EJ8" t="str" cm="1">
        <f t="array" ref="EJ8">_xlfn.LET(_xlpm.x, EM8,
         _xlpm.cellAddress, "【 cvm!" &amp; ADDRESS(ROW(cvm内存选项表[[#This Row],[自检]]),COLUMN(cvm内存选项表[[#This Row],[自检]])) &amp; "】",
         _xlfn.IFS(ISBLANK(_xlpm.x),   "error:右侧选项不足" &amp;  _xlpm.cellAddress,
               ISERROR(_xlpm.x),   "error:右侧选项执行失败: cvm!" &amp; _xlpm.cellAddress,
               TRUE,             "ok")
)</f>
        <v>ok</v>
      </c>
      <c r="EM8" cm="1">
        <f t="array" ref="EM8:EQ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
        <v>64</v>
      </c>
      <c r="EO8">
        <v>96</v>
      </c>
      <c r="EP8">
        <v>128</v>
      </c>
      <c r="EQ8">
        <v>256</v>
      </c>
    </row>
    <row r="9" spans="2:193">
      <c r="B9" t="e" vm="360">
        <v>#VALUE!</v>
      </c>
      <c r="C9" t="s">
        <v>1927</v>
      </c>
      <c r="D9" t="s">
        <v>1956</v>
      </c>
      <c r="E9">
        <v>64</v>
      </c>
      <c r="F9">
        <v>256</v>
      </c>
      <c r="G9" t="s">
        <v>1952</v>
      </c>
      <c r="H9">
        <v>11216</v>
      </c>
      <c r="I9">
        <v>1</v>
      </c>
      <c r="J9" t="s">
        <v>1960</v>
      </c>
      <c r="R9" t="s">
        <v>1927</v>
      </c>
      <c r="S9">
        <v>4</v>
      </c>
      <c r="T9">
        <v>16</v>
      </c>
      <c r="U9" t="str">
        <f t="shared" si="0"/>
        <v>cvm!$X$9#</v>
      </c>
      <c r="V9" t="str" cm="1">
        <f t="array" ref="V9">_xlfn.LET(_xlpm.x, X9,
         _xlpm.cellAddress, "【 cvm!" &amp; ADDRESS(ROW(cvm机型选项表[[#This Row],[自检]]),COLUMN(cvm机型选项表[[#This Row],[自检]])) &amp; "】",
         _xlfn.IFS(ISBLANK(_xlpm.x),   "error:右侧选项不足" &amp;  _xlpm.cellAddress,
               ISERROR(_xlpm.x),   "error:右侧选项执行失败: cvm!" &amp; _xlpm.cellAddress,
               TRUE,             "ok")
)</f>
        <v>ok</v>
      </c>
      <c r="X9" t="str" cm="1">
        <f t="array" ref="X9:AN9">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9" t="str">
        <v>计算型 C6</v>
      </c>
      <c r="Z9" t="str">
        <v>计算型 C5</v>
      </c>
      <c r="AA9" t="str">
        <v>计算型 C4</v>
      </c>
      <c r="AB9" t="str">
        <v>计算型 C3</v>
      </c>
      <c r="AC9" t="str">
        <v>计算型 C2</v>
      </c>
      <c r="AD9" t="str">
        <v>标准网络优化型 SN3ne</v>
      </c>
      <c r="AE9" t="str">
        <v>标准存储增强型 S5se</v>
      </c>
      <c r="AF9" t="str">
        <v>标准型 SA3</v>
      </c>
      <c r="AG9" t="str">
        <v>标准型 SA2</v>
      </c>
      <c r="AH9" t="str">
        <v>标准型 SA1</v>
      </c>
      <c r="AI9" t="str">
        <v>标准型 S6</v>
      </c>
      <c r="AJ9" t="str">
        <v>标准型 S5</v>
      </c>
      <c r="AK9" t="str">
        <v>标准型 S4</v>
      </c>
      <c r="AL9" t="str">
        <v>标准型 S3</v>
      </c>
      <c r="AM9" t="str">
        <v>标准型 S2</v>
      </c>
      <c r="AN9" t="str">
        <v>标准型 S1</v>
      </c>
      <c r="BU9" t="s">
        <v>1927</v>
      </c>
      <c r="BV9" t="s">
        <v>1956</v>
      </c>
      <c r="BW9">
        <v>256</v>
      </c>
      <c r="BX9" t="str">
        <f t="shared" si="1"/>
        <v>cvm!$CA$9#</v>
      </c>
      <c r="BY9" t="str" cm="1">
        <f t="array" ref="BY9">_xlfn.LET(_xlpm.x, CA9,
         _xlpm.cellAddress, "【 cvm!" &amp; ADDRESS(ROW(cvmCpu选项表[[#This Row],[自检]]),COLUMN(cvmCpu选项表[[#This Row],[自检]])) &amp; "】",
         _xlfn.IFS(ISBLANK(_xlpm.x),   "error:右侧选项不足" &amp;  _xlpm.cellAddress,
               ISERROR(_xlpm.x),   "error:右侧选项执行失败: cvm!" &amp; _xlpm.cellAddress,
               TRUE,             "ok")
)</f>
        <v>ok</v>
      </c>
      <c r="CA9" cm="1">
        <f t="array" ref="CA9">TRANSPOSE(
_xlfn.UNIQUE(
_xlfn._xlws.FILTER(cvm表[CPU],(cvm表[地域]=cvmCpu选项表[[#This Row],[地域]])
*IF(cvmCpu选项表[[#This Row],[机型]]="",TRUE,(cvm表[机型]=cvmCpu选项表[[#This Row],[机型]]))
*IF(cvmCpu选项表[[#This Row],[内存]]="",TRUE,(cvm表[内存]=cvmCpu选项表[[#This Row],[内存]]))))
)</f>
        <v>64</v>
      </c>
      <c r="EF9" t="s">
        <v>1927</v>
      </c>
      <c r="EG9" t="s">
        <v>1961</v>
      </c>
      <c r="EI9" t="str">
        <f t="shared" si="2"/>
        <v>cvm!$EM$9#</v>
      </c>
      <c r="EJ9" t="str" cm="1">
        <f t="array" ref="EJ9">_xlfn.LET(_xlpm.x, EM9,
         _xlpm.cellAddress, "【 cvm!" &amp; ADDRESS(ROW(cvm内存选项表[[#This Row],[自检]]),COLUMN(cvm内存选项表[[#This Row],[自检]])) &amp; "】",
         _xlfn.IFS(ISBLANK(_xlpm.x),   "error:右侧选项不足" &amp;  _xlpm.cellAddress,
               ISERROR(_xlpm.x),   "error:右侧选项执行失败: cvm!" &amp; _xlpm.cellAddress,
               TRUE,             "ok")
)</f>
        <v>ok</v>
      </c>
      <c r="EM9" cm="1">
        <f t="array" ref="EM9:EQ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
        <v>16</v>
      </c>
      <c r="EO9">
        <v>32</v>
      </c>
      <c r="EP9">
        <v>64</v>
      </c>
      <c r="EQ9">
        <v>128</v>
      </c>
    </row>
    <row r="10" spans="2:193">
      <c r="B10" t="e" vm="361">
        <v>#VALUE!</v>
      </c>
      <c r="C10" t="s">
        <v>1927</v>
      </c>
      <c r="D10" t="s">
        <v>1959</v>
      </c>
      <c r="E10">
        <v>8</v>
      </c>
      <c r="F10">
        <v>32</v>
      </c>
      <c r="G10" t="s">
        <v>1962</v>
      </c>
      <c r="H10">
        <v>1404</v>
      </c>
      <c r="I10">
        <v>1</v>
      </c>
      <c r="J10" t="s">
        <v>1963</v>
      </c>
      <c r="R10" t="s">
        <v>1927</v>
      </c>
      <c r="S10">
        <v>4</v>
      </c>
      <c r="T10">
        <v>8</v>
      </c>
      <c r="U10" t="str">
        <f t="shared" si="0"/>
        <v>cvm!$X$10#</v>
      </c>
      <c r="V10" t="str" cm="1">
        <f t="array" ref="V10">_xlfn.LET(_xlpm.x, X10,
         _xlpm.cellAddress, "【 cvm!" &amp; ADDRESS(ROW(cvm机型选项表[[#This Row],[自检]]),COLUMN(cvm机型选项表[[#This Row],[自检]])) &amp; "】",
         _xlfn.IFS(ISBLANK(_xlpm.x),   "error:右侧选项不足" &amp;  _xlpm.cellAddress,
               ISERROR(_xlpm.x),   "error:右侧选项执行失败: cvm!" &amp; _xlpm.cellAddress,
               TRUE,             "ok")
)</f>
        <v>ok</v>
      </c>
      <c r="X10" t="str" cm="1">
        <f t="array" ref="X10:AM10">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 t="str">
        <v>计算型 C6</v>
      </c>
      <c r="Z10" t="str">
        <v>计算型 C5</v>
      </c>
      <c r="AA10" t="str">
        <v>计算型 C4</v>
      </c>
      <c r="AB10" t="str">
        <v>计算型 C3</v>
      </c>
      <c r="AC10" t="str">
        <v>计算型 C2</v>
      </c>
      <c r="AD10" t="str">
        <v>标准网络优化型 SN3ne</v>
      </c>
      <c r="AE10" t="str">
        <v>标准型 SA3</v>
      </c>
      <c r="AF10" t="str">
        <v>标准型 SA2</v>
      </c>
      <c r="AG10" t="str">
        <v>标准型 SA1</v>
      </c>
      <c r="AH10" t="str">
        <v>标准型 S6</v>
      </c>
      <c r="AI10" t="str">
        <v>标准型 S5</v>
      </c>
      <c r="AJ10" t="str">
        <v>标准型 S4</v>
      </c>
      <c r="AK10" t="str">
        <v>标准型 S3</v>
      </c>
      <c r="AL10" t="str">
        <v>标准型 S2</v>
      </c>
      <c r="AM10" t="str">
        <v>标准型 S1</v>
      </c>
      <c r="BU10" t="s">
        <v>1927</v>
      </c>
      <c r="BV10" t="s">
        <v>1959</v>
      </c>
      <c r="BW10">
        <v>32</v>
      </c>
      <c r="BX10" t="str">
        <f t="shared" si="1"/>
        <v>cvm!$CA$10#</v>
      </c>
      <c r="BY10" t="str" cm="1">
        <f t="array" ref="BY10">_xlfn.LET(_xlpm.x, CA10,
         _xlpm.cellAddress, "【 cvm!" &amp; ADDRESS(ROW(cvmCpu选项表[[#This Row],[自检]]),COLUMN(cvmCpu选项表[[#This Row],[自检]])) &amp; "】",
         _xlfn.IFS(ISBLANK(_xlpm.x),   "error:右侧选项不足" &amp;  _xlpm.cellAddress,
               ISERROR(_xlpm.x),   "error:右侧选项执行失败: cvm!" &amp; _xlpm.cellAddress,
               TRUE,             "ok")
)</f>
        <v>ok</v>
      </c>
      <c r="CA10" cm="1">
        <f t="array" ref="CA10">TRANSPOSE(
_xlfn.UNIQUE(
_xlfn._xlws.FILTER(cvm表[CPU],(cvm表[地域]=cvmCpu选项表[[#This Row],[地域]])
*IF(cvmCpu选项表[[#This Row],[机型]]="",TRUE,(cvm表[机型]=cvmCpu选项表[[#This Row],[机型]]))
*IF(cvmCpu选项表[[#This Row],[内存]]="",TRUE,(cvm表[内存]=cvmCpu选项表[[#This Row],[内存]]))))
)</f>
        <v>8</v>
      </c>
      <c r="EF10" t="s">
        <v>1927</v>
      </c>
      <c r="EG10" t="s">
        <v>1964</v>
      </c>
      <c r="EI10" t="str">
        <f t="shared" si="2"/>
        <v>cvm!$EM$10#</v>
      </c>
      <c r="EJ10" t="str" cm="1">
        <f t="array" ref="EJ10">_xlfn.LET(_xlpm.x, EM10,
         _xlpm.cellAddress, "【 cvm!" &amp; ADDRESS(ROW(cvm内存选项表[[#This Row],[自检]]),COLUMN(cvm内存选项表[[#This Row],[自检]])) &amp; "】",
         _xlfn.IFS(ISBLANK(_xlpm.x),   "error:右侧选项不足" &amp;  _xlpm.cellAddress,
               ISERROR(_xlpm.x),   "error:右侧选项执行失败: cvm!" &amp; _xlpm.cellAddress,
               TRUE,             "ok")
)</f>
        <v>ok</v>
      </c>
      <c r="EM10" cm="1">
        <f t="array" ref="EM10:EU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0">
        <v>16</v>
      </c>
      <c r="EO10">
        <v>32</v>
      </c>
      <c r="EP10">
        <v>64</v>
      </c>
      <c r="EQ10">
        <v>128</v>
      </c>
      <c r="ER10">
        <v>216</v>
      </c>
      <c r="ES10">
        <v>256</v>
      </c>
      <c r="ET10">
        <v>320</v>
      </c>
      <c r="EU10">
        <v>432</v>
      </c>
    </row>
    <row r="11" spans="2:193">
      <c r="B11" t="e" vm="362">
        <v>#VALUE!</v>
      </c>
      <c r="C11" t="s">
        <v>1927</v>
      </c>
      <c r="D11" t="s">
        <v>1959</v>
      </c>
      <c r="E11">
        <v>16</v>
      </c>
      <c r="F11">
        <v>64</v>
      </c>
      <c r="G11" t="s">
        <v>1948</v>
      </c>
      <c r="H11">
        <v>2808</v>
      </c>
      <c r="I11">
        <v>1</v>
      </c>
      <c r="J11" t="s">
        <v>1965</v>
      </c>
      <c r="R11" t="s">
        <v>1927</v>
      </c>
      <c r="S11">
        <v>8</v>
      </c>
      <c r="T11">
        <v>16</v>
      </c>
      <c r="U11" t="str">
        <f t="shared" si="0"/>
        <v>cvm!$X$11#</v>
      </c>
      <c r="V11" t="str" cm="1">
        <f t="array" ref="V11">_xlfn.LET(_xlpm.x, X11,
         _xlpm.cellAddress, "【 cvm!" &amp; ADDRESS(ROW(cvm机型选项表[[#This Row],[自检]]),COLUMN(cvm机型选项表[[#This Row],[自检]])) &amp; "】",
         _xlfn.IFS(ISBLANK(_xlpm.x),   "error:右侧选项不足" &amp;  _xlpm.cellAddress,
               ISERROR(_xlpm.x),   "error:右侧选项执行失败: cvm!" &amp; _xlpm.cellAddress,
               TRUE,             "ok")
)</f>
        <v>ok</v>
      </c>
      <c r="X11" t="str" cm="1">
        <f t="array" ref="X11:AN1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1" t="str">
        <v>计算型 C6</v>
      </c>
      <c r="Z11" t="str">
        <v>计算型 C5</v>
      </c>
      <c r="AA11" t="str">
        <v>计算型 C4</v>
      </c>
      <c r="AB11" t="str">
        <v>计算型 C3</v>
      </c>
      <c r="AC11" t="str">
        <v>计算型 C2</v>
      </c>
      <c r="AD11" t="str">
        <v>标准网络优化型 SN3ne</v>
      </c>
      <c r="AE11" t="str">
        <v>标准存储增强型 S5se</v>
      </c>
      <c r="AF11" t="str">
        <v>标准型 SA3</v>
      </c>
      <c r="AG11" t="str">
        <v>标准型 SA2</v>
      </c>
      <c r="AH11" t="str">
        <v>标准型 SA1</v>
      </c>
      <c r="AI11" t="str">
        <v>标准型 S6</v>
      </c>
      <c r="AJ11" t="str">
        <v>标准型 S5</v>
      </c>
      <c r="AK11" t="str">
        <v>标准型 S4</v>
      </c>
      <c r="AL11" t="str">
        <v>标准型 S3</v>
      </c>
      <c r="AM11" t="str">
        <v>标准型 S2</v>
      </c>
      <c r="AN11" t="str">
        <v>标准型 S1</v>
      </c>
      <c r="BU11" t="s">
        <v>1927</v>
      </c>
      <c r="BV11" t="s">
        <v>1959</v>
      </c>
      <c r="BW11">
        <v>64</v>
      </c>
      <c r="BX11" t="str">
        <f t="shared" si="1"/>
        <v>cvm!$CA$11#</v>
      </c>
      <c r="BY11" t="str" cm="1">
        <f t="array" ref="BY11">_xlfn.LET(_xlpm.x, CA11,
         _xlpm.cellAddress, "【 cvm!" &amp; ADDRESS(ROW(cvmCpu选项表[[#This Row],[自检]]),COLUMN(cvmCpu选项表[[#This Row],[自检]])) &amp; "】",
         _xlfn.IFS(ISBLANK(_xlpm.x),   "error:右侧选项不足" &amp;  _xlpm.cellAddress,
               ISERROR(_xlpm.x),   "error:右侧选项执行失败: cvm!" &amp; _xlpm.cellAddress,
               TRUE,             "ok")
)</f>
        <v>ok</v>
      </c>
      <c r="CA11" cm="1">
        <f t="array" ref="CA11">TRANSPOSE(
_xlfn.UNIQUE(
_xlfn._xlws.FILTER(cvm表[CPU],(cvm表[地域]=cvmCpu选项表[[#This Row],[地域]])
*IF(cvmCpu选项表[[#This Row],[机型]]="",TRUE,(cvm表[机型]=cvmCpu选项表[[#This Row],[机型]]))
*IF(cvmCpu选项表[[#This Row],[内存]]="",TRUE,(cvm表[内存]=cvmCpu选项表[[#This Row],[内存]]))))
)</f>
        <v>16</v>
      </c>
      <c r="EF11" t="s">
        <v>1927</v>
      </c>
      <c r="EG11" t="s">
        <v>1966</v>
      </c>
      <c r="EI11" t="str">
        <f t="shared" si="2"/>
        <v>cvm!$EM$11#</v>
      </c>
      <c r="EJ11" t="str" cm="1">
        <f t="array" ref="EJ11">_xlfn.LET(_xlpm.x, EM11,
         _xlpm.cellAddress, "【 cvm!" &amp; ADDRESS(ROW(cvm内存选项表[[#This Row],[自检]]),COLUMN(cvm内存选项表[[#This Row],[自检]])) &amp; "】",
         _xlfn.IFS(ISBLANK(_xlpm.x),   "error:右侧选项不足" &amp;  _xlpm.cellAddress,
               ISERROR(_xlpm.x),   "error:右侧选项执行失败: cvm!" &amp; _xlpm.cellAddress,
               TRUE,             "ok")
)</f>
        <v>ok</v>
      </c>
      <c r="EM11" cm="1">
        <f t="array" ref="EM11:EV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
        <v>16</v>
      </c>
      <c r="EO11">
        <v>32</v>
      </c>
      <c r="EP11">
        <v>64</v>
      </c>
      <c r="EQ11">
        <v>96</v>
      </c>
      <c r="ER11">
        <v>128</v>
      </c>
      <c r="ES11">
        <v>184</v>
      </c>
      <c r="ET11">
        <v>192</v>
      </c>
      <c r="EU11">
        <v>256</v>
      </c>
      <c r="EV11">
        <v>368</v>
      </c>
    </row>
    <row r="12" spans="2:193">
      <c r="B12" t="e" vm="363">
        <v>#VALUE!</v>
      </c>
      <c r="C12" t="s">
        <v>1927</v>
      </c>
      <c r="D12" t="s">
        <v>1959</v>
      </c>
      <c r="E12">
        <v>24</v>
      </c>
      <c r="F12">
        <v>96</v>
      </c>
      <c r="G12" t="s">
        <v>1967</v>
      </c>
      <c r="H12">
        <v>4512</v>
      </c>
      <c r="I12">
        <v>1</v>
      </c>
      <c r="J12" t="s">
        <v>1968</v>
      </c>
      <c r="R12" t="s">
        <v>1927</v>
      </c>
      <c r="S12">
        <v>16</v>
      </c>
      <c r="T12">
        <v>32</v>
      </c>
      <c r="U12" t="str">
        <f t="shared" si="0"/>
        <v>cvm!$X$12#</v>
      </c>
      <c r="V12" t="str" cm="1">
        <f t="array" ref="V12">_xlfn.LET(_xlpm.x, X12,
         _xlpm.cellAddress, "【 cvm!" &amp; ADDRESS(ROW(cvm机型选项表[[#This Row],[自检]]),COLUMN(cvm机型选项表[[#This Row],[自检]])) &amp; "】",
         _xlfn.IFS(ISBLANK(_xlpm.x),   "error:右侧选项不足" &amp;  _xlpm.cellAddress,
               ISERROR(_xlpm.x),   "error:右侧选项执行失败: cvm!" &amp; _xlpm.cellAddress,
               TRUE,             "ok")
)</f>
        <v>ok</v>
      </c>
      <c r="X12" t="str" cm="1">
        <f t="array" ref="X12:AN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2" t="str">
        <v>计算型 C6</v>
      </c>
      <c r="Z12" t="str">
        <v>计算型 C5</v>
      </c>
      <c r="AA12" t="str">
        <v>计算型 C4</v>
      </c>
      <c r="AB12" t="str">
        <v>计算型 C3</v>
      </c>
      <c r="AC12" t="str">
        <v>计算型 C2</v>
      </c>
      <c r="AD12" t="str">
        <v>标准网络优化型 SN3ne</v>
      </c>
      <c r="AE12" t="str">
        <v>标准存储增强型 S5se</v>
      </c>
      <c r="AF12" t="str">
        <v>标准型 SA3</v>
      </c>
      <c r="AG12" t="str">
        <v>标准型 SA2</v>
      </c>
      <c r="AH12" t="str">
        <v>标准型 SA1</v>
      </c>
      <c r="AI12" t="str">
        <v>标准型 S6</v>
      </c>
      <c r="AJ12" t="str">
        <v>标准型 S5</v>
      </c>
      <c r="AK12" t="str">
        <v>标准型 S4</v>
      </c>
      <c r="AL12" t="str">
        <v>标准型 S3</v>
      </c>
      <c r="AM12" t="str">
        <v>标准型 S2</v>
      </c>
      <c r="AN12" t="str">
        <v>标准型 S1</v>
      </c>
      <c r="BU12" t="s">
        <v>1927</v>
      </c>
      <c r="BV12" t="s">
        <v>1959</v>
      </c>
      <c r="BW12">
        <v>96</v>
      </c>
      <c r="BX12" t="str">
        <f t="shared" si="1"/>
        <v>cvm!$CA$12#</v>
      </c>
      <c r="BY12" t="str" cm="1">
        <f t="array" ref="BY12">_xlfn.LET(_xlpm.x, CA12,
         _xlpm.cellAddress, "【 cvm!" &amp; ADDRESS(ROW(cvmCpu选项表[[#This Row],[自检]]),COLUMN(cvmCpu选项表[[#This Row],[自检]])) &amp; "】",
         _xlfn.IFS(ISBLANK(_xlpm.x),   "error:右侧选项不足" &amp;  _xlpm.cellAddress,
               ISERROR(_xlpm.x),   "error:右侧选项执行失败: cvm!" &amp; _xlpm.cellAddress,
               TRUE,             "ok")
)</f>
        <v>ok</v>
      </c>
      <c r="CA12" cm="1">
        <f t="array" ref="CA12">TRANSPOSE(
_xlfn.UNIQUE(
_xlfn._xlws.FILTER(cvm表[CPU],(cvm表[地域]=cvmCpu选项表[[#This Row],[地域]])
*IF(cvmCpu选项表[[#This Row],[机型]]="",TRUE,(cvm表[机型]=cvmCpu选项表[[#This Row],[机型]]))
*IF(cvmCpu选项表[[#This Row],[内存]]="",TRUE,(cvm表[内存]=cvmCpu选项表[[#This Row],[内存]]))))
)</f>
        <v>24</v>
      </c>
      <c r="EF12" t="s">
        <v>1927</v>
      </c>
      <c r="EG12" t="s">
        <v>1969</v>
      </c>
      <c r="EI12" t="str">
        <f t="shared" si="2"/>
        <v>cvm!$EM$12#</v>
      </c>
      <c r="EJ12" t="str" cm="1">
        <f t="array" ref="EJ12">_xlfn.LET(_xlpm.x, EM12,
         _xlpm.cellAddress, "【 cvm!" &amp; ADDRESS(ROW(cvm内存选项表[[#This Row],[自检]]),COLUMN(cvm内存选项表[[#This Row],[自检]])) &amp; "】",
         _xlfn.IFS(ISBLANK(_xlpm.x),   "error:右侧选项不足" &amp;  _xlpm.cellAddress,
               ISERROR(_xlpm.x),   "error:右侧选项执行失败: cvm!" &amp; _xlpm.cellAddress,
               TRUE,             "ok")
)</f>
        <v>ok</v>
      </c>
      <c r="EM12" cm="1">
        <f t="array" ref="EM12:ER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2">
        <v>16</v>
      </c>
      <c r="EO12">
        <v>32</v>
      </c>
      <c r="EP12">
        <v>64</v>
      </c>
      <c r="EQ12">
        <v>174</v>
      </c>
      <c r="ER12">
        <v>348</v>
      </c>
    </row>
    <row r="13" spans="2:193">
      <c r="B13" t="e" vm="364">
        <v>#VALUE!</v>
      </c>
      <c r="C13" t="s">
        <v>1927</v>
      </c>
      <c r="D13" t="s">
        <v>1959</v>
      </c>
      <c r="E13">
        <v>32</v>
      </c>
      <c r="F13">
        <v>128</v>
      </c>
      <c r="G13" t="s">
        <v>1950</v>
      </c>
      <c r="H13">
        <v>6216</v>
      </c>
      <c r="I13">
        <v>1</v>
      </c>
      <c r="J13" t="s">
        <v>3346</v>
      </c>
      <c r="R13" t="s">
        <v>1927</v>
      </c>
      <c r="S13">
        <v>32</v>
      </c>
      <c r="T13">
        <v>64</v>
      </c>
      <c r="U13" t="str">
        <f t="shared" si="0"/>
        <v>cvm!$X$13#</v>
      </c>
      <c r="V13" t="str" cm="1">
        <f t="array" ref="V13">_xlfn.LET(_xlpm.x, X13,
         _xlpm.cellAddress, "【 cvm!" &amp; ADDRESS(ROW(cvm机型选项表[[#This Row],[自检]]),COLUMN(cvm机型选项表[[#This Row],[自检]])) &amp; "】",
         _xlfn.IFS(ISBLANK(_xlpm.x),   "error:右侧选项不足" &amp;  _xlpm.cellAddress,
               ISERROR(_xlpm.x),   "error:右侧选项执行失败: cvm!" &amp; _xlpm.cellAddress,
               TRUE,             "ok")
)</f>
        <v>ok</v>
      </c>
      <c r="X13" t="str" cm="1">
        <f t="array" ref="X13:AM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3" t="str">
        <v>计算型 C5</v>
      </c>
      <c r="Z13" t="str">
        <v>计算型 C3</v>
      </c>
      <c r="AA13" t="str">
        <v>计算型 C2</v>
      </c>
      <c r="AB13" t="str">
        <v>标准网络优化型 SN3ne</v>
      </c>
      <c r="AC13" t="str">
        <v>标准存储增强型 S5se</v>
      </c>
      <c r="AD13" t="str">
        <v>标准型 SA3</v>
      </c>
      <c r="AE13" t="str">
        <v>标准型 SA2</v>
      </c>
      <c r="AF13" t="str">
        <v>标准型 SA1</v>
      </c>
      <c r="AG13" t="str">
        <v>标准型 S6</v>
      </c>
      <c r="AH13" t="str">
        <v>标准型 S5</v>
      </c>
      <c r="AI13" t="str">
        <v>标准型 S4</v>
      </c>
      <c r="AJ13" t="str">
        <v>标准型 S3</v>
      </c>
      <c r="AK13" t="str">
        <v>标准型 S2</v>
      </c>
      <c r="AL13" t="str">
        <v>标准型 S1</v>
      </c>
      <c r="AM13" t="str">
        <v>GPU推理型 GI3X</v>
      </c>
      <c r="BU13" t="s">
        <v>1927</v>
      </c>
      <c r="BV13" t="s">
        <v>1959</v>
      </c>
      <c r="BW13">
        <v>128</v>
      </c>
      <c r="BX13" t="str">
        <f t="shared" si="1"/>
        <v>cvm!$CA$13#</v>
      </c>
      <c r="BY13" t="str" cm="1">
        <f t="array" ref="BY13">_xlfn.LET(_xlpm.x, CA13,
         _xlpm.cellAddress, "【 cvm!" &amp; ADDRESS(ROW(cvmCpu选项表[[#This Row],[自检]]),COLUMN(cvmCpu选项表[[#This Row],[自检]])) &amp; "】",
         _xlfn.IFS(ISBLANK(_xlpm.x),   "error:右侧选项不足" &amp;  _xlpm.cellAddress,
               ISERROR(_xlpm.x),   "error:右侧选项执行失败: cvm!" &amp; _xlpm.cellAddress,
               TRUE,             "ok")
)</f>
        <v>ok</v>
      </c>
      <c r="CA13" cm="1">
        <f t="array" ref="CA13">TRANSPOSE(
_xlfn.UNIQUE(
_xlfn._xlws.FILTER(cvm表[CPU],(cvm表[地域]=cvmCpu选项表[[#This Row],[地域]])
*IF(cvmCpu选项表[[#This Row],[机型]]="",TRUE,(cvm表[机型]=cvmCpu选项表[[#This Row],[机型]]))
*IF(cvmCpu选项表[[#This Row],[内存]]="",TRUE,(cvm表[内存]=cvmCpu选项表[[#This Row],[内存]]))))
)</f>
        <v>32</v>
      </c>
      <c r="EF13" t="s">
        <v>1927</v>
      </c>
      <c r="EG13" t="s">
        <v>1970</v>
      </c>
      <c r="EI13" t="str">
        <f t="shared" si="2"/>
        <v>cvm!$EM$13#</v>
      </c>
      <c r="EJ13" t="str" cm="1">
        <f t="array" ref="EJ13">_xlfn.LET(_xlpm.x, EM13,
         _xlpm.cellAddress, "【 cvm!" &amp; ADDRESS(ROW(cvm内存选项表[[#This Row],[自检]]),COLUMN(cvm内存选项表[[#This Row],[自检]])) &amp; "】",
         _xlfn.IFS(ISBLANK(_xlpm.x),   "error:右侧选项不足" &amp;  _xlpm.cellAddress,
               ISERROR(_xlpm.x),   "error:右侧选项执行失败: cvm!" &amp; _xlpm.cellAddress,
               TRUE,             "ok")
)</f>
        <v>ok</v>
      </c>
      <c r="EM13" cm="1">
        <f t="array" ref="EM13:EQ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3">
        <v>16</v>
      </c>
      <c r="EO13">
        <v>32</v>
      </c>
      <c r="EP13">
        <v>64</v>
      </c>
      <c r="EQ13">
        <v>128</v>
      </c>
    </row>
    <row r="14" spans="2:193">
      <c r="B14" t="e" vm="365">
        <v>#VALUE!</v>
      </c>
      <c r="C14" t="s">
        <v>1927</v>
      </c>
      <c r="D14" t="s">
        <v>1959</v>
      </c>
      <c r="E14">
        <v>64</v>
      </c>
      <c r="F14">
        <v>256</v>
      </c>
      <c r="G14" t="s">
        <v>1952</v>
      </c>
      <c r="H14">
        <v>11232</v>
      </c>
      <c r="I14">
        <v>1</v>
      </c>
      <c r="J14" t="s">
        <v>1971</v>
      </c>
      <c r="R14" t="s">
        <v>1927</v>
      </c>
      <c r="S14">
        <v>46</v>
      </c>
      <c r="T14">
        <v>216</v>
      </c>
      <c r="U14" t="str">
        <f t="shared" si="0"/>
        <v>cvm!$X$14#</v>
      </c>
      <c r="V14" t="str" cm="1">
        <f t="array" ref="V14">_xlfn.LET(_xlpm.x, X14,
         _xlpm.cellAddress, "【 cvm!" &amp; ADDRESS(ROW(cvm机型选项表[[#This Row],[自检]]),COLUMN(cvm机型选项表[[#This Row],[自检]])) &amp; "】",
         _xlfn.IFS(ISBLANK(_xlpm.x),   "error:右侧选项不足" &amp;  _xlpm.cellAddress,
               ISERROR(_xlpm.x),   "error:右侧选项执行失败: cvm!" &amp; _xlpm.cellAddress,
               TRUE,             "ok")
)</f>
        <v>ok</v>
      </c>
      <c r="X14" t="str" cm="1">
        <f t="array" ref="X14">TRANSPOSE(
_xlfn.UNIQUE(
_xlfn._xlws.FILTER(cvm表[机型],(cvm表[地域]=cvm机型选项表[[#This Row],[地域]])
*IF(cvm机型选项表[[#This Row],[CPU]]="",TRUE,(cvm表[CPU]=cvm机型选项表[[#This Row],[CPU]]))
*IF(cvm机型选项表[[#This Row],[内存]]="",TRUE,(cvm表[内存]=cvm机型选项表[[#This Row],[内存]]))))
)</f>
        <v>计算型 C6</v>
      </c>
      <c r="BU14" t="s">
        <v>1927</v>
      </c>
      <c r="BV14" t="s">
        <v>1959</v>
      </c>
      <c r="BW14">
        <v>256</v>
      </c>
      <c r="BX14" t="str">
        <f t="shared" si="1"/>
        <v>cvm!$CA$14#</v>
      </c>
      <c r="BY14" t="str" cm="1">
        <f t="array" ref="BY14">_xlfn.LET(_xlpm.x, CA14,
         _xlpm.cellAddress, "【 cvm!" &amp; ADDRESS(ROW(cvmCpu选项表[[#This Row],[自检]]),COLUMN(cvmCpu选项表[[#This Row],[自检]])) &amp; "】",
         _xlfn.IFS(ISBLANK(_xlpm.x),   "error:右侧选项不足" &amp;  _xlpm.cellAddress,
               ISERROR(_xlpm.x),   "error:右侧选项执行失败: cvm!" &amp; _xlpm.cellAddress,
               TRUE,             "ok")
)</f>
        <v>ok</v>
      </c>
      <c r="CA14" cm="1">
        <f t="array" ref="CA14">TRANSPOSE(
_xlfn.UNIQUE(
_xlfn._xlws.FILTER(cvm表[CPU],(cvm表[地域]=cvmCpu选项表[[#This Row],[地域]])
*IF(cvmCpu选项表[[#This Row],[机型]]="",TRUE,(cvm表[机型]=cvmCpu选项表[[#This Row],[机型]]))
*IF(cvmCpu选项表[[#This Row],[内存]]="",TRUE,(cvm表[内存]=cvmCpu选项表[[#This Row],[内存]]))))
)</f>
        <v>64</v>
      </c>
      <c r="EF14" t="s">
        <v>1927</v>
      </c>
      <c r="EG14" t="s">
        <v>1972</v>
      </c>
      <c r="EI14" t="str">
        <f t="shared" si="2"/>
        <v>cvm!$EM$14#</v>
      </c>
      <c r="EJ14" t="str" cm="1">
        <f t="array" ref="EJ14">_xlfn.LET(_xlpm.x, EM14,
         _xlpm.cellAddress, "【 cvm!" &amp; ADDRESS(ROW(cvm内存选项表[[#This Row],[自检]]),COLUMN(cvm内存选项表[[#This Row],[自检]])) &amp; "】",
         _xlfn.IFS(ISBLANK(_xlpm.x),   "error:右侧选项不足" &amp;  _xlpm.cellAddress,
               ISERROR(_xlpm.x),   "error:右侧选项执行失败: cvm!" &amp; _xlpm.cellAddress,
               TRUE,             "ok")
)</f>
        <v>ok</v>
      </c>
      <c r="EM14" cm="1">
        <f t="array" ref="EM14:EQ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4">
        <v>16</v>
      </c>
      <c r="EO14">
        <v>32</v>
      </c>
      <c r="EP14">
        <v>64</v>
      </c>
      <c r="EQ14">
        <v>96</v>
      </c>
    </row>
    <row r="15" spans="2:193">
      <c r="B15" t="e" vm="366">
        <v>#VALUE!</v>
      </c>
      <c r="C15" t="s">
        <v>1927</v>
      </c>
      <c r="D15" t="s">
        <v>1961</v>
      </c>
      <c r="E15">
        <v>4</v>
      </c>
      <c r="F15">
        <v>8</v>
      </c>
      <c r="G15" t="s">
        <v>1976</v>
      </c>
      <c r="H15">
        <v>452</v>
      </c>
      <c r="I15">
        <v>1</v>
      </c>
      <c r="J15" t="s">
        <v>1977</v>
      </c>
      <c r="R15" t="s">
        <v>1927</v>
      </c>
      <c r="S15">
        <v>80</v>
      </c>
      <c r="T15">
        <v>320</v>
      </c>
      <c r="U15" t="str">
        <f t="shared" si="0"/>
        <v>cvm!$X$15#</v>
      </c>
      <c r="V15" t="str" cm="1">
        <f t="array" ref="V15">_xlfn.LET(_xlpm.x, X15,
         _xlpm.cellAddress, "【 cvm!" &amp; ADDRESS(ROW(cvm机型选项表[[#This Row],[自检]]),COLUMN(cvm机型选项表[[#This Row],[自检]])) &amp; "】",
         _xlfn.IFS(ISBLANK(_xlpm.x),   "error:右侧选项不足" &amp;  _xlpm.cellAddress,
               ISERROR(_xlpm.x),   "error:右侧选项执行失败: cvm!" &amp; _xlpm.cellAddress,
               TRUE,             "ok")
)</f>
        <v>ok</v>
      </c>
      <c r="X15" t="str" cm="1">
        <f t="array" ref="X15:AB15">TRANSPOSE(
_xlfn.UNIQUE(
_xlfn._xlws.FILTER(cvm表[机型],(cvm表[地域]=cvm机型选项表[[#This Row],[地域]])
*IF(cvm机型选项表[[#This Row],[CPU]]="",TRUE,(cvm表[CPU]=cvm机型选项表[[#This Row],[CPU]]))
*IF(cvm机型选项表[[#This Row],[内存]]="",TRUE,(cvm表[内存]=cvm机型选项表[[#This Row],[内存]]))))
)</f>
        <v>计算型 C6</v>
      </c>
      <c r="Y15" t="str">
        <v>标准型 SA3</v>
      </c>
      <c r="Z15" t="str">
        <v>标准型 S3</v>
      </c>
      <c r="AA15" t="str">
        <v>GPU计算型 GN7</v>
      </c>
      <c r="AB15" t="str">
        <v>GPU计算型 GN10Xp</v>
      </c>
      <c r="BU15" t="s">
        <v>1927</v>
      </c>
      <c r="BV15" t="s">
        <v>1961</v>
      </c>
      <c r="BW15">
        <v>8</v>
      </c>
      <c r="BX15" t="str">
        <f t="shared" si="1"/>
        <v>cvm!$CA$15#</v>
      </c>
      <c r="BY15" t="str" cm="1">
        <f t="array" ref="BY15">_xlfn.LET(_xlpm.x, CA15,
         _xlpm.cellAddress, "【 cvm!" &amp; ADDRESS(ROW(cvmCpu选项表[[#This Row],[自检]]),COLUMN(cvmCpu选项表[[#This Row],[自检]])) &amp; "】",
         _xlfn.IFS(ISBLANK(_xlpm.x),   "error:右侧选项不足" &amp;  _xlpm.cellAddress,
               ISERROR(_xlpm.x),   "error:右侧选项执行失败: cvm!" &amp; _xlpm.cellAddress,
               TRUE,             "ok")
)</f>
        <v>ok</v>
      </c>
      <c r="CA15" cm="1">
        <f t="array" ref="CA15">TRANSPOSE(
_xlfn.UNIQUE(
_xlfn._xlws.FILTER(cvm表[CPU],(cvm表[地域]=cvmCpu选项表[[#This Row],[地域]])
*IF(cvmCpu选项表[[#This Row],[机型]]="",TRUE,(cvm表[机型]=cvmCpu选项表[[#This Row],[机型]]))
*IF(cvmCpu选项表[[#This Row],[内存]]="",TRUE,(cvm表[内存]=cvmCpu选项表[[#This Row],[内存]]))))
)</f>
        <v>4</v>
      </c>
      <c r="EF15" t="s">
        <v>1927</v>
      </c>
      <c r="EG15" t="s">
        <v>1975</v>
      </c>
      <c r="EI15" t="str">
        <f t="shared" si="2"/>
        <v>cvm!$EM$15#</v>
      </c>
      <c r="EJ15" t="str" cm="1">
        <f t="array" ref="EJ15">_xlfn.LET(_xlpm.x, EM15,
         _xlpm.cellAddress, "【 cvm!" &amp; ADDRESS(ROW(cvm内存选项表[[#This Row],[自检]]),COLUMN(cvm内存选项表[[#This Row],[自检]])) &amp; "】",
         _xlfn.IFS(ISBLANK(_xlpm.x),   "error:右侧选项不足" &amp;  _xlpm.cellAddress,
               ISERROR(_xlpm.x),   "error:右侧选项执行失败: cvm!" &amp; _xlpm.cellAddress,
               TRUE,             "ok")
)</f>
        <v>ok</v>
      </c>
      <c r="EM15" cm="1">
        <f t="array" ref="EM15:EY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5">
        <v>4</v>
      </c>
      <c r="EO15">
        <v>8</v>
      </c>
      <c r="EP15">
        <v>16</v>
      </c>
      <c r="EQ15">
        <v>24</v>
      </c>
      <c r="ER15">
        <v>32</v>
      </c>
      <c r="ES15">
        <v>48</v>
      </c>
      <c r="ET15">
        <v>64</v>
      </c>
      <c r="EU15">
        <v>96</v>
      </c>
      <c r="EV15">
        <v>128</v>
      </c>
      <c r="EW15">
        <v>192</v>
      </c>
      <c r="EX15">
        <v>256</v>
      </c>
      <c r="EY15">
        <v>288</v>
      </c>
    </row>
    <row r="16" spans="2:193">
      <c r="B16" t="e" vm="367">
        <v>#VALUE!</v>
      </c>
      <c r="C16" t="s">
        <v>1927</v>
      </c>
      <c r="D16" t="s">
        <v>1961</v>
      </c>
      <c r="E16">
        <v>4</v>
      </c>
      <c r="F16">
        <v>16</v>
      </c>
      <c r="G16" t="s">
        <v>1973</v>
      </c>
      <c r="H16">
        <v>678</v>
      </c>
      <c r="I16">
        <v>1</v>
      </c>
      <c r="J16" t="s">
        <v>1974</v>
      </c>
      <c r="R16" t="s">
        <v>1927</v>
      </c>
      <c r="S16">
        <v>92</v>
      </c>
      <c r="T16">
        <v>432</v>
      </c>
      <c r="U16" t="str">
        <f t="shared" si="0"/>
        <v>cvm!$X$16#</v>
      </c>
      <c r="V16" t="str" cm="1">
        <f t="array" ref="V16">_xlfn.LET(_xlpm.x, X16,
         _xlpm.cellAddress, "【 cvm!" &amp; ADDRESS(ROW(cvm机型选项表[[#This Row],[自检]]),COLUMN(cvm机型选项表[[#This Row],[自检]])) &amp; "】",
         _xlfn.IFS(ISBLANK(_xlpm.x),   "error:右侧选项不足" &amp;  _xlpm.cellAddress,
               ISERROR(_xlpm.x),   "error:右侧选项执行失败: cvm!" &amp; _xlpm.cellAddress,
               TRUE,             "ok")
)</f>
        <v>ok</v>
      </c>
      <c r="X16" t="str" cm="1">
        <f t="array" ref="X16">TRANSPOSE(
_xlfn.UNIQUE(
_xlfn._xlws.FILTER(cvm表[机型],(cvm表[地域]=cvm机型选项表[[#This Row],[地域]])
*IF(cvm机型选项表[[#This Row],[CPU]]="",TRUE,(cvm表[CPU]=cvm机型选项表[[#This Row],[CPU]]))
*IF(cvm机型选项表[[#This Row],[内存]]="",TRUE,(cvm表[内存]=cvm机型选项表[[#This Row],[内存]]))))
)</f>
        <v>计算型 C6</v>
      </c>
      <c r="BU16" t="s">
        <v>1927</v>
      </c>
      <c r="BV16" t="s">
        <v>1961</v>
      </c>
      <c r="BW16">
        <v>16</v>
      </c>
      <c r="BX16" t="str">
        <f t="shared" si="1"/>
        <v>cvm!$CA$16#</v>
      </c>
      <c r="BY16" t="str" cm="1">
        <f t="array" ref="BY16">_xlfn.LET(_xlpm.x, CA16,
         _xlpm.cellAddress, "【 cvm!" &amp; ADDRESS(ROW(cvmCpu选项表[[#This Row],[自检]]),COLUMN(cvmCpu选项表[[#This Row],[自检]])) &amp; "】",
         _xlfn.IFS(ISBLANK(_xlpm.x),   "error:右侧选项不足" &amp;  _xlpm.cellAddress,
               ISERROR(_xlpm.x),   "error:右侧选项执行失败: cvm!" &amp; _xlpm.cellAddress,
               TRUE,             "ok")
)</f>
        <v>ok</v>
      </c>
      <c r="CA16" cm="1">
        <f t="array" ref="CA16:CB16">TRANSPOSE(
_xlfn.UNIQUE(
_xlfn._xlws.FILTER(cvm表[CPU],(cvm表[地域]=cvmCpu选项表[[#This Row],[地域]])
*IF(cvmCpu选项表[[#This Row],[机型]]="",TRUE,(cvm表[机型]=cvmCpu选项表[[#This Row],[机型]]))
*IF(cvmCpu选项表[[#This Row],[内存]]="",TRUE,(cvm表[内存]=cvmCpu选项表[[#This Row],[内存]]))))
)</f>
        <v>4</v>
      </c>
      <c r="CB16">
        <v>8</v>
      </c>
      <c r="EF16" t="s">
        <v>1927</v>
      </c>
      <c r="EG16" t="s">
        <v>1978</v>
      </c>
      <c r="EI16" t="str">
        <f t="shared" si="2"/>
        <v>cvm!$EM$16#</v>
      </c>
      <c r="EJ16" t="str" cm="1">
        <f t="array" ref="EJ16">_xlfn.LET(_xlpm.x, EM16,
         _xlpm.cellAddress, "【 cvm!" &amp; ADDRESS(ROW(cvm内存选项表[[#This Row],[自检]]),COLUMN(cvm内存选项表[[#This Row],[自检]])) &amp; "】",
         _xlfn.IFS(ISBLANK(_xlpm.x),   "error:右侧选项不足" &amp;  _xlpm.cellAddress,
               ISERROR(_xlpm.x),   "error:右侧选项执行失败: cvm!" &amp; _xlpm.cellAddress,
               TRUE,             "ok")
)</f>
        <v>ok</v>
      </c>
      <c r="EM16" cm="1">
        <f t="array" ref="EM16:EQ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6">
        <v>32</v>
      </c>
      <c r="EO16">
        <v>64</v>
      </c>
      <c r="EP16">
        <v>128</v>
      </c>
      <c r="EQ16">
        <v>316</v>
      </c>
    </row>
    <row r="17" spans="2:162">
      <c r="B17" t="e" vm="368">
        <v>#VALUE!</v>
      </c>
      <c r="C17" t="s">
        <v>1927</v>
      </c>
      <c r="D17" t="s">
        <v>1961</v>
      </c>
      <c r="E17">
        <v>8</v>
      </c>
      <c r="F17">
        <v>16</v>
      </c>
      <c r="G17" t="s">
        <v>1981</v>
      </c>
      <c r="H17">
        <v>904</v>
      </c>
      <c r="I17">
        <v>1</v>
      </c>
      <c r="J17" t="s">
        <v>1982</v>
      </c>
      <c r="R17" t="s">
        <v>1927</v>
      </c>
      <c r="S17">
        <v>48</v>
      </c>
      <c r="T17">
        <v>96</v>
      </c>
      <c r="U17" t="str">
        <f t="shared" si="0"/>
        <v>cvm!$X$17#</v>
      </c>
      <c r="V17" t="str" cm="1">
        <f t="array" ref="V17">_xlfn.LET(_xlpm.x, X17,
         _xlpm.cellAddress, "【 cvm!" &amp; ADDRESS(ROW(cvm机型选项表[[#This Row],[自检]]),COLUMN(cvm机型选项表[[#This Row],[自检]])) &amp; "】",
         _xlfn.IFS(ISBLANK(_xlpm.x),   "error:右侧选项不足" &amp;  _xlpm.cellAddress,
               ISERROR(_xlpm.x),   "error:右侧选项执行失败: cvm!" &amp; _xlpm.cellAddress,
               TRUE,             "ok")
)</f>
        <v>ok</v>
      </c>
      <c r="X17" t="str" cm="1">
        <f t="array" ref="X17:AF17">TRANSPOSE(
_xlfn.UNIQUE(
_xlfn._xlws.FILTER(cvm表[机型],(cvm表[地域]=cvm机型选项表[[#This Row],[地域]])
*IF(cvm机型选项表[[#This Row],[CPU]]="",TRUE,(cvm表[CPU]=cvm机型选项表[[#This Row],[CPU]]))
*IF(cvm机型选项表[[#This Row],[内存]]="",TRUE,(cvm表[内存]=cvm机型选项表[[#This Row],[内存]]))))
)</f>
        <v>计算型 C5</v>
      </c>
      <c r="Y17" t="str">
        <v>标准网络优化型 SN3ne</v>
      </c>
      <c r="Z17" t="str">
        <v>标准型 SA3</v>
      </c>
      <c r="AA17" t="str">
        <v>标准型 SA2</v>
      </c>
      <c r="AB17" t="str">
        <v>标准型 S6</v>
      </c>
      <c r="AC17" t="str">
        <v>标准型 S5</v>
      </c>
      <c r="AD17" t="str">
        <v>标准型 S4</v>
      </c>
      <c r="AE17" t="str">
        <v>标准型 S3</v>
      </c>
      <c r="AF17" t="str">
        <v>标准型 S1</v>
      </c>
      <c r="BU17" t="s">
        <v>1927</v>
      </c>
      <c r="BV17" t="s">
        <v>1961</v>
      </c>
      <c r="BW17">
        <v>32</v>
      </c>
      <c r="BX17" t="str">
        <f t="shared" si="1"/>
        <v>cvm!$CA$17#</v>
      </c>
      <c r="BY17" t="str" cm="1">
        <f t="array" ref="BY17">_xlfn.LET(_xlpm.x, CA17,
         _xlpm.cellAddress, "【 cvm!" &amp; ADDRESS(ROW(cvmCpu选项表[[#This Row],[自检]]),COLUMN(cvmCpu选项表[[#This Row],[自检]])) &amp; "】",
         _xlfn.IFS(ISBLANK(_xlpm.x),   "error:右侧选项不足" &amp;  _xlpm.cellAddress,
               ISERROR(_xlpm.x),   "error:右侧选项执行失败: cvm!" &amp; _xlpm.cellAddress,
               TRUE,             "ok")
)</f>
        <v>ok</v>
      </c>
      <c r="CA17" cm="1">
        <f t="array" ref="CA17:CB17">TRANSPOSE(
_xlfn.UNIQUE(
_xlfn._xlws.FILTER(cvm表[CPU],(cvm表[地域]=cvmCpu选项表[[#This Row],[地域]])
*IF(cvmCpu选项表[[#This Row],[机型]]="",TRUE,(cvm表[机型]=cvmCpu选项表[[#This Row],[机型]]))
*IF(cvmCpu选项表[[#This Row],[内存]]="",TRUE,(cvm表[内存]=cvmCpu选项表[[#This Row],[内存]]))))
)</f>
        <v>8</v>
      </c>
      <c r="CB17">
        <v>16</v>
      </c>
      <c r="EF17" t="s">
        <v>1927</v>
      </c>
      <c r="EG17" t="s">
        <v>1980</v>
      </c>
      <c r="EI17" t="str">
        <f t="shared" si="2"/>
        <v>cvm!$EM$17#</v>
      </c>
      <c r="EJ17" t="str" cm="1">
        <f t="array" ref="EJ17">_xlfn.LET(_xlpm.x, EM17,
         _xlpm.cellAddress, "【 cvm!" &amp; ADDRESS(ROW(cvm内存选项表[[#This Row],[自检]]),COLUMN(cvm内存选项表[[#This Row],[自检]])) &amp; "】",
         _xlfn.IFS(ISBLANK(_xlpm.x),   "error:右侧选项不足" &amp;  _xlpm.cellAddress,
               ISERROR(_xlpm.x),   "error:右侧选项执行失败: cvm!" &amp; _xlpm.cellAddress,
               TRUE,             "ok")
)</f>
        <v>ok</v>
      </c>
      <c r="EM17" cm="1">
        <f t="array" ref="EM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8" spans="2:162">
      <c r="B18" t="e" vm="369">
        <v>#VALUE!</v>
      </c>
      <c r="C18" t="s">
        <v>1927</v>
      </c>
      <c r="D18" t="s">
        <v>1961</v>
      </c>
      <c r="E18">
        <v>8</v>
      </c>
      <c r="F18">
        <v>32</v>
      </c>
      <c r="G18" t="s">
        <v>1962</v>
      </c>
      <c r="H18">
        <v>1356</v>
      </c>
      <c r="I18">
        <v>1</v>
      </c>
      <c r="J18" t="s">
        <v>1979</v>
      </c>
      <c r="R18" t="s">
        <v>1927</v>
      </c>
      <c r="S18">
        <v>48</v>
      </c>
      <c r="T18">
        <v>192</v>
      </c>
      <c r="U18" t="str">
        <f t="shared" si="0"/>
        <v>cvm!$X$18#</v>
      </c>
      <c r="V18" t="str" cm="1">
        <f t="array" ref="V18">_xlfn.LET(_xlpm.x, X18,
         _xlpm.cellAddress, "【 cvm!" &amp; ADDRESS(ROW(cvm机型选项表[[#This Row],[自检]]),COLUMN(cvm机型选项表[[#This Row],[自检]])) &amp; "】",
         _xlfn.IFS(ISBLANK(_xlpm.x),   "error:右侧选项不足" &amp;  _xlpm.cellAddress,
               ISERROR(_xlpm.x),   "error:右侧选项执行失败: cvm!" &amp; _xlpm.cellAddress,
               TRUE,             "ok")
)</f>
        <v>ok</v>
      </c>
      <c r="X18" t="str" cm="1">
        <f t="array" ref="X18:AD18">TRANSPOSE(
_xlfn.UNIQUE(
_xlfn._xlws.FILTER(cvm表[机型],(cvm表[地域]=cvm机型选项表[[#This Row],[地域]])
*IF(cvm机型选项表[[#This Row],[CPU]]="",TRUE,(cvm表[CPU]=cvm机型选项表[[#This Row],[CPU]]))
*IF(cvm机型选项表[[#This Row],[内存]]="",TRUE,(cvm表[内存]=cvm机型选项表[[#This Row],[内存]]))))
)</f>
        <v>计算型 C5</v>
      </c>
      <c r="Y18" t="str">
        <v>标准网络优化型 SN3ne</v>
      </c>
      <c r="Z18" t="str">
        <v>标准型 SA3</v>
      </c>
      <c r="AA18" t="str">
        <v>标准型 S6</v>
      </c>
      <c r="AB18" t="str">
        <v>标准型 S5</v>
      </c>
      <c r="AC18" t="str">
        <v>标准型 S4</v>
      </c>
      <c r="AD18" t="str">
        <v>标准型 S3</v>
      </c>
      <c r="BU18" t="s">
        <v>1927</v>
      </c>
      <c r="BV18" t="s">
        <v>1961</v>
      </c>
      <c r="BW18">
        <v>64</v>
      </c>
      <c r="BX18" t="str">
        <f t="shared" si="1"/>
        <v>cvm!$CA$18#</v>
      </c>
      <c r="BY18" t="str" cm="1">
        <f t="array" ref="BY18">_xlfn.LET(_xlpm.x, CA18,
         _xlpm.cellAddress, "【 cvm!" &amp; ADDRESS(ROW(cvmCpu选项表[[#This Row],[自检]]),COLUMN(cvmCpu选项表[[#This Row],[自检]])) &amp; "】",
         _xlfn.IFS(ISBLANK(_xlpm.x),   "error:右侧选项不足" &amp;  _xlpm.cellAddress,
               ISERROR(_xlpm.x),   "error:右侧选项执行失败: cvm!" &amp; _xlpm.cellAddress,
               TRUE,             "ok")
)</f>
        <v>ok</v>
      </c>
      <c r="CA18" cm="1">
        <f t="array" ref="CA18:CB18">TRANSPOSE(
_xlfn.UNIQUE(
_xlfn._xlws.FILTER(cvm表[CPU],(cvm表[地域]=cvmCpu选项表[[#This Row],[地域]])
*IF(cvmCpu选项表[[#This Row],[机型]]="",TRUE,(cvm表[机型]=cvmCpu选项表[[#This Row],[机型]]))
*IF(cvmCpu选项表[[#This Row],[内存]]="",TRUE,(cvm表[内存]=cvmCpu选项表[[#This Row],[内存]]))))
)</f>
        <v>16</v>
      </c>
      <c r="CB18">
        <v>32</v>
      </c>
      <c r="EF18" t="s">
        <v>1927</v>
      </c>
      <c r="EG18" t="s">
        <v>1983</v>
      </c>
      <c r="EI18" t="str">
        <f t="shared" si="2"/>
        <v>cvm!$EM$18#</v>
      </c>
      <c r="EJ18" t="str" cm="1">
        <f t="array" ref="EJ18">_xlfn.LET(_xlpm.x, EM18,
         _xlpm.cellAddress, "【 cvm!" &amp; ADDRESS(ROW(cvm内存选项表[[#This Row],[自检]]),COLUMN(cvm内存选项表[[#This Row],[自检]])) &amp; "】",
         _xlfn.IFS(ISBLANK(_xlpm.x),   "error:右侧选项不足" &amp;  _xlpm.cellAddress,
               ISERROR(_xlpm.x),   "error:右侧选项执行失败: cvm!" &amp; _xlpm.cellAddress,
               TRUE,             "ok")
)</f>
        <v>ok</v>
      </c>
      <c r="EM18" cm="1">
        <f t="array" ref="EM18:FF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8">
        <v>2</v>
      </c>
      <c r="EO18">
        <v>4</v>
      </c>
      <c r="EP18">
        <v>8</v>
      </c>
      <c r="EQ18">
        <v>16</v>
      </c>
      <c r="ER18">
        <v>32</v>
      </c>
      <c r="ES18">
        <v>64</v>
      </c>
      <c r="ET18">
        <v>96</v>
      </c>
      <c r="EU18">
        <v>128</v>
      </c>
      <c r="EV18">
        <v>160</v>
      </c>
      <c r="EW18">
        <v>192</v>
      </c>
      <c r="EX18">
        <v>215</v>
      </c>
      <c r="EY18">
        <v>216</v>
      </c>
      <c r="EZ18">
        <v>256</v>
      </c>
      <c r="FA18">
        <v>320</v>
      </c>
      <c r="FB18">
        <v>384</v>
      </c>
      <c r="FC18">
        <v>432</v>
      </c>
      <c r="FD18">
        <v>470</v>
      </c>
      <c r="FE18">
        <v>640</v>
      </c>
      <c r="FF18">
        <v>940</v>
      </c>
    </row>
    <row r="19" spans="2:162">
      <c r="B19" t="e" vm="370">
        <v>#VALUE!</v>
      </c>
      <c r="C19" t="s">
        <v>1927</v>
      </c>
      <c r="D19" t="s">
        <v>1961</v>
      </c>
      <c r="E19">
        <v>16</v>
      </c>
      <c r="F19">
        <v>32</v>
      </c>
      <c r="G19" t="s">
        <v>1986</v>
      </c>
      <c r="H19">
        <v>1808</v>
      </c>
      <c r="I19">
        <v>1</v>
      </c>
      <c r="J19" t="s">
        <v>1987</v>
      </c>
      <c r="R19" t="s">
        <v>1927</v>
      </c>
      <c r="S19">
        <v>52</v>
      </c>
      <c r="T19">
        <v>184</v>
      </c>
      <c r="U19" t="str">
        <f t="shared" si="0"/>
        <v>cvm!$X$19#</v>
      </c>
      <c r="V19" t="str" cm="1">
        <f t="array" ref="V19">_xlfn.LET(_xlpm.x, X19,
         _xlpm.cellAddress, "【 cvm!" &amp; ADDRESS(ROW(cvm机型选项表[[#This Row],[自检]]),COLUMN(cvm机型选项表[[#This Row],[自检]])) &amp; "】",
         _xlfn.IFS(ISBLANK(_xlpm.x),   "error:右侧选项不足" &amp;  _xlpm.cellAddress,
               ISERROR(_xlpm.x),   "error:右侧选项执行失败: cvm!" &amp; _xlpm.cellAddress,
               TRUE,             "ok")
)</f>
        <v>ok</v>
      </c>
      <c r="X19" t="str" cm="1">
        <f t="array" ref="X19">TRANSPOSE(
_xlfn.UNIQUE(
_xlfn._xlws.FILTER(cvm表[机型],(cvm表[地域]=cvm机型选项表[[#This Row],[地域]])
*IF(cvm机型选项表[[#This Row],[CPU]]="",TRUE,(cvm表[CPU]=cvm机型选项表[[#This Row],[CPU]]))
*IF(cvm机型选项表[[#This Row],[内存]]="",TRUE,(cvm表[内存]=cvm机型选项表[[#This Row],[内存]]))))
)</f>
        <v>计算型 C5</v>
      </c>
      <c r="BU19" t="s">
        <v>1927</v>
      </c>
      <c r="BV19" t="s">
        <v>1961</v>
      </c>
      <c r="BW19">
        <v>128</v>
      </c>
      <c r="BX19" t="str">
        <f t="shared" si="1"/>
        <v>cvm!$CA$19#</v>
      </c>
      <c r="BY19" t="str" cm="1">
        <f t="array" ref="BY19">_xlfn.LET(_xlpm.x, CA19,
         _xlpm.cellAddress, "【 cvm!" &amp; ADDRESS(ROW(cvmCpu选项表[[#This Row],[自检]]),COLUMN(cvmCpu选项表[[#This Row],[自检]])) &amp; "】",
         _xlfn.IFS(ISBLANK(_xlpm.x),   "error:右侧选项不足" &amp;  _xlpm.cellAddress,
               ISERROR(_xlpm.x),   "error:右侧选项执行失败: cvm!" &amp; _xlpm.cellAddress,
               TRUE,             "ok")
)</f>
        <v>ok</v>
      </c>
      <c r="CA19" cm="1">
        <f t="array" ref="CA19">TRANSPOSE(
_xlfn.UNIQUE(
_xlfn._xlws.FILTER(cvm表[CPU],(cvm表[地域]=cvmCpu选项表[[#This Row],[地域]])
*IF(cvmCpu选项表[[#This Row],[机型]]="",TRUE,(cvm表[机型]=cvmCpu选项表[[#This Row],[机型]]))
*IF(cvmCpu选项表[[#This Row],[内存]]="",TRUE,(cvm表[内存]=cvmCpu选项表[[#This Row],[内存]]))))
)</f>
        <v>32</v>
      </c>
      <c r="EF19" t="s">
        <v>1927</v>
      </c>
      <c r="EG19" t="s">
        <v>1985</v>
      </c>
      <c r="EI19" t="str">
        <f t="shared" si="2"/>
        <v>cvm!$EM$19#</v>
      </c>
      <c r="EJ19" t="str" cm="1">
        <f t="array" ref="EJ19">_xlfn.LET(_xlpm.x, EM19,
         _xlpm.cellAddress, "【 cvm!" &amp; ADDRESS(ROW(cvm内存选项表[[#This Row],[自检]]),COLUMN(cvm内存选项表[[#This Row],[自检]])) &amp; "】",
         _xlfn.IFS(ISBLANK(_xlpm.x),   "error:右侧选项不足" &amp;  _xlpm.cellAddress,
               ISERROR(_xlpm.x),   "error:右侧选项执行失败: cvm!" &amp; _xlpm.cellAddress,
               TRUE,             "ok")
)</f>
        <v>ok</v>
      </c>
      <c r="EM19" cm="1">
        <f t="array" ref="EM19:EZ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9">
        <v>2</v>
      </c>
      <c r="EO19">
        <v>4</v>
      </c>
      <c r="EP19">
        <v>8</v>
      </c>
      <c r="EQ19">
        <v>16</v>
      </c>
      <c r="ER19">
        <v>32</v>
      </c>
      <c r="ES19">
        <v>64</v>
      </c>
      <c r="ET19">
        <v>96</v>
      </c>
      <c r="EU19">
        <v>128</v>
      </c>
      <c r="EV19">
        <v>160</v>
      </c>
      <c r="EW19">
        <v>224</v>
      </c>
      <c r="EX19">
        <v>256</v>
      </c>
      <c r="EY19">
        <v>320</v>
      </c>
      <c r="EZ19">
        <v>464</v>
      </c>
    </row>
    <row r="20" spans="2:162">
      <c r="B20" t="e" vm="371">
        <v>#VALUE!</v>
      </c>
      <c r="C20" t="s">
        <v>1927</v>
      </c>
      <c r="D20" t="s">
        <v>1961</v>
      </c>
      <c r="E20">
        <v>16</v>
      </c>
      <c r="F20">
        <v>64</v>
      </c>
      <c r="G20" t="s">
        <v>1948</v>
      </c>
      <c r="H20">
        <v>2712</v>
      </c>
      <c r="I20">
        <v>1</v>
      </c>
      <c r="J20" t="s">
        <v>1984</v>
      </c>
      <c r="R20" t="s">
        <v>1927</v>
      </c>
      <c r="S20">
        <v>64</v>
      </c>
      <c r="T20">
        <v>128</v>
      </c>
      <c r="U20" t="str">
        <f t="shared" si="0"/>
        <v>cvm!$X$20#</v>
      </c>
      <c r="V20" t="str" cm="1">
        <f t="array" ref="V20">_xlfn.LET(_xlpm.x, X20,
         _xlpm.cellAddress, "【 cvm!" &amp; ADDRESS(ROW(cvm机型选项表[[#This Row],[自检]]),COLUMN(cvm机型选项表[[#This Row],[自检]])) &amp; "】",
         _xlfn.IFS(ISBLANK(_xlpm.x),   "error:右侧选项不足" &amp;  _xlpm.cellAddress,
               ISERROR(_xlpm.x),   "error:右侧选项执行失败: cvm!" &amp; _xlpm.cellAddress,
               TRUE,             "ok")
)</f>
        <v>ok</v>
      </c>
      <c r="X20" t="str" cm="1">
        <f t="array" ref="X20:AB20">TRANSPOSE(
_xlfn.UNIQUE(
_xlfn._xlws.FILTER(cvm表[机型],(cvm表[地域]=cvm机型选项表[[#This Row],[地域]])
*IF(cvm机型选项表[[#This Row],[CPU]]="",TRUE,(cvm表[CPU]=cvm机型选项表[[#This Row],[CPU]]))
*IF(cvm机型选项表[[#This Row],[内存]]="",TRUE,(cvm表[内存]=cvm机型选项表[[#This Row],[内存]]))))
)</f>
        <v>计算型 C5</v>
      </c>
      <c r="Y20" t="str">
        <v>标准网络优化型 SN3ne</v>
      </c>
      <c r="Z20" t="str">
        <v>标准型 SA3</v>
      </c>
      <c r="AA20" t="str">
        <v>标准型 SA2</v>
      </c>
      <c r="AB20" t="str">
        <v>标准型 SA1</v>
      </c>
      <c r="BU20" t="s">
        <v>1927</v>
      </c>
      <c r="BV20" t="s">
        <v>1964</v>
      </c>
      <c r="BW20">
        <v>8</v>
      </c>
      <c r="BX20" t="str">
        <f t="shared" si="1"/>
        <v>cvm!$CA$20#</v>
      </c>
      <c r="BY20" t="str" cm="1">
        <f t="array" ref="BY20">_xlfn.LET(_xlpm.x, CA20,
         _xlpm.cellAddress, "【 cvm!" &amp; ADDRESS(ROW(cvmCpu选项表[[#This Row],[自检]]),COLUMN(cvmCpu选项表[[#This Row],[自检]])) &amp; "】",
         _xlfn.IFS(ISBLANK(_xlpm.x),   "error:右侧选项不足" &amp;  _xlpm.cellAddress,
               ISERROR(_xlpm.x),   "error:右侧选项执行失败: cvm!" &amp; _xlpm.cellAddress,
               TRUE,             "ok")
)</f>
        <v>ok</v>
      </c>
      <c r="CA20" cm="1">
        <f t="array" ref="CA20">TRANSPOSE(
_xlfn.UNIQUE(
_xlfn._xlws.FILTER(cvm表[CPU],(cvm表[地域]=cvmCpu选项表[[#This Row],[地域]])
*IF(cvmCpu选项表[[#This Row],[机型]]="",TRUE,(cvm表[机型]=cvmCpu选项表[[#This Row],[机型]]))
*IF(cvmCpu选项表[[#This Row],[内存]]="",TRUE,(cvm表[内存]=cvmCpu选项表[[#This Row],[内存]]))))
)</f>
        <v>4</v>
      </c>
      <c r="EF20" t="s">
        <v>1927</v>
      </c>
      <c r="EG20" t="s">
        <v>1988</v>
      </c>
      <c r="EI20" t="str">
        <f t="shared" si="2"/>
        <v>cvm!$EM$20#</v>
      </c>
      <c r="EJ20" t="str" cm="1">
        <f t="array" ref="EJ20">_xlfn.LET(_xlpm.x, EM20,
         _xlpm.cellAddress, "【 cvm!" &amp; ADDRESS(ROW(cvm内存选项表[[#This Row],[自检]]),COLUMN(cvm内存选项表[[#This Row],[自检]])) &amp; "】",
         _xlfn.IFS(ISBLANK(_xlpm.x),   "error:右侧选项不足" &amp;  _xlpm.cellAddress,
               ISERROR(_xlpm.x),   "error:右侧选项执行失败: cvm!" &amp; _xlpm.cellAddress,
               TRUE,             "ok")
)</f>
        <v>ok</v>
      </c>
      <c r="EM20" cm="1">
        <f t="array" ref="EM20:EV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0">
        <v>2</v>
      </c>
      <c r="EO20">
        <v>4</v>
      </c>
      <c r="EP20">
        <v>8</v>
      </c>
      <c r="EQ20">
        <v>16</v>
      </c>
      <c r="ER20">
        <v>32</v>
      </c>
      <c r="ES20">
        <v>64</v>
      </c>
      <c r="ET20">
        <v>128</v>
      </c>
      <c r="EU20">
        <v>256</v>
      </c>
      <c r="EV20">
        <v>448</v>
      </c>
    </row>
    <row r="21" spans="2:162">
      <c r="B21" t="e" vm="372">
        <v>#VALUE!</v>
      </c>
      <c r="C21" t="s">
        <v>1927</v>
      </c>
      <c r="D21" t="s">
        <v>1961</v>
      </c>
      <c r="E21">
        <v>32</v>
      </c>
      <c r="F21">
        <v>128</v>
      </c>
      <c r="G21" t="s">
        <v>1950</v>
      </c>
      <c r="H21">
        <v>5424</v>
      </c>
      <c r="I21">
        <v>1</v>
      </c>
      <c r="J21" t="s">
        <v>1989</v>
      </c>
      <c r="R21" t="s">
        <v>1927</v>
      </c>
      <c r="S21">
        <v>104</v>
      </c>
      <c r="T21">
        <v>368</v>
      </c>
      <c r="U21" t="str">
        <f t="shared" si="0"/>
        <v>cvm!$X$21#</v>
      </c>
      <c r="V21" t="str" cm="1">
        <f t="array" ref="V21">_xlfn.LET(_xlpm.x, X21,
         _xlpm.cellAddress, "【 cvm!" &amp; ADDRESS(ROW(cvm机型选项表[[#This Row],[自检]]),COLUMN(cvm机型选项表[[#This Row],[自检]])) &amp; "】",
         _xlfn.IFS(ISBLANK(_xlpm.x),   "error:右侧选项不足" &amp;  _xlpm.cellAddress,
               ISERROR(_xlpm.x),   "error:右侧选项执行失败: cvm!" &amp; _xlpm.cellAddress,
               TRUE,             "ok")
)</f>
        <v>ok</v>
      </c>
      <c r="X21" t="str" cm="1">
        <f t="array" ref="X21">TRANSPOSE(
_xlfn.UNIQUE(
_xlfn._xlws.FILTER(cvm表[机型],(cvm表[地域]=cvm机型选项表[[#This Row],[地域]])
*IF(cvm机型选项表[[#This Row],[CPU]]="",TRUE,(cvm表[CPU]=cvm机型选项表[[#This Row],[CPU]]))
*IF(cvm机型选项表[[#This Row],[内存]]="",TRUE,(cvm表[内存]=cvm机型选项表[[#This Row],[内存]]))))
)</f>
        <v>计算型 C5</v>
      </c>
      <c r="BU21" t="s">
        <v>1927</v>
      </c>
      <c r="BV21" t="s">
        <v>1964</v>
      </c>
      <c r="BW21">
        <v>16</v>
      </c>
      <c r="BX21" t="str">
        <f t="shared" si="1"/>
        <v>cvm!$CA$21#</v>
      </c>
      <c r="BY21" t="str" cm="1">
        <f t="array" ref="BY21">_xlfn.LET(_xlpm.x, CA21,
         _xlpm.cellAddress, "【 cvm!" &amp; ADDRESS(ROW(cvmCpu选项表[[#This Row],[自检]]),COLUMN(cvmCpu选项表[[#This Row],[自检]])) &amp; "】",
         _xlfn.IFS(ISBLANK(_xlpm.x),   "error:右侧选项不足" &amp;  _xlpm.cellAddress,
               ISERROR(_xlpm.x),   "error:右侧选项执行失败: cvm!" &amp; _xlpm.cellAddress,
               TRUE,             "ok")
)</f>
        <v>ok</v>
      </c>
      <c r="CA21" cm="1">
        <f t="array" ref="CA21:CB21">TRANSPOSE(
_xlfn.UNIQUE(
_xlfn._xlws.FILTER(cvm表[CPU],(cvm表[地域]=cvmCpu选项表[[#This Row],[地域]])
*IF(cvmCpu选项表[[#This Row],[机型]]="",TRUE,(cvm表[机型]=cvmCpu选项表[[#This Row],[机型]]))
*IF(cvmCpu选项表[[#This Row],[内存]]="",TRUE,(cvm表[内存]=cvmCpu选项表[[#This Row],[内存]]))))
)</f>
        <v>4</v>
      </c>
      <c r="CB21">
        <v>8</v>
      </c>
      <c r="EF21" t="s">
        <v>1927</v>
      </c>
      <c r="EG21" t="s">
        <v>1990</v>
      </c>
      <c r="EI21" t="str">
        <f t="shared" si="2"/>
        <v>cvm!$EM$21#</v>
      </c>
      <c r="EJ21" t="str" cm="1">
        <f t="array" ref="EJ21">_xlfn.LET(_xlpm.x, EM21,
         _xlpm.cellAddress, "【 cvm!" &amp; ADDRESS(ROW(cvm内存选项表[[#This Row],[自检]]),COLUMN(cvm内存选项表[[#This Row],[自检]])) &amp; "】",
         _xlfn.IFS(ISBLANK(_xlpm.x),   "error:右侧选项不足" &amp;  _xlpm.cellAddress,
               ISERROR(_xlpm.x),   "error:右侧选项执行失败: cvm!" &amp; _xlpm.cellAddress,
               TRUE,             "ok")
)</f>
        <v>ok</v>
      </c>
      <c r="EM21" cm="1">
        <f t="array" ref="EM21:EY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1">
        <v>2</v>
      </c>
      <c r="EO21">
        <v>4</v>
      </c>
      <c r="EP21">
        <v>8</v>
      </c>
      <c r="EQ21">
        <v>16</v>
      </c>
      <c r="ER21">
        <v>32</v>
      </c>
      <c r="ES21">
        <v>64</v>
      </c>
      <c r="ET21">
        <v>96</v>
      </c>
      <c r="EU21">
        <v>128</v>
      </c>
      <c r="EV21">
        <v>192</v>
      </c>
      <c r="EW21">
        <v>216</v>
      </c>
      <c r="EX21">
        <v>256</v>
      </c>
      <c r="EY21">
        <v>432</v>
      </c>
    </row>
    <row r="22" spans="2:162">
      <c r="B22" t="e" vm="373">
        <v>#VALUE!</v>
      </c>
      <c r="C22" t="s">
        <v>1927</v>
      </c>
      <c r="D22" t="s">
        <v>1961</v>
      </c>
      <c r="E22">
        <v>32</v>
      </c>
      <c r="F22">
        <v>64</v>
      </c>
      <c r="G22" t="s">
        <v>1991</v>
      </c>
      <c r="H22">
        <v>3616</v>
      </c>
      <c r="I22">
        <v>1</v>
      </c>
      <c r="J22" t="s">
        <v>1992</v>
      </c>
      <c r="R22" t="s">
        <v>1927</v>
      </c>
      <c r="S22">
        <v>32</v>
      </c>
      <c r="T22">
        <v>174</v>
      </c>
      <c r="U22" t="str">
        <f t="shared" si="0"/>
        <v>cvm!$X$22#</v>
      </c>
      <c r="V22" t="str" cm="1">
        <f t="array" ref="V22">_xlfn.LET(_xlpm.x, X22,
         _xlpm.cellAddress, "【 cvm!" &amp; ADDRESS(ROW(cvm机型选项表[[#This Row],[自检]]),COLUMN(cvm机型选项表[[#This Row],[自检]])) &amp; "】",
         _xlfn.IFS(ISBLANK(_xlpm.x),   "error:右侧选项不足" &amp;  _xlpm.cellAddress,
               ISERROR(_xlpm.x),   "error:右侧选项执行失败: cvm!" &amp; _xlpm.cellAddress,
               TRUE,             "ok")
)</f>
        <v>ok</v>
      </c>
      <c r="X22" t="str" cm="1">
        <f t="array" ref="X22">TRANSPOSE(
_xlfn.UNIQUE(
_xlfn._xlws.FILTER(cvm表[机型],(cvm表[地域]=cvm机型选项表[[#This Row],[地域]])
*IF(cvm机型选项表[[#This Row],[CPU]]="",TRUE,(cvm表[CPU]=cvm机型选项表[[#This Row],[CPU]]))
*IF(cvm机型选项表[[#This Row],[内存]]="",TRUE,(cvm表[内存]=cvm机型选项表[[#This Row],[内存]]))))
)</f>
        <v>计算型 C4</v>
      </c>
      <c r="BU22" t="s">
        <v>1927</v>
      </c>
      <c r="BV22" t="s">
        <v>1964</v>
      </c>
      <c r="BW22">
        <v>32</v>
      </c>
      <c r="BX22" t="str">
        <f t="shared" si="1"/>
        <v>cvm!$CA$22#</v>
      </c>
      <c r="BY22" t="str" cm="1">
        <f t="array" ref="BY22">_xlfn.LET(_xlpm.x, CA22,
         _xlpm.cellAddress, "【 cvm!" &amp; ADDRESS(ROW(cvmCpu选项表[[#This Row],[自检]]),COLUMN(cvmCpu选项表[[#This Row],[自检]])) &amp; "】",
         _xlfn.IFS(ISBLANK(_xlpm.x),   "error:右侧选项不足" &amp;  _xlpm.cellAddress,
               ISERROR(_xlpm.x),   "error:右侧选项执行失败: cvm!" &amp; _xlpm.cellAddress,
               TRUE,             "ok")
)</f>
        <v>ok</v>
      </c>
      <c r="CA22" cm="1">
        <f t="array" ref="CA22:CB22">TRANSPOSE(
_xlfn.UNIQUE(
_xlfn._xlws.FILTER(cvm表[CPU],(cvm表[地域]=cvmCpu选项表[[#This Row],[地域]])
*IF(cvmCpu选项表[[#This Row],[机型]]="",TRUE,(cvm表[机型]=cvmCpu选项表[[#This Row],[机型]]))
*IF(cvmCpu选项表[[#This Row],[内存]]="",TRUE,(cvm表[内存]=cvmCpu选项表[[#This Row],[内存]]))))
)</f>
        <v>8</v>
      </c>
      <c r="CB22">
        <v>16</v>
      </c>
      <c r="EF22" t="s">
        <v>1927</v>
      </c>
      <c r="EG22" t="s">
        <v>1993</v>
      </c>
      <c r="EI22" t="str">
        <f t="shared" si="2"/>
        <v>cvm!$EM$22#</v>
      </c>
      <c r="EJ22" t="str" cm="1">
        <f t="array" ref="EJ22">_xlfn.LET(_xlpm.x, EM22,
         _xlpm.cellAddress, "【 cvm!" &amp; ADDRESS(ROW(cvm内存选项表[[#This Row],[自检]]),COLUMN(cvm内存选项表[[#This Row],[自检]])) &amp; "】",
         _xlfn.IFS(ISBLANK(_xlpm.x),   "error:右侧选项不足" &amp;  _xlpm.cellAddress,
               ISERROR(_xlpm.x),   "error:右侧选项执行失败: cvm!" &amp; _xlpm.cellAddress,
               TRUE,             "ok")
)</f>
        <v>ok</v>
      </c>
      <c r="EM22" cm="1">
        <f t="array" ref="EM22:EW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22">
        <v>4</v>
      </c>
      <c r="EO22">
        <v>8</v>
      </c>
      <c r="EP22">
        <v>16</v>
      </c>
      <c r="EQ22">
        <v>32</v>
      </c>
      <c r="ER22">
        <v>48</v>
      </c>
      <c r="ES22">
        <v>64</v>
      </c>
      <c r="ET22">
        <v>96</v>
      </c>
      <c r="EU22">
        <v>128</v>
      </c>
      <c r="EV22">
        <v>192</v>
      </c>
      <c r="EW22">
        <v>256</v>
      </c>
    </row>
    <row r="23" spans="2:162">
      <c r="B23" t="e" vm="374">
        <v>#VALUE!</v>
      </c>
      <c r="C23" t="s">
        <v>1927</v>
      </c>
      <c r="D23" t="s">
        <v>1964</v>
      </c>
      <c r="E23">
        <v>4</v>
      </c>
      <c r="F23">
        <v>8</v>
      </c>
      <c r="G23" t="s">
        <v>1976</v>
      </c>
      <c r="H23">
        <v>376</v>
      </c>
      <c r="I23">
        <v>1</v>
      </c>
      <c r="J23" t="s">
        <v>1994</v>
      </c>
      <c r="R23" t="s">
        <v>1927</v>
      </c>
      <c r="S23">
        <v>64</v>
      </c>
      <c r="T23">
        <v>348</v>
      </c>
      <c r="U23" t="str">
        <f t="shared" si="0"/>
        <v>cvm!$X$23#</v>
      </c>
      <c r="V23" t="str" cm="1">
        <f t="array" ref="V23">_xlfn.LET(_xlpm.x, X23,
         _xlpm.cellAddress, "【 cvm!" &amp; ADDRESS(ROW(cvm机型选项表[[#This Row],[自检]]),COLUMN(cvm机型选项表[[#This Row],[自检]])) &amp; "】",
         _xlfn.IFS(ISBLANK(_xlpm.x),   "error:右侧选项不足" &amp;  _xlpm.cellAddress,
               ISERROR(_xlpm.x),   "error:右侧选项执行失败: cvm!" &amp; _xlpm.cellAddress,
               TRUE,             "ok")
)</f>
        <v>ok</v>
      </c>
      <c r="X23" t="str" cm="1">
        <f t="array" ref="X23">TRANSPOSE(
_xlfn.UNIQUE(
_xlfn._xlws.FILTER(cvm表[机型],(cvm表[地域]=cvm机型选项表[[#This Row],[地域]])
*IF(cvm机型选项表[[#This Row],[CPU]]="",TRUE,(cvm表[CPU]=cvm机型选项表[[#This Row],[CPU]]))
*IF(cvm机型选项表[[#This Row],[内存]]="",TRUE,(cvm表[内存]=cvm机型选项表[[#This Row],[内存]]))))
)</f>
        <v>计算型 C4</v>
      </c>
      <c r="BU23" t="s">
        <v>1927</v>
      </c>
      <c r="BV23" t="s">
        <v>1964</v>
      </c>
      <c r="BW23">
        <v>64</v>
      </c>
      <c r="BX23" t="str">
        <f t="shared" si="1"/>
        <v>cvm!$CA$23#</v>
      </c>
      <c r="BY23" t="str" cm="1">
        <f t="array" ref="BY23">_xlfn.LET(_xlpm.x, CA23,
         _xlpm.cellAddress, "【 cvm!" &amp; ADDRESS(ROW(cvmCpu选项表[[#This Row],[自检]]),COLUMN(cvmCpu选项表[[#This Row],[自检]])) &amp; "】",
         _xlfn.IFS(ISBLANK(_xlpm.x),   "error:右侧选项不足" &amp;  _xlpm.cellAddress,
               ISERROR(_xlpm.x),   "error:右侧选项执行失败: cvm!" &amp; _xlpm.cellAddress,
               TRUE,             "ok")
)</f>
        <v>ok</v>
      </c>
      <c r="CA23" cm="1">
        <f t="array" ref="CA23">TRANSPOSE(
_xlfn.UNIQUE(
_xlfn._xlws.FILTER(cvm表[CPU],(cvm表[地域]=cvmCpu选项表[[#This Row],[地域]])
*IF(cvmCpu选项表[[#This Row],[机型]]="",TRUE,(cvm表[机型]=cvmCpu选项表[[#This Row],[机型]]))
*IF(cvmCpu选项表[[#This Row],[内存]]="",TRUE,(cvm表[内存]=cvmCpu选项表[[#This Row],[内存]]))))
)</f>
        <v>16</v>
      </c>
      <c r="EF23" t="s">
        <v>1927</v>
      </c>
      <c r="EG23" t="s">
        <v>1995</v>
      </c>
      <c r="EI23" t="str">
        <f t="shared" si="2"/>
        <v>cvm!$EM$23#</v>
      </c>
      <c r="EJ23" t="str" cm="1">
        <f t="array" ref="EJ23">_xlfn.LET(_xlpm.x, EM23,
         _xlpm.cellAddress, "【 cvm!" &amp; ADDRESS(ROW(cvm内存选项表[[#This Row],[自检]]),COLUMN(cvm内存选项表[[#This Row],[自检]])) &amp; "】",
         _xlfn.IFS(ISBLANK(_xlpm.x),   "error:右侧选项不足" &amp;  _xlpm.cellAddress,
               ISERROR(_xlpm.x),   "error:右侧选项执行失败: cvm!" &amp; _xlpm.cellAddress,
               TRUE,             "ok")
)</f>
        <v>ok</v>
      </c>
      <c r="EM23" cm="1">
        <f t="array" ref="EM23:EY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3">
        <v>2</v>
      </c>
      <c r="EO23">
        <v>4</v>
      </c>
      <c r="EP23">
        <v>8</v>
      </c>
      <c r="EQ23">
        <v>16</v>
      </c>
      <c r="ER23">
        <v>32</v>
      </c>
      <c r="ES23">
        <v>48</v>
      </c>
      <c r="ET23">
        <v>64</v>
      </c>
      <c r="EU23">
        <v>96</v>
      </c>
      <c r="EV23">
        <v>128</v>
      </c>
      <c r="EW23">
        <v>192</v>
      </c>
      <c r="EX23">
        <v>256</v>
      </c>
      <c r="EY23">
        <v>288</v>
      </c>
    </row>
    <row r="24" spans="2:162">
      <c r="B24" t="e" vm="375">
        <v>#VALUE!</v>
      </c>
      <c r="C24" t="s">
        <v>1927</v>
      </c>
      <c r="D24" t="s">
        <v>1964</v>
      </c>
      <c r="E24">
        <v>4</v>
      </c>
      <c r="F24">
        <v>16</v>
      </c>
      <c r="G24" t="s">
        <v>1973</v>
      </c>
      <c r="H24">
        <v>564</v>
      </c>
      <c r="I24">
        <v>1</v>
      </c>
      <c r="J24" t="s">
        <v>1996</v>
      </c>
      <c r="R24" t="s">
        <v>1927</v>
      </c>
      <c r="S24">
        <v>32</v>
      </c>
      <c r="T24">
        <v>96</v>
      </c>
      <c r="U24" t="str">
        <f t="shared" si="0"/>
        <v>cvm!$X$24#</v>
      </c>
      <c r="V24" t="str" cm="1">
        <f t="array" ref="V24">_xlfn.LET(_xlpm.x, X24,
         _xlpm.cellAddress, "【 cvm!" &amp; ADDRESS(ROW(cvm机型选项表[[#This Row],[自检]]),COLUMN(cvm机型选项表[[#This Row],[自检]])) &amp; "】",
         _xlfn.IFS(ISBLANK(_xlpm.x),   "error:右侧选项不足" &amp;  _xlpm.cellAddress,
               ISERROR(_xlpm.x),   "error:右侧选项执行失败: cvm!" &amp; _xlpm.cellAddress,
               TRUE,             "ok")
)</f>
        <v>ok</v>
      </c>
      <c r="X24" t="str" cm="1">
        <f t="array" ref="X24">TRANSPOSE(
_xlfn.UNIQUE(
_xlfn._xlws.FILTER(cvm表[机型],(cvm表[地域]=cvm机型选项表[[#This Row],[地域]])
*IF(cvm机型选项表[[#This Row],[CPU]]="",TRUE,(cvm表[CPU]=cvm机型选项表[[#This Row],[CPU]]))
*IF(cvm机型选项表[[#This Row],[内存]]="",TRUE,(cvm表[内存]=cvm机型选项表[[#This Row],[内存]]))))
)</f>
        <v>计算型 C2</v>
      </c>
      <c r="BU24" t="s">
        <v>1927</v>
      </c>
      <c r="BV24" t="s">
        <v>1964</v>
      </c>
      <c r="BW24">
        <v>128</v>
      </c>
      <c r="BX24" t="str">
        <f t="shared" si="1"/>
        <v>cvm!$CA$24#</v>
      </c>
      <c r="BY24" t="str" cm="1">
        <f t="array" ref="BY24">_xlfn.LET(_xlpm.x, CA24,
         _xlpm.cellAddress, "【 cvm!" &amp; ADDRESS(ROW(cvmCpu选项表[[#This Row],[自检]]),COLUMN(cvmCpu选项表[[#This Row],[自检]])) &amp; "】",
         _xlfn.IFS(ISBLANK(_xlpm.x),   "error:右侧选项不足" &amp;  _xlpm.cellAddress,
               ISERROR(_xlpm.x),   "error:右侧选项执行失败: cvm!" &amp; _xlpm.cellAddress,
               TRUE,             "ok")
)</f>
        <v>ok</v>
      </c>
      <c r="CA24" cm="1">
        <f t="array" ref="CA24">TRANSPOSE(
_xlfn.UNIQUE(
_xlfn._xlws.FILTER(cvm表[CPU],(cvm表[地域]=cvmCpu选项表[[#This Row],[地域]])
*IF(cvmCpu选项表[[#This Row],[机型]]="",TRUE,(cvm表[机型]=cvmCpu选项表[[#This Row],[机型]]))
*IF(cvmCpu选项表[[#This Row],[内存]]="",TRUE,(cvm表[内存]=cvmCpu选项表[[#This Row],[内存]]))))
)</f>
        <v>32</v>
      </c>
      <c r="EF24" t="s">
        <v>1927</v>
      </c>
      <c r="EG24" t="s">
        <v>1997</v>
      </c>
      <c r="EI24" t="str">
        <f t="shared" si="2"/>
        <v>cvm!$EM$24#</v>
      </c>
      <c r="EJ24" t="str" cm="1">
        <f t="array" ref="EJ24">_xlfn.LET(_xlpm.x, EM24,
         _xlpm.cellAddress, "【 cvm!" &amp; ADDRESS(ROW(cvm内存选项表[[#This Row],[自检]]),COLUMN(cvm内存选项表[[#This Row],[自检]])) &amp; "】",
         _xlfn.IFS(ISBLANK(_xlpm.x),   "error:右侧选项不足" &amp;  _xlpm.cellAddress,
               ISERROR(_xlpm.x),   "error:右侧选项执行失败: cvm!" &amp; _xlpm.cellAddress,
               TRUE,             "ok")
)</f>
        <v>ok</v>
      </c>
      <c r="EM24" cm="1">
        <f t="array" ref="EM24:EZ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4">
        <v>2</v>
      </c>
      <c r="EO24">
        <v>4</v>
      </c>
      <c r="EP24">
        <v>8</v>
      </c>
      <c r="EQ24">
        <v>16</v>
      </c>
      <c r="ER24">
        <v>24</v>
      </c>
      <c r="ES24">
        <v>32</v>
      </c>
      <c r="ET24">
        <v>48</v>
      </c>
      <c r="EU24">
        <v>64</v>
      </c>
      <c r="EV24">
        <v>96</v>
      </c>
      <c r="EW24">
        <v>128</v>
      </c>
      <c r="EX24">
        <v>192</v>
      </c>
      <c r="EY24">
        <v>256</v>
      </c>
      <c r="EZ24">
        <v>320</v>
      </c>
    </row>
    <row r="25" spans="2:162">
      <c r="B25" t="e" vm="376">
        <v>#VALUE!</v>
      </c>
      <c r="C25" t="s">
        <v>1927</v>
      </c>
      <c r="D25" t="s">
        <v>1964</v>
      </c>
      <c r="E25">
        <v>8</v>
      </c>
      <c r="F25">
        <v>16</v>
      </c>
      <c r="G25" t="s">
        <v>1981</v>
      </c>
      <c r="H25">
        <v>752</v>
      </c>
      <c r="I25">
        <v>1</v>
      </c>
      <c r="J25" t="s">
        <v>2000</v>
      </c>
      <c r="R25" t="s">
        <v>1927</v>
      </c>
      <c r="S25">
        <v>1</v>
      </c>
      <c r="T25">
        <v>2</v>
      </c>
      <c r="U25" t="str">
        <f t="shared" si="0"/>
        <v>cvm!$X$25#</v>
      </c>
      <c r="V25" t="str" cm="1">
        <f t="array" ref="V25">_xlfn.LET(_xlpm.x, X25,
         _xlpm.cellAddress, "【 cvm!" &amp; ADDRESS(ROW(cvm机型选项表[[#This Row],[自检]]),COLUMN(cvm机型选项表[[#This Row],[自检]])) &amp; "】",
         _xlfn.IFS(ISBLANK(_xlpm.x),   "error:右侧选项不足" &amp;  _xlpm.cellAddress,
               ISERROR(_xlpm.x),   "error:右侧选项执行失败: cvm!" &amp; _xlpm.cellAddress,
               TRUE,             "ok")
)</f>
        <v>ok</v>
      </c>
      <c r="X25" t="str" cm="1">
        <f t="array" ref="X25:AG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5" t="str">
        <v>标准型 SA3</v>
      </c>
      <c r="Z25" t="str">
        <v>标准型 SA2</v>
      </c>
      <c r="AA25" t="str">
        <v>标准型 SA1</v>
      </c>
      <c r="AB25" t="str">
        <v>标准型 S6</v>
      </c>
      <c r="AC25" t="str">
        <v>标准型 S5</v>
      </c>
      <c r="AD25" t="str">
        <v>标准型 S4</v>
      </c>
      <c r="AE25" t="str">
        <v>标准型 S3</v>
      </c>
      <c r="AF25" t="str">
        <v>标准型 S2</v>
      </c>
      <c r="AG25" t="str">
        <v>标准型 S1</v>
      </c>
      <c r="BU25" t="s">
        <v>1927</v>
      </c>
      <c r="BV25" t="s">
        <v>1964</v>
      </c>
      <c r="BW25">
        <v>216</v>
      </c>
      <c r="BX25" t="str">
        <f t="shared" si="1"/>
        <v>cvm!$CA$25#</v>
      </c>
      <c r="BY25" t="str" cm="1">
        <f t="array" ref="BY25">_xlfn.LET(_xlpm.x, CA25,
         _xlpm.cellAddress, "【 cvm!" &amp; ADDRESS(ROW(cvmCpu选项表[[#This Row],[自检]]),COLUMN(cvmCpu选项表[[#This Row],[自检]])) &amp; "】",
         _xlfn.IFS(ISBLANK(_xlpm.x),   "error:右侧选项不足" &amp;  _xlpm.cellAddress,
               ISERROR(_xlpm.x),   "error:右侧选项执行失败: cvm!" &amp; _xlpm.cellAddress,
               TRUE,             "ok")
)</f>
        <v>ok</v>
      </c>
      <c r="CA25" cm="1">
        <f t="array" ref="CA25">TRANSPOSE(
_xlfn.UNIQUE(
_xlfn._xlws.FILTER(cvm表[CPU],(cvm表[地域]=cvmCpu选项表[[#This Row],[地域]])
*IF(cvmCpu选项表[[#This Row],[机型]]="",TRUE,(cvm表[机型]=cvmCpu选项表[[#This Row],[机型]]))
*IF(cvmCpu选项表[[#This Row],[内存]]="",TRUE,(cvm表[内存]=cvmCpu选项表[[#This Row],[内存]]))))
)</f>
        <v>46</v>
      </c>
      <c r="EF25" t="s">
        <v>1927</v>
      </c>
      <c r="EG25" t="s">
        <v>1999</v>
      </c>
      <c r="EI25" t="str">
        <f t="shared" si="2"/>
        <v>cvm!$EM$25#</v>
      </c>
      <c r="EJ25" t="str" cm="1">
        <f t="array" ref="EJ25">_xlfn.LET(_xlpm.x, EM25,
         _xlpm.cellAddress, "【 cvm!" &amp; ADDRESS(ROW(cvm内存选项表[[#This Row],[自检]]),COLUMN(cvm内存选项表[[#This Row],[自检]])) &amp; "】",
         _xlfn.IFS(ISBLANK(_xlpm.x),   "error:右侧选项不足" &amp;  _xlpm.cellAddress,
               ISERROR(_xlpm.x),   "error:右侧选项执行失败: cvm!" &amp; _xlpm.cellAddress,
               TRUE,             "ok")
)</f>
        <v>ok</v>
      </c>
      <c r="EM25" cm="1">
        <f t="array" ref="EM25:EX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5">
        <v>2</v>
      </c>
      <c r="EO25">
        <v>4</v>
      </c>
      <c r="EP25">
        <v>8</v>
      </c>
      <c r="EQ25">
        <v>16</v>
      </c>
      <c r="ER25">
        <v>24</v>
      </c>
      <c r="ES25">
        <v>32</v>
      </c>
      <c r="ET25">
        <v>48</v>
      </c>
      <c r="EU25">
        <v>64</v>
      </c>
      <c r="EV25">
        <v>96</v>
      </c>
      <c r="EW25">
        <v>128</v>
      </c>
      <c r="EX25">
        <v>224</v>
      </c>
    </row>
    <row r="26" spans="2:162">
      <c r="B26" t="e" vm="377">
        <v>#VALUE!</v>
      </c>
      <c r="C26" t="s">
        <v>1927</v>
      </c>
      <c r="D26" t="s">
        <v>1964</v>
      </c>
      <c r="E26">
        <v>8</v>
      </c>
      <c r="F26">
        <v>32</v>
      </c>
      <c r="G26" t="s">
        <v>1962</v>
      </c>
      <c r="H26">
        <v>1128</v>
      </c>
      <c r="I26">
        <v>1</v>
      </c>
      <c r="J26" t="s">
        <v>1998</v>
      </c>
      <c r="R26" t="s">
        <v>1927</v>
      </c>
      <c r="S26">
        <v>2</v>
      </c>
      <c r="T26">
        <v>4</v>
      </c>
      <c r="U26" t="str">
        <f t="shared" si="0"/>
        <v>cvm!$X$26#</v>
      </c>
      <c r="V26" t="str" cm="1">
        <f t="array" ref="V26">_xlfn.LET(_xlpm.x, X26,
         _xlpm.cellAddress, "【 cvm!" &amp; ADDRESS(ROW(cvm机型选项表[[#This Row],[自检]]),COLUMN(cvm机型选项表[[#This Row],[自检]])) &amp; "】",
         _xlfn.IFS(ISBLANK(_xlpm.x),   "error:右侧选项不足" &amp;  _xlpm.cellAddress,
               ISERROR(_xlpm.x),   "error:右侧选项执行失败: cvm!" &amp; _xlpm.cellAddress,
               TRUE,             "ok")
)</f>
        <v>ok</v>
      </c>
      <c r="X26" t="str" cm="1">
        <f t="array" ref="X26:AG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6" t="str">
        <v>标准型 SA3</v>
      </c>
      <c r="Z26" t="str">
        <v>标准型 SA2</v>
      </c>
      <c r="AA26" t="str">
        <v>标准型 SA1</v>
      </c>
      <c r="AB26" t="str">
        <v>标准型 S6</v>
      </c>
      <c r="AC26" t="str">
        <v>标准型 S5</v>
      </c>
      <c r="AD26" t="str">
        <v>标准型 S4</v>
      </c>
      <c r="AE26" t="str">
        <v>标准型 S3</v>
      </c>
      <c r="AF26" t="str">
        <v>标准型 S2</v>
      </c>
      <c r="AG26" t="str">
        <v>标准型 S1</v>
      </c>
      <c r="BU26" t="s">
        <v>1927</v>
      </c>
      <c r="BV26" t="s">
        <v>1964</v>
      </c>
      <c r="BW26">
        <v>256</v>
      </c>
      <c r="BX26" t="str">
        <f t="shared" si="1"/>
        <v>cvm!$CA$26#</v>
      </c>
      <c r="BY26" t="str" cm="1">
        <f t="array" ref="BY26">_xlfn.LET(_xlpm.x, CA26,
         _xlpm.cellAddress, "【 cvm!" &amp; ADDRESS(ROW(cvmCpu选项表[[#This Row],[自检]]),COLUMN(cvmCpu选项表[[#This Row],[自检]])) &amp; "】",
         _xlfn.IFS(ISBLANK(_xlpm.x),   "error:右侧选项不足" &amp;  _xlpm.cellAddress,
               ISERROR(_xlpm.x),   "error:右侧选项执行失败: cvm!" &amp; _xlpm.cellAddress,
               TRUE,             "ok")
)</f>
        <v>ok</v>
      </c>
      <c r="CA26" cm="1">
        <f t="array" ref="CA26">TRANSPOSE(
_xlfn.UNIQUE(
_xlfn._xlws.FILTER(cvm表[CPU],(cvm表[地域]=cvmCpu选项表[[#This Row],[地域]])
*IF(cvmCpu选项表[[#This Row],[机型]]="",TRUE,(cvm表[机型]=cvmCpu选项表[[#This Row],[机型]]))
*IF(cvmCpu选项表[[#This Row],[内存]]="",TRUE,(cvm表[内存]=cvmCpu选项表[[#This Row],[内存]]))))
)</f>
        <v>64</v>
      </c>
      <c r="EF26" t="s">
        <v>1927</v>
      </c>
      <c r="EG26" t="s">
        <v>2001</v>
      </c>
      <c r="EI26" t="str">
        <f t="shared" si="2"/>
        <v>cvm!$EM$26#</v>
      </c>
      <c r="EJ26" t="str" cm="1">
        <f t="array" ref="EJ26">_xlfn.LET(_xlpm.x, EM26,
         _xlpm.cellAddress, "【 cvm!" &amp; ADDRESS(ROW(cvm内存选项表[[#This Row],[自检]]),COLUMN(cvm内存选项表[[#This Row],[自检]])) &amp; "】",
         _xlfn.IFS(ISBLANK(_xlpm.x),   "error:右侧选项不足" &amp;  _xlpm.cellAddress,
               ISERROR(_xlpm.x),   "error:右侧选项执行失败: cvm!" &amp; _xlpm.cellAddress,
               TRUE,             "ok")
)</f>
        <v>ok</v>
      </c>
      <c r="EM26" cm="1">
        <f t="array" ref="EM26:EV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6">
        <v>2</v>
      </c>
      <c r="EO26">
        <v>4</v>
      </c>
      <c r="EP26">
        <v>8</v>
      </c>
      <c r="EQ26">
        <v>16</v>
      </c>
      <c r="ER26">
        <v>24</v>
      </c>
      <c r="ES26">
        <v>32</v>
      </c>
      <c r="ET26">
        <v>48</v>
      </c>
      <c r="EU26">
        <v>64</v>
      </c>
      <c r="EV26">
        <v>96</v>
      </c>
    </row>
    <row r="27" spans="2:162">
      <c r="B27" t="e" vm="378">
        <v>#VALUE!</v>
      </c>
      <c r="C27" t="s">
        <v>1927</v>
      </c>
      <c r="D27" t="s">
        <v>1964</v>
      </c>
      <c r="E27">
        <v>16</v>
      </c>
      <c r="F27">
        <v>32</v>
      </c>
      <c r="G27" t="s">
        <v>1986</v>
      </c>
      <c r="H27">
        <v>1504</v>
      </c>
      <c r="I27">
        <v>1</v>
      </c>
      <c r="J27" t="s">
        <v>2004</v>
      </c>
      <c r="R27" t="s">
        <v>1927</v>
      </c>
      <c r="S27">
        <v>12</v>
      </c>
      <c r="T27">
        <v>24</v>
      </c>
      <c r="U27" t="str">
        <f t="shared" si="0"/>
        <v>cvm!$X$27#</v>
      </c>
      <c r="V27" t="str" cm="1">
        <f t="array" ref="V27">_xlfn.LET(_xlpm.x, X27,
         _xlpm.cellAddress, "【 cvm!" &amp; ADDRESS(ROW(cvm机型选项表[[#This Row],[自检]]),COLUMN(cvm机型选项表[[#This Row],[自检]])) &amp; "】",
         _xlfn.IFS(ISBLANK(_xlpm.x),   "error:右侧选项不足" &amp;  _xlpm.cellAddress,
               ISERROR(_xlpm.x),   "error:右侧选项执行失败: cvm!" &amp; _xlpm.cellAddress,
               TRUE,             "ok")
)</f>
        <v>ok</v>
      </c>
      <c r="X27" t="str" cm="1">
        <f t="array" ref="X27:AA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7" t="str">
        <v>标准型 S3</v>
      </c>
      <c r="Z27" t="str">
        <v>标准型 S2</v>
      </c>
      <c r="AA27" t="str">
        <v>标准型 S1</v>
      </c>
      <c r="BU27" t="s">
        <v>1927</v>
      </c>
      <c r="BV27" t="s">
        <v>1964</v>
      </c>
      <c r="BW27">
        <v>320</v>
      </c>
      <c r="BX27" t="str">
        <f t="shared" si="1"/>
        <v>cvm!$CA$27#</v>
      </c>
      <c r="BY27" t="str" cm="1">
        <f t="array" ref="BY27">_xlfn.LET(_xlpm.x, CA27,
         _xlpm.cellAddress, "【 cvm!" &amp; ADDRESS(ROW(cvmCpu选项表[[#This Row],[自检]]),COLUMN(cvmCpu选项表[[#This Row],[自检]])) &amp; "】",
         _xlfn.IFS(ISBLANK(_xlpm.x),   "error:右侧选项不足" &amp;  _xlpm.cellAddress,
               ISERROR(_xlpm.x),   "error:右侧选项执行失败: cvm!" &amp; _xlpm.cellAddress,
               TRUE,             "ok")
)</f>
        <v>ok</v>
      </c>
      <c r="CA27" cm="1">
        <f t="array" ref="CA27">TRANSPOSE(
_xlfn.UNIQUE(
_xlfn._xlws.FILTER(cvm表[CPU],(cvm表[地域]=cvmCpu选项表[[#This Row],[地域]])
*IF(cvmCpu选项表[[#This Row],[机型]]="",TRUE,(cvm表[机型]=cvmCpu选项表[[#This Row],[机型]]))
*IF(cvmCpu选项表[[#This Row],[内存]]="",TRUE,(cvm表[内存]=cvmCpu选项表[[#This Row],[内存]]))))
)</f>
        <v>80</v>
      </c>
      <c r="EF27" t="s">
        <v>1927</v>
      </c>
      <c r="EG27" t="s">
        <v>2003</v>
      </c>
      <c r="EI27" t="str">
        <f t="shared" si="2"/>
        <v>cvm!$EM$27#</v>
      </c>
      <c r="EJ27" t="str" cm="1">
        <f t="array" ref="EJ27">_xlfn.LET(_xlpm.x, EM27,
         _xlpm.cellAddress, "【 cvm!" &amp; ADDRESS(ROW(cvm内存选项表[[#This Row],[自检]]),COLUMN(cvm内存选项表[[#This Row],[自检]])) &amp; "】",
         _xlfn.IFS(ISBLANK(_xlpm.x),   "error:右侧选项不足" &amp;  _xlpm.cellAddress,
               ISERROR(_xlpm.x),   "error:右侧选项执行失败: cvm!" &amp; _xlpm.cellAddress,
               TRUE,             "ok")
)</f>
        <v>ok</v>
      </c>
      <c r="EM27" cm="1">
        <f t="array" ref="EM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8" spans="2:162">
      <c r="B28" t="e" vm="379">
        <v>#VALUE!</v>
      </c>
      <c r="C28" t="s">
        <v>1927</v>
      </c>
      <c r="D28" t="s">
        <v>1964</v>
      </c>
      <c r="E28">
        <v>16</v>
      </c>
      <c r="F28">
        <v>64</v>
      </c>
      <c r="G28" t="s">
        <v>1948</v>
      </c>
      <c r="H28">
        <v>2256</v>
      </c>
      <c r="I28">
        <v>1</v>
      </c>
      <c r="J28" t="s">
        <v>2002</v>
      </c>
      <c r="R28" t="s">
        <v>1927</v>
      </c>
      <c r="S28">
        <v>24</v>
      </c>
      <c r="T28">
        <v>48</v>
      </c>
      <c r="U28" t="str">
        <f t="shared" si="0"/>
        <v>cvm!$X$28#</v>
      </c>
      <c r="V28" t="str" cm="1">
        <f t="array" ref="V28">_xlfn.LET(_xlpm.x, X28,
         _xlpm.cellAddress, "【 cvm!" &amp; ADDRESS(ROW(cvm机型选项表[[#This Row],[自检]]),COLUMN(cvm机型选项表[[#This Row],[自检]])) &amp; "】",
         _xlfn.IFS(ISBLANK(_xlpm.x),   "error:右侧选项不足" &amp;  _xlpm.cellAddress,
               ISERROR(_xlpm.x),   "error:右侧选项执行失败: cvm!" &amp; _xlpm.cellAddress,
               TRUE,             "ok")
)</f>
        <v>ok</v>
      </c>
      <c r="X28" t="str" cm="1">
        <f t="array" ref="X28:AC2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8" t="str">
        <v>标准型 S5</v>
      </c>
      <c r="Z28" t="str">
        <v>标准型 S4</v>
      </c>
      <c r="AA28" t="str">
        <v>标准型 S3</v>
      </c>
      <c r="AB28" t="str">
        <v>标准型 S2</v>
      </c>
      <c r="AC28" t="str">
        <v>标准型 S1</v>
      </c>
      <c r="BU28" t="s">
        <v>1927</v>
      </c>
      <c r="BV28" t="s">
        <v>1964</v>
      </c>
      <c r="BW28">
        <v>432</v>
      </c>
      <c r="BX28" t="str">
        <f t="shared" si="1"/>
        <v>cvm!$CA$28#</v>
      </c>
      <c r="BY28" t="str" cm="1">
        <f t="array" ref="BY28">_xlfn.LET(_xlpm.x, CA28,
         _xlpm.cellAddress, "【 cvm!" &amp; ADDRESS(ROW(cvmCpu选项表[[#This Row],[自检]]),COLUMN(cvmCpu选项表[[#This Row],[自检]])) &amp; "】",
         _xlfn.IFS(ISBLANK(_xlpm.x),   "error:右侧选项不足" &amp;  _xlpm.cellAddress,
               ISERROR(_xlpm.x),   "error:右侧选项执行失败: cvm!" &amp; _xlpm.cellAddress,
               TRUE,             "ok")
)</f>
        <v>ok</v>
      </c>
      <c r="CA28" cm="1">
        <f t="array" ref="CA28">TRANSPOSE(
_xlfn.UNIQUE(
_xlfn._xlws.FILTER(cvm表[CPU],(cvm表[地域]=cvmCpu选项表[[#This Row],[地域]])
*IF(cvmCpu选项表[[#This Row],[机型]]="",TRUE,(cvm表[机型]=cvmCpu选项表[[#This Row],[机型]]))
*IF(cvmCpu选项表[[#This Row],[内存]]="",TRUE,(cvm表[内存]=cvmCpu选项表[[#This Row],[内存]]))))
)</f>
        <v>92</v>
      </c>
      <c r="EF28" t="s">
        <v>1927</v>
      </c>
      <c r="EG28" t="s">
        <v>2005</v>
      </c>
      <c r="EI28" t="str">
        <f t="shared" si="2"/>
        <v>cvm!$EM$28#</v>
      </c>
      <c r="EJ28" t="str" cm="1">
        <f t="array" ref="EJ28">_xlfn.LET(_xlpm.x, EM28,
         _xlpm.cellAddress, "【 cvm!" &amp; ADDRESS(ROW(cvm内存选项表[[#This Row],[自检]]),COLUMN(cvm内存选项表[[#This Row],[自检]])) &amp; "】",
         _xlfn.IFS(ISBLANK(_xlpm.x),   "error:右侧选项不足" &amp;  _xlpm.cellAddress,
               ISERROR(_xlpm.x),   "error:右侧选项执行失败: cvm!" &amp; _xlpm.cellAddress,
               TRUE,             "ok")
)</f>
        <v>ok</v>
      </c>
      <c r="EM28" cm="1">
        <f t="array" ref="EM28:EQ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
        <v>64</v>
      </c>
      <c r="EO28">
        <v>128</v>
      </c>
      <c r="EP28">
        <v>256</v>
      </c>
      <c r="EQ28">
        <v>320</v>
      </c>
    </row>
    <row r="29" spans="2:162">
      <c r="B29" t="e" vm="380">
        <v>#VALUE!</v>
      </c>
      <c r="C29" t="s">
        <v>1927</v>
      </c>
      <c r="D29" t="s">
        <v>1964</v>
      </c>
      <c r="E29">
        <v>32</v>
      </c>
      <c r="F29">
        <v>128</v>
      </c>
      <c r="G29" t="s">
        <v>1950</v>
      </c>
      <c r="H29">
        <v>4512</v>
      </c>
      <c r="I29">
        <v>1</v>
      </c>
      <c r="J29" t="s">
        <v>2006</v>
      </c>
      <c r="R29" t="s">
        <v>1927</v>
      </c>
      <c r="S29">
        <v>72</v>
      </c>
      <c r="T29">
        <v>288</v>
      </c>
      <c r="U29" t="str">
        <f t="shared" si="0"/>
        <v>cvm!$X$29#</v>
      </c>
      <c r="V29" t="str" cm="1">
        <f t="array" ref="V29">_xlfn.LET(_xlpm.x, X29,
         _xlpm.cellAddress, "【 cvm!" &amp; ADDRESS(ROW(cvm机型选项表[[#This Row],[自检]]),COLUMN(cvm机型选项表[[#This Row],[自检]])) &amp; "】",
         _xlfn.IFS(ISBLANK(_xlpm.x),   "error:右侧选项不足" &amp;  _xlpm.cellAddress,
               ISERROR(_xlpm.x),   "error:右侧选项执行失败: cvm!" &amp; _xlpm.cellAddress,
               TRUE,             "ok")
)</f>
        <v>ok</v>
      </c>
      <c r="X29" t="str" cm="1">
        <f t="array" ref="X29:Y2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9" t="str">
        <v>标准型 S4</v>
      </c>
      <c r="BU29" t="s">
        <v>1927</v>
      </c>
      <c r="BV29" t="s">
        <v>1966</v>
      </c>
      <c r="BW29">
        <v>8</v>
      </c>
      <c r="BX29" t="str">
        <f t="shared" si="1"/>
        <v>cvm!$CA$29#</v>
      </c>
      <c r="BY29" t="str" cm="1">
        <f t="array" ref="BY29">_xlfn.LET(_xlpm.x, CA29,
         _xlpm.cellAddress, "【 cvm!" &amp; ADDRESS(ROW(cvmCpu选项表[[#This Row],[自检]]),COLUMN(cvmCpu选项表[[#This Row],[自检]])) &amp; "】",
         _xlfn.IFS(ISBLANK(_xlpm.x),   "error:右侧选项不足" &amp;  _xlpm.cellAddress,
               ISERROR(_xlpm.x),   "error:右侧选项执行失败: cvm!" &amp; _xlpm.cellAddress,
               TRUE,             "ok")
)</f>
        <v>ok</v>
      </c>
      <c r="CA29" cm="1">
        <f t="array" ref="CA29">TRANSPOSE(
_xlfn.UNIQUE(
_xlfn._xlws.FILTER(cvm表[CPU],(cvm表[地域]=cvmCpu选项表[[#This Row],[地域]])
*IF(cvmCpu选项表[[#This Row],[机型]]="",TRUE,(cvm表[机型]=cvmCpu选项表[[#This Row],[机型]]))
*IF(cvmCpu选项表[[#This Row],[内存]]="",TRUE,(cvm表[内存]=cvmCpu选项表[[#This Row],[内存]]))))
)</f>
        <v>4</v>
      </c>
      <c r="EF29" t="s">
        <v>1927</v>
      </c>
      <c r="EG29" t="s">
        <v>2007</v>
      </c>
      <c r="EI29" t="str">
        <f t="shared" si="2"/>
        <v>cvm!$EM$29#</v>
      </c>
      <c r="EJ29" t="str" cm="1">
        <f t="array" ref="EJ29">_xlfn.LET(_xlpm.x, EM29,
         _xlpm.cellAddress, "【 cvm!" &amp; ADDRESS(ROW(cvm内存选项表[[#This Row],[自检]]),COLUMN(cvm内存选项表[[#This Row],[自检]])) &amp; "】",
         _xlfn.IFS(ISBLANK(_xlpm.x),   "error:右侧选项不足" &amp;  _xlpm.cellAddress,
               ISERROR(_xlpm.x),   "error:右侧选项执行失败: cvm!" &amp; _xlpm.cellAddress,
               TRUE,             "ok")
)</f>
        <v>ok</v>
      </c>
      <c r="EM29" cm="1">
        <f t="array" ref="EM29:ER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9">
        <v>64</v>
      </c>
      <c r="EO29">
        <v>96</v>
      </c>
      <c r="EP29">
        <v>128</v>
      </c>
      <c r="EQ29">
        <v>256</v>
      </c>
      <c r="ER29">
        <v>320</v>
      </c>
    </row>
    <row r="30" spans="2:162">
      <c r="B30" t="e" vm="381">
        <v>#VALUE!</v>
      </c>
      <c r="C30" t="s">
        <v>1927</v>
      </c>
      <c r="D30" t="s">
        <v>1964</v>
      </c>
      <c r="E30">
        <v>46</v>
      </c>
      <c r="F30">
        <v>216</v>
      </c>
      <c r="G30" t="s">
        <v>2008</v>
      </c>
      <c r="H30">
        <v>7238</v>
      </c>
      <c r="I30">
        <v>1</v>
      </c>
      <c r="J30" t="s">
        <v>2009</v>
      </c>
      <c r="R30" t="s">
        <v>1927</v>
      </c>
      <c r="S30">
        <v>68</v>
      </c>
      <c r="T30">
        <v>316</v>
      </c>
      <c r="U30" t="str">
        <f t="shared" si="0"/>
        <v>cvm!$X$30#</v>
      </c>
      <c r="V30" t="str" cm="1">
        <f t="array" ref="V30">_xlfn.LET(_xlpm.x, X30,
         _xlpm.cellAddress, "【 cvm!" &amp; ADDRESS(ROW(cvm机型选项表[[#This Row],[自检]]),COLUMN(cvm机型选项表[[#This Row],[自检]])) &amp; "】",
         _xlfn.IFS(ISBLANK(_xlpm.x),   "error:右侧选项不足" &amp;  _xlpm.cellAddress,
               ISERROR(_xlpm.x),   "error:右侧选项执行失败: cvm!" &amp; _xlpm.cellAddress,
               TRUE,             "ok")
)</f>
        <v>ok</v>
      </c>
      <c r="X30" t="str" cm="1">
        <f t="array" ref="X3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 t="s">
        <v>1927</v>
      </c>
      <c r="BV30" t="s">
        <v>1966</v>
      </c>
      <c r="BW30">
        <v>16</v>
      </c>
      <c r="BX30" t="str">
        <f t="shared" si="1"/>
        <v>cvm!$CA$30#</v>
      </c>
      <c r="BY30" t="str" cm="1">
        <f t="array" ref="BY30">_xlfn.LET(_xlpm.x, CA30,
         _xlpm.cellAddress, "【 cvm!" &amp; ADDRESS(ROW(cvmCpu选项表[[#This Row],[自检]]),COLUMN(cvmCpu选项表[[#This Row],[自检]])) &amp; "】",
         _xlfn.IFS(ISBLANK(_xlpm.x),   "error:右侧选项不足" &amp;  _xlpm.cellAddress,
               ISERROR(_xlpm.x),   "error:右侧选项执行失败: cvm!" &amp; _xlpm.cellAddress,
               TRUE,             "ok")
)</f>
        <v>ok</v>
      </c>
      <c r="CA30" cm="1">
        <f t="array" ref="CA30:CB30">TRANSPOSE(
_xlfn.UNIQUE(
_xlfn._xlws.FILTER(cvm表[CPU],(cvm表[地域]=cvmCpu选项表[[#This Row],[地域]])
*IF(cvmCpu选项表[[#This Row],[机型]]="",TRUE,(cvm表[机型]=cvmCpu选项表[[#This Row],[机型]]))
*IF(cvmCpu选项表[[#This Row],[内存]]="",TRUE,(cvm表[内存]=cvmCpu选项表[[#This Row],[内存]]))))
)</f>
        <v>4</v>
      </c>
      <c r="CB30">
        <v>8</v>
      </c>
      <c r="EF30" t="s">
        <v>1927</v>
      </c>
      <c r="EG30" t="s">
        <v>2010</v>
      </c>
      <c r="EI30" t="str">
        <f t="shared" si="2"/>
        <v>cvm!$EM$30#</v>
      </c>
      <c r="EJ30" t="str" cm="1">
        <f t="array" ref="EJ30">_xlfn.LET(_xlpm.x, EM30,
         _xlpm.cellAddress, "【 cvm!" &amp; ADDRESS(ROW(cvm内存选项表[[#This Row],[自检]]),COLUMN(cvm内存选项表[[#This Row],[自检]])) &amp; "】",
         _xlfn.IFS(ISBLANK(_xlpm.x),   "error:右侧选项不足" &amp;  _xlpm.cellAddress,
               ISERROR(_xlpm.x),   "error:右侧选项执行失败: cvm!" &amp; _xlpm.cellAddress,
               TRUE,             "ok")
)</f>
        <v>ok</v>
      </c>
      <c r="EM30" cm="1">
        <f t="array" ref="EM30:ER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0">
        <v>32</v>
      </c>
      <c r="EO30">
        <v>64</v>
      </c>
      <c r="EP30">
        <v>128</v>
      </c>
      <c r="EQ30">
        <v>256</v>
      </c>
      <c r="ER30">
        <v>384</v>
      </c>
    </row>
    <row r="31" spans="2:162">
      <c r="B31" t="e" vm="382">
        <v>#VALUE!</v>
      </c>
      <c r="C31" t="s">
        <v>1927</v>
      </c>
      <c r="D31" t="s">
        <v>1964</v>
      </c>
      <c r="E31">
        <v>64</v>
      </c>
      <c r="F31">
        <v>256</v>
      </c>
      <c r="G31" t="s">
        <v>1952</v>
      </c>
      <c r="H31">
        <v>9024</v>
      </c>
      <c r="I31">
        <v>1</v>
      </c>
      <c r="J31" t="s">
        <v>2011</v>
      </c>
      <c r="R31" t="s">
        <v>1927</v>
      </c>
      <c r="S31">
        <v>80</v>
      </c>
      <c r="T31">
        <v>384</v>
      </c>
      <c r="U31" t="str">
        <f t="shared" si="0"/>
        <v>cvm!$X$31#</v>
      </c>
      <c r="V31" t="str" cm="1">
        <f t="array" ref="V31">_xlfn.LET(_xlpm.x, X31,
         _xlpm.cellAddress, "【 cvm!" &amp; ADDRESS(ROW(cvm机型选项表[[#This Row],[自检]]),COLUMN(cvm机型选项表[[#This Row],[自检]])) &amp; "】",
         _xlfn.IFS(ISBLANK(_xlpm.x),   "error:右侧选项不足" &amp;  _xlpm.cellAddress,
               ISERROR(_xlpm.x),   "error:右侧选项执行失败: cvm!" &amp; _xlpm.cellAddress,
               TRUE,             "ok")
)</f>
        <v>ok</v>
      </c>
      <c r="X31" t="str" cm="1">
        <f t="array" ref="X31:Y31">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1" t="str">
        <v>大数据型 黑石物理服务器BMD2</v>
      </c>
      <c r="BU31" t="s">
        <v>1927</v>
      </c>
      <c r="BV31" t="s">
        <v>1966</v>
      </c>
      <c r="BW31">
        <v>32</v>
      </c>
      <c r="BX31" t="str">
        <f t="shared" si="1"/>
        <v>cvm!$CA$31#</v>
      </c>
      <c r="BY31" t="str" cm="1">
        <f t="array" ref="BY31">_xlfn.LET(_xlpm.x, CA31,
         _xlpm.cellAddress, "【 cvm!" &amp; ADDRESS(ROW(cvmCpu选项表[[#This Row],[自检]]),COLUMN(cvmCpu选项表[[#This Row],[自检]])) &amp; "】",
         _xlfn.IFS(ISBLANK(_xlpm.x),   "error:右侧选项不足" &amp;  _xlpm.cellAddress,
               ISERROR(_xlpm.x),   "error:右侧选项执行失败: cvm!" &amp; _xlpm.cellAddress,
               TRUE,             "ok")
)</f>
        <v>ok</v>
      </c>
      <c r="CA31" cm="1">
        <f t="array" ref="CA31:CB31">TRANSPOSE(
_xlfn.UNIQUE(
_xlfn._xlws.FILTER(cvm表[CPU],(cvm表[地域]=cvmCpu选项表[[#This Row],[地域]])
*IF(cvmCpu选项表[[#This Row],[机型]]="",TRUE,(cvm表[机型]=cvmCpu选项表[[#This Row],[机型]]))
*IF(cvmCpu选项表[[#This Row],[内存]]="",TRUE,(cvm表[内存]=cvmCpu选项表[[#This Row],[内存]]))))
)</f>
        <v>8</v>
      </c>
      <c r="CB31">
        <v>16</v>
      </c>
      <c r="EF31" t="s">
        <v>1927</v>
      </c>
      <c r="EG31" t="s">
        <v>65</v>
      </c>
      <c r="EI31" t="str">
        <f t="shared" si="2"/>
        <v>cvm!$EM$31#</v>
      </c>
      <c r="EJ31" t="str" cm="1">
        <f t="array" ref="EJ31">_xlfn.LET(_xlpm.x, EM31,
         _xlpm.cellAddress, "【 cvm!" &amp; ADDRESS(ROW(cvm内存选项表[[#This Row],[自检]]),COLUMN(cvm内存选项表[[#This Row],[自检]])) &amp; "】",
         _xlfn.IFS(ISBLANK(_xlpm.x),   "error:右侧选项不足" &amp;  _xlpm.cellAddress,
               ISERROR(_xlpm.x),   "error:右侧选项执行失败: cvm!" &amp; _xlpm.cellAddress,
               TRUE,             "ok")
)</f>
        <v>ok</v>
      </c>
      <c r="EM31" cm="1">
        <f t="array" ref="EM31:EU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1">
        <v>12</v>
      </c>
      <c r="EO31">
        <v>32</v>
      </c>
      <c r="EP31">
        <v>64</v>
      </c>
      <c r="EQ31">
        <v>128</v>
      </c>
      <c r="ER31">
        <v>256</v>
      </c>
      <c r="ES31">
        <v>470</v>
      </c>
      <c r="ET31">
        <v>512</v>
      </c>
      <c r="EU31">
        <v>940</v>
      </c>
    </row>
    <row r="32" spans="2:162">
      <c r="B32" t="e" vm="383">
        <v>#VALUE!</v>
      </c>
      <c r="C32" t="s">
        <v>1927</v>
      </c>
      <c r="D32" t="s">
        <v>1964</v>
      </c>
      <c r="E32">
        <v>80</v>
      </c>
      <c r="F32">
        <v>320</v>
      </c>
      <c r="G32" t="s">
        <v>2012</v>
      </c>
      <c r="H32">
        <v>11280</v>
      </c>
      <c r="I32">
        <v>1</v>
      </c>
      <c r="J32" t="s">
        <v>2013</v>
      </c>
      <c r="R32" t="s">
        <v>1927</v>
      </c>
      <c r="S32">
        <v>1</v>
      </c>
      <c r="T32">
        <v>1</v>
      </c>
      <c r="U32" t="str">
        <f t="shared" si="0"/>
        <v>cvm!$X$32#</v>
      </c>
      <c r="V32" t="str" cm="1">
        <f t="array" ref="V32">_xlfn.LET(_xlpm.x, X32,
         _xlpm.cellAddress, "【 cvm!" &amp; ADDRESS(ROW(cvm机型选项表[[#This Row],[自检]]),COLUMN(cvm机型选项表[[#This Row],[自检]])) &amp; "】",
         _xlfn.IFS(ISBLANK(_xlpm.x),   "error:右侧选项不足" &amp;  _xlpm.cellAddress,
               ISERROR(_xlpm.x),   "error:右侧选项执行失败: cvm!" &amp; _xlpm.cellAddress,
               TRUE,             "ok")
)</f>
        <v>ok</v>
      </c>
      <c r="X32" t="str" cm="1">
        <f t="array" ref="X32:AE32">TRANSPOSE(
_xlfn.UNIQUE(
_xlfn._xlws.FILTER(cvm表[机型],(cvm表[地域]=cvm机型选项表[[#This Row],[地域]])
*IF(cvm机型选项表[[#This Row],[CPU]]="",TRUE,(cvm表[CPU]=cvm机型选项表[[#This Row],[CPU]]))
*IF(cvm机型选项表[[#This Row],[内存]]="",TRUE,(cvm表[内存]=cvm机型选项表[[#This Row],[内存]]))))
)</f>
        <v>标准型 SA3</v>
      </c>
      <c r="Y32" t="str">
        <v>标准型 SA2</v>
      </c>
      <c r="Z32" t="str">
        <v>标准型 SA1</v>
      </c>
      <c r="AA32" t="str">
        <v>标准型 S6</v>
      </c>
      <c r="AB32" t="str">
        <v>标准型 S4</v>
      </c>
      <c r="AC32" t="str">
        <v>标准型 S3</v>
      </c>
      <c r="AD32" t="str">
        <v>标准型 S2</v>
      </c>
      <c r="AE32" t="str">
        <v>标准型 S1</v>
      </c>
      <c r="BU32" t="s">
        <v>1927</v>
      </c>
      <c r="BV32" t="s">
        <v>1966</v>
      </c>
      <c r="BW32">
        <v>64</v>
      </c>
      <c r="BX32" t="str">
        <f t="shared" si="1"/>
        <v>cvm!$CA$32#</v>
      </c>
      <c r="BY32" t="str" cm="1">
        <f t="array" ref="BY32">_xlfn.LET(_xlpm.x, CA32,
         _xlpm.cellAddress, "【 cvm!" &amp; ADDRESS(ROW(cvmCpu选项表[[#This Row],[自检]]),COLUMN(cvmCpu选项表[[#This Row],[自检]])) &amp; "】",
         _xlfn.IFS(ISBLANK(_xlpm.x),   "error:右侧选项不足" &amp;  _xlpm.cellAddress,
               ISERROR(_xlpm.x),   "error:右侧选项执行失败: cvm!" &amp; _xlpm.cellAddress,
               TRUE,             "ok")
)</f>
        <v>ok</v>
      </c>
      <c r="CA32" cm="1">
        <f t="array" ref="CA32:CB32">TRANSPOSE(
_xlfn.UNIQUE(
_xlfn._xlws.FILTER(cvm表[CPU],(cvm表[地域]=cvmCpu选项表[[#This Row],[地域]])
*IF(cvmCpu选项表[[#This Row],[机型]]="",TRUE,(cvm表[机型]=cvmCpu选项表[[#This Row],[机型]]))
*IF(cvmCpu选项表[[#This Row],[内存]]="",TRUE,(cvm表[内存]=cvmCpu选项表[[#This Row],[内存]]))))
)</f>
        <v>16</v>
      </c>
      <c r="CB32">
        <v>32</v>
      </c>
      <c r="EF32" t="s">
        <v>1927</v>
      </c>
      <c r="EG32" t="s">
        <v>2014</v>
      </c>
      <c r="EI32" t="str">
        <f t="shared" si="2"/>
        <v>cvm!$EM$32#</v>
      </c>
      <c r="EJ32" t="str" cm="1">
        <f t="array" ref="EJ32">_xlfn.LET(_xlpm.x, EM32,
         _xlpm.cellAddress, "【 cvm!" &amp; ADDRESS(ROW(cvm内存选项表[[#This Row],[自检]]),COLUMN(cvm内存选项表[[#This Row],[自检]])) &amp; "】",
         _xlfn.IFS(ISBLANK(_xlpm.x),   "error:右侧选项不足" &amp;  _xlpm.cellAddress,
               ISERROR(_xlpm.x),   "error:右侧选项执行失败: cvm!" &amp; _xlpm.cellAddress,
               TRUE,             "ok")
)</f>
        <v>ok</v>
      </c>
      <c r="EM32" cm="1">
        <f t="array" ref="EM32:ET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2">
        <v>16</v>
      </c>
      <c r="EO32">
        <v>32</v>
      </c>
      <c r="EP32">
        <v>64</v>
      </c>
      <c r="EQ32">
        <v>96</v>
      </c>
      <c r="ER32">
        <v>128</v>
      </c>
      <c r="ES32">
        <v>256</v>
      </c>
      <c r="ET32">
        <v>512</v>
      </c>
    </row>
    <row r="33" spans="2:154">
      <c r="B33" t="e" vm="384">
        <v>#VALUE!</v>
      </c>
      <c r="C33" t="s">
        <v>1927</v>
      </c>
      <c r="D33" t="s">
        <v>1964</v>
      </c>
      <c r="E33">
        <v>92</v>
      </c>
      <c r="F33">
        <v>432</v>
      </c>
      <c r="G33" t="s">
        <v>2015</v>
      </c>
      <c r="H33">
        <v>14476</v>
      </c>
      <c r="I33">
        <v>1</v>
      </c>
      <c r="J33" t="s">
        <v>2016</v>
      </c>
      <c r="R33" t="s">
        <v>1927</v>
      </c>
      <c r="S33">
        <v>1</v>
      </c>
      <c r="T33">
        <v>4</v>
      </c>
      <c r="U33" t="str">
        <f t="shared" si="0"/>
        <v>cvm!$X$33#</v>
      </c>
      <c r="V33" t="str" cm="1">
        <f t="array" ref="V33">_xlfn.LET(_xlpm.x, X33,
         _xlpm.cellAddress, "【 cvm!" &amp; ADDRESS(ROW(cvm机型选项表[[#This Row],[自检]]),COLUMN(cvm机型选项表[[#This Row],[自检]])) &amp; "】",
         _xlfn.IFS(ISBLANK(_xlpm.x),   "error:右侧选项不足" &amp;  _xlpm.cellAddress,
               ISERROR(_xlpm.x),   "error:右侧选项执行失败: cvm!" &amp; _xlpm.cellAddress,
               TRUE,             "ok")
)</f>
        <v>ok</v>
      </c>
      <c r="X33" t="str" cm="1">
        <f t="array" ref="X33:AF33">TRANSPOSE(
_xlfn.UNIQUE(
_xlfn._xlws.FILTER(cvm表[机型],(cvm表[地域]=cvm机型选项表[[#This Row],[地域]])
*IF(cvm机型选项表[[#This Row],[CPU]]="",TRUE,(cvm表[CPU]=cvm机型选项表[[#This Row],[CPU]]))
*IF(cvm机型选项表[[#This Row],[内存]]="",TRUE,(cvm表[内存]=cvm机型选项表[[#This Row],[内存]]))))
)</f>
        <v>标准型 SA3</v>
      </c>
      <c r="Y33" t="str">
        <v>标准型 SA2</v>
      </c>
      <c r="Z33" t="str">
        <v>标准型 SA1</v>
      </c>
      <c r="AA33" t="str">
        <v>标准型 S6</v>
      </c>
      <c r="AB33" t="str">
        <v>标准型 S5</v>
      </c>
      <c r="AC33" t="str">
        <v>标准型 S4</v>
      </c>
      <c r="AD33" t="str">
        <v>标准型 S3</v>
      </c>
      <c r="AE33" t="str">
        <v>标准型 S2</v>
      </c>
      <c r="AF33" t="str">
        <v>标准型 S1</v>
      </c>
      <c r="BU33" t="s">
        <v>1927</v>
      </c>
      <c r="BV33" t="s">
        <v>1966</v>
      </c>
      <c r="BW33">
        <v>128</v>
      </c>
      <c r="BX33" t="str">
        <f t="shared" si="1"/>
        <v>cvm!$CA$33#</v>
      </c>
      <c r="BY33" t="str" cm="1">
        <f t="array" ref="BY33">_xlfn.LET(_xlpm.x, CA33,
         _xlpm.cellAddress, "【 cvm!" &amp; ADDRESS(ROW(cvmCpu选项表[[#This Row],[自检]]),COLUMN(cvmCpu选项表[[#This Row],[自检]])) &amp; "】",
         _xlfn.IFS(ISBLANK(_xlpm.x),   "error:右侧选项不足" &amp;  _xlpm.cellAddress,
               ISERROR(_xlpm.x),   "error:右侧选项执行失败: cvm!" &amp; _xlpm.cellAddress,
               TRUE,             "ok")
)</f>
        <v>ok</v>
      </c>
      <c r="CA33" cm="1">
        <f t="array" ref="CA33:CB33">TRANSPOSE(
_xlfn.UNIQUE(
_xlfn._xlws.FILTER(cvm表[CPU],(cvm表[地域]=cvmCpu选项表[[#This Row],[地域]])
*IF(cvmCpu选项表[[#This Row],[机型]]="",TRUE,(cvm表[机型]=cvmCpu选项表[[#This Row],[机型]]))
*IF(cvmCpu选项表[[#This Row],[内存]]="",TRUE,(cvm表[内存]=cvmCpu选项表[[#This Row],[内存]]))))
)</f>
        <v>32</v>
      </c>
      <c r="CB33">
        <v>64</v>
      </c>
      <c r="EF33" t="s">
        <v>1927</v>
      </c>
      <c r="EG33" t="s">
        <v>2017</v>
      </c>
      <c r="EI33" t="str">
        <f t="shared" si="2"/>
        <v>cvm!$EM$33#</v>
      </c>
      <c r="EJ33" t="str" cm="1">
        <f t="array" ref="EJ33">_xlfn.LET(_xlpm.x, EM33,
         _xlpm.cellAddress, "【 cvm!" &amp; ADDRESS(ROW(cvm内存选项表[[#This Row],[自检]]),COLUMN(cvm内存选项表[[#This Row],[自检]])) &amp; "】",
         _xlfn.IFS(ISBLANK(_xlpm.x),   "error:右侧选项不足" &amp;  _xlpm.cellAddress,
               ISERROR(_xlpm.x),   "error:右侧选项执行失败: cvm!" &amp; _xlpm.cellAddress,
               TRUE,             "ok")
)</f>
        <v>ok</v>
      </c>
      <c r="EM33" cm="1">
        <f t="array" ref="EM33:EX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3">
        <v>16</v>
      </c>
      <c r="EO33">
        <v>32</v>
      </c>
      <c r="EP33">
        <v>64</v>
      </c>
      <c r="EQ33">
        <v>96</v>
      </c>
      <c r="ER33">
        <v>128</v>
      </c>
      <c r="ES33">
        <v>144</v>
      </c>
      <c r="ET33">
        <v>192</v>
      </c>
      <c r="EU33">
        <v>256</v>
      </c>
      <c r="EV33">
        <v>384</v>
      </c>
      <c r="EW33">
        <v>512</v>
      </c>
      <c r="EX33">
        <v>648</v>
      </c>
    </row>
    <row r="34" spans="2:154">
      <c r="B34" t="e" vm="385">
        <v>#VALUE!</v>
      </c>
      <c r="C34" t="s">
        <v>1927</v>
      </c>
      <c r="D34" t="s">
        <v>1966</v>
      </c>
      <c r="E34">
        <v>4</v>
      </c>
      <c r="F34">
        <v>8</v>
      </c>
      <c r="G34" t="s">
        <v>1976</v>
      </c>
      <c r="H34">
        <v>400</v>
      </c>
      <c r="I34">
        <v>1</v>
      </c>
      <c r="J34" t="s">
        <v>2020</v>
      </c>
      <c r="R34" t="s">
        <v>1927</v>
      </c>
      <c r="S34">
        <v>2</v>
      </c>
      <c r="T34">
        <v>8</v>
      </c>
      <c r="U34" t="str">
        <f t="shared" si="0"/>
        <v>cvm!$X$34#</v>
      </c>
      <c r="V34" t="str" cm="1">
        <f t="array" ref="V34">_xlfn.LET(_xlpm.x, X34,
         _xlpm.cellAddress, "【 cvm!" &amp; ADDRESS(ROW(cvm机型选项表[[#This Row],[自检]]),COLUMN(cvm机型选项表[[#This Row],[自检]])) &amp; "】",
         _xlfn.IFS(ISBLANK(_xlpm.x),   "error:右侧选项不足" &amp;  _xlpm.cellAddress,
               ISERROR(_xlpm.x),   "error:右侧选项执行失败: cvm!" &amp; _xlpm.cellAddress,
               TRUE,             "ok")
)</f>
        <v>ok</v>
      </c>
      <c r="X34" t="str" cm="1">
        <f t="array" ref="X34:AF34">TRANSPOSE(
_xlfn.UNIQUE(
_xlfn._xlws.FILTER(cvm表[机型],(cvm表[地域]=cvm机型选项表[[#This Row],[地域]])
*IF(cvm机型选项表[[#This Row],[CPU]]="",TRUE,(cvm表[CPU]=cvm机型选项表[[#This Row],[CPU]]))
*IF(cvm机型选项表[[#This Row],[内存]]="",TRUE,(cvm表[内存]=cvm机型选项表[[#This Row],[内存]]))))
)</f>
        <v>标准型 SA3</v>
      </c>
      <c r="Y34" t="str">
        <v>标准型 SA2</v>
      </c>
      <c r="Z34" t="str">
        <v>标准型 SA1</v>
      </c>
      <c r="AA34" t="str">
        <v>标准型 S6</v>
      </c>
      <c r="AB34" t="str">
        <v>标准型 S5</v>
      </c>
      <c r="AC34" t="str">
        <v>标准型 S4</v>
      </c>
      <c r="AD34" t="str">
        <v>标准型 S3</v>
      </c>
      <c r="AE34" t="str">
        <v>标准型 S2</v>
      </c>
      <c r="AF34" t="str">
        <v>标准型 S1</v>
      </c>
      <c r="BU34" t="s">
        <v>1927</v>
      </c>
      <c r="BV34" t="s">
        <v>1966</v>
      </c>
      <c r="BW34">
        <v>192</v>
      </c>
      <c r="BX34" t="str">
        <f t="shared" si="1"/>
        <v>cvm!$CA$34#</v>
      </c>
      <c r="BY34" t="str" cm="1">
        <f t="array" ref="BY34">_xlfn.LET(_xlpm.x, CA34,
         _xlpm.cellAddress, "【 cvm!" &amp; ADDRESS(ROW(cvmCpu选项表[[#This Row],[自检]]),COLUMN(cvmCpu选项表[[#This Row],[自检]])) &amp; "】",
         _xlfn.IFS(ISBLANK(_xlpm.x),   "error:右侧选项不足" &amp;  _xlpm.cellAddress,
               ISERROR(_xlpm.x),   "error:右侧选项执行失败: cvm!" &amp; _xlpm.cellAddress,
               TRUE,             "ok")
)</f>
        <v>ok</v>
      </c>
      <c r="CA34" cm="1">
        <f t="array" ref="CA34">TRANSPOSE(
_xlfn.UNIQUE(
_xlfn._xlws.FILTER(cvm表[CPU],(cvm表[地域]=cvmCpu选项表[[#This Row],[地域]])
*IF(cvmCpu选项表[[#This Row],[机型]]="",TRUE,(cvm表[机型]=cvmCpu选项表[[#This Row],[机型]]))
*IF(cvmCpu选项表[[#This Row],[内存]]="",TRUE,(cvm表[内存]=cvmCpu选项表[[#This Row],[内存]]))))
)</f>
        <v>48</v>
      </c>
      <c r="EF34" t="s">
        <v>1927</v>
      </c>
      <c r="EG34" t="s">
        <v>2019</v>
      </c>
      <c r="EI34" t="str">
        <f t="shared" si="2"/>
        <v>cvm!$EM$34#</v>
      </c>
      <c r="EJ34" t="str" cm="1">
        <f t="array" ref="EJ34">_xlfn.LET(_xlpm.x, EM34,
         _xlpm.cellAddress, "【 cvm!" &amp; ADDRESS(ROW(cvm内存选项表[[#This Row],[自检]]),COLUMN(cvm内存选项表[[#This Row],[自检]])) &amp; "】",
         _xlfn.IFS(ISBLANK(_xlpm.x),   "error:右侧选项不足" &amp;  _xlpm.cellAddress,
               ISERROR(_xlpm.x),   "error:右侧选项执行失败: cvm!" &amp; _xlpm.cellAddress,
               TRUE,             "ok")
)</f>
        <v>ok</v>
      </c>
      <c r="EM34" cm="1">
        <f t="array" ref="EM34:EW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
        <v>16</v>
      </c>
      <c r="EO34">
        <v>32</v>
      </c>
      <c r="EP34">
        <v>64</v>
      </c>
      <c r="EQ34">
        <v>96</v>
      </c>
      <c r="ER34">
        <v>128</v>
      </c>
      <c r="ES34">
        <v>144</v>
      </c>
      <c r="ET34">
        <v>192</v>
      </c>
      <c r="EU34">
        <v>256</v>
      </c>
      <c r="EV34">
        <v>384</v>
      </c>
      <c r="EW34">
        <v>512</v>
      </c>
    </row>
    <row r="35" spans="2:154">
      <c r="B35" t="e" vm="386">
        <v>#VALUE!</v>
      </c>
      <c r="C35" t="s">
        <v>1927</v>
      </c>
      <c r="D35" t="s">
        <v>1966</v>
      </c>
      <c r="E35">
        <v>4</v>
      </c>
      <c r="F35">
        <v>16</v>
      </c>
      <c r="G35" t="s">
        <v>1973</v>
      </c>
      <c r="H35">
        <v>600</v>
      </c>
      <c r="I35">
        <v>1</v>
      </c>
      <c r="J35" t="s">
        <v>2018</v>
      </c>
      <c r="R35" t="s">
        <v>1927</v>
      </c>
      <c r="S35">
        <v>80</v>
      </c>
      <c r="T35">
        <v>160</v>
      </c>
      <c r="U35" t="str">
        <f t="shared" si="0"/>
        <v>cvm!$X$35#</v>
      </c>
      <c r="V35" t="str" cm="1">
        <f t="array" ref="V35">_xlfn.LET(_xlpm.x, X35,
         _xlpm.cellAddress, "【 cvm!" &amp; ADDRESS(ROW(cvm机型选项表[[#This Row],[自检]]),COLUMN(cvm机型选项表[[#This Row],[自检]])) &amp; "】",
         _xlfn.IFS(ISBLANK(_xlpm.x),   "error:右侧选项不足" &amp;  _xlpm.cellAddress,
               ISERROR(_xlpm.x),   "error:右侧选项执行失败: cvm!" &amp; _xlpm.cellAddress,
               TRUE,             "ok")
)</f>
        <v>ok</v>
      </c>
      <c r="X35" t="str" cm="1">
        <f t="array" ref="X35:Y35">TRANSPOSE(
_xlfn.UNIQUE(
_xlfn._xlws.FILTER(cvm表[机型],(cvm表[地域]=cvm机型选项表[[#This Row],[地域]])
*IF(cvm机型选项表[[#This Row],[CPU]]="",TRUE,(cvm表[CPU]=cvm机型选项表[[#This Row],[CPU]]))
*IF(cvm机型选项表[[#This Row],[内存]]="",TRUE,(cvm表[内存]=cvm机型选项表[[#This Row],[内存]]))))
)</f>
        <v>标准型 SA3</v>
      </c>
      <c r="Y35" t="str">
        <v>标准型 SA2</v>
      </c>
      <c r="BU35" t="s">
        <v>1927</v>
      </c>
      <c r="BV35" t="s">
        <v>1966</v>
      </c>
      <c r="BW35">
        <v>96</v>
      </c>
      <c r="BX35" t="str">
        <f t="shared" si="1"/>
        <v>cvm!$CA$35#</v>
      </c>
      <c r="BY35" t="str" cm="1">
        <f t="array" ref="BY35">_xlfn.LET(_xlpm.x, CA35,
         _xlpm.cellAddress, "【 cvm!" &amp; ADDRESS(ROW(cvmCpu选项表[[#This Row],[自检]]),COLUMN(cvmCpu选项表[[#This Row],[自检]])) &amp; "】",
         _xlfn.IFS(ISBLANK(_xlpm.x),   "error:右侧选项不足" &amp;  _xlpm.cellAddress,
               ISERROR(_xlpm.x),   "error:右侧选项执行失败: cvm!" &amp; _xlpm.cellAddress,
               TRUE,             "ok")
)</f>
        <v>ok</v>
      </c>
      <c r="CA35" cm="1">
        <f t="array" ref="CA35">TRANSPOSE(
_xlfn.UNIQUE(
_xlfn._xlws.FILTER(cvm表[CPU],(cvm表[地域]=cvmCpu选项表[[#This Row],[地域]])
*IF(cvmCpu选项表[[#This Row],[机型]]="",TRUE,(cvm表[机型]=cvmCpu选项表[[#This Row],[机型]]))
*IF(cvmCpu选项表[[#This Row],[内存]]="",TRUE,(cvm表[内存]=cvmCpu选项表[[#This Row],[内存]]))))
)</f>
        <v>48</v>
      </c>
      <c r="EF35" t="s">
        <v>1927</v>
      </c>
      <c r="EG35" t="s">
        <v>2021</v>
      </c>
      <c r="EI35" t="str">
        <f t="shared" si="2"/>
        <v>cvm!$EM$35#</v>
      </c>
      <c r="EJ35" t="str" cm="1">
        <f t="array" ref="EJ35">_xlfn.LET(_xlpm.x, EM35,
         _xlpm.cellAddress, "【 cvm!" &amp; ADDRESS(ROW(cvm内存选项表[[#This Row],[自检]]),COLUMN(cvm内存选项表[[#This Row],[自检]])) &amp; "】",
         _xlfn.IFS(ISBLANK(_xlpm.x),   "error:右侧选项不足" &amp;  _xlpm.cellAddress,
               ISERROR(_xlpm.x),   "error:右侧选项执行失败: cvm!" &amp; _xlpm.cellAddress,
               TRUE,             "ok")
)</f>
        <v>ok</v>
      </c>
      <c r="EM35" cm="1">
        <f t="array" ref="EM35:EV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5">
        <v>16</v>
      </c>
      <c r="EO35">
        <v>32</v>
      </c>
      <c r="EP35">
        <v>64</v>
      </c>
      <c r="EQ35">
        <v>96</v>
      </c>
      <c r="ER35">
        <v>128</v>
      </c>
      <c r="ES35">
        <v>192</v>
      </c>
      <c r="ET35">
        <v>256</v>
      </c>
      <c r="EU35">
        <v>384</v>
      </c>
      <c r="EV35">
        <v>448</v>
      </c>
    </row>
    <row r="36" spans="2:154">
      <c r="B36" t="e" vm="387">
        <v>#VALUE!</v>
      </c>
      <c r="C36" t="s">
        <v>1927</v>
      </c>
      <c r="D36" t="s">
        <v>1966</v>
      </c>
      <c r="E36">
        <v>8</v>
      </c>
      <c r="F36">
        <v>32</v>
      </c>
      <c r="G36" t="s">
        <v>1962</v>
      </c>
      <c r="H36">
        <v>1200</v>
      </c>
      <c r="I36">
        <v>1</v>
      </c>
      <c r="J36" t="s">
        <v>2024</v>
      </c>
      <c r="R36" t="s">
        <v>1927</v>
      </c>
      <c r="S36">
        <v>96</v>
      </c>
      <c r="T36">
        <v>192</v>
      </c>
      <c r="U36" t="str">
        <f t="shared" si="0"/>
        <v>cvm!$X$36#</v>
      </c>
      <c r="V36" t="str" cm="1">
        <f t="array" ref="V36">_xlfn.LET(_xlpm.x, X36,
         _xlpm.cellAddress, "【 cvm!" &amp; ADDRESS(ROW(cvm机型选项表[[#This Row],[自检]]),COLUMN(cvm机型选项表[[#This Row],[自检]])) &amp; "】",
         _xlfn.IFS(ISBLANK(_xlpm.x),   "error:右侧选项不足" &amp;  _xlpm.cellAddress,
               ISERROR(_xlpm.x),   "error:右侧选项执行失败: cvm!" &amp; _xlpm.cellAddress,
               TRUE,             "ok")
)</f>
        <v>ok</v>
      </c>
      <c r="X36" t="str" cm="1">
        <f t="array" ref="X36">TRANSPOSE(
_xlfn.UNIQUE(
_xlfn._xlws.FILTER(cvm表[机型],(cvm表[地域]=cvm机型选项表[[#This Row],[地域]])
*IF(cvm机型选项表[[#This Row],[CPU]]="",TRUE,(cvm表[CPU]=cvm机型选项表[[#This Row],[CPU]]))
*IF(cvm机型选项表[[#This Row],[内存]]="",TRUE,(cvm表[内存]=cvm机型选项表[[#This Row],[内存]]))))
)</f>
        <v>标准型 SA3</v>
      </c>
      <c r="BU36" t="s">
        <v>1927</v>
      </c>
      <c r="BV36" t="s">
        <v>1966</v>
      </c>
      <c r="BW36">
        <v>184</v>
      </c>
      <c r="BX36" t="str">
        <f t="shared" si="1"/>
        <v>cvm!$CA$36#</v>
      </c>
      <c r="BY36" t="str" cm="1">
        <f t="array" ref="BY36">_xlfn.LET(_xlpm.x, CA36,
         _xlpm.cellAddress, "【 cvm!" &amp; ADDRESS(ROW(cvmCpu选项表[[#This Row],[自检]]),COLUMN(cvmCpu选项表[[#This Row],[自检]])) &amp; "】",
         _xlfn.IFS(ISBLANK(_xlpm.x),   "error:右侧选项不足" &amp;  _xlpm.cellAddress,
               ISERROR(_xlpm.x),   "error:右侧选项执行失败: cvm!" &amp; _xlpm.cellAddress,
               TRUE,             "ok")
)</f>
        <v>ok</v>
      </c>
      <c r="CA36" cm="1">
        <f t="array" ref="CA36">TRANSPOSE(
_xlfn.UNIQUE(
_xlfn._xlws.FILTER(cvm表[CPU],(cvm表[地域]=cvmCpu选项表[[#This Row],[地域]])
*IF(cvmCpu选项表[[#This Row],[机型]]="",TRUE,(cvm表[机型]=cvmCpu选项表[[#This Row],[机型]]))
*IF(cvmCpu选项表[[#This Row],[内存]]="",TRUE,(cvm表[内存]=cvmCpu选项表[[#This Row],[内存]]))))
)</f>
        <v>52</v>
      </c>
      <c r="EF36" t="s">
        <v>1927</v>
      </c>
      <c r="EG36" t="s">
        <v>2023</v>
      </c>
      <c r="EI36" t="str">
        <f t="shared" si="2"/>
        <v>cvm!$EM$36#</v>
      </c>
      <c r="EJ36" t="str" cm="1">
        <f t="array" ref="EJ36">_xlfn.LET(_xlpm.x, EM36,
         _xlpm.cellAddress, "【 cvm!" &amp; ADDRESS(ROW(cvm内存选项表[[#This Row],[自检]]),COLUMN(cvm内存选项表[[#This Row],[自检]])) &amp; "】",
         _xlfn.IFS(ISBLANK(_xlpm.x),   "error:右侧选项不足" &amp;  _xlpm.cellAddress,
               ISERROR(_xlpm.x),   "error:右侧选项执行失败: cvm!" &amp; _xlpm.cellAddress,
               TRUE,             "ok")
)</f>
        <v>ok</v>
      </c>
      <c r="EM36" cm="1">
        <f t="array" ref="EM36:ET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6">
        <v>16</v>
      </c>
      <c r="EO36">
        <v>32</v>
      </c>
      <c r="EP36">
        <v>64</v>
      </c>
      <c r="EQ36">
        <v>96</v>
      </c>
      <c r="ER36">
        <v>128</v>
      </c>
      <c r="ES36">
        <v>192</v>
      </c>
      <c r="ET36">
        <v>256</v>
      </c>
    </row>
    <row r="37" spans="2:154">
      <c r="B37" t="e" vm="388">
        <v>#VALUE!</v>
      </c>
      <c r="C37" t="s">
        <v>1927</v>
      </c>
      <c r="D37" t="s">
        <v>1966</v>
      </c>
      <c r="E37">
        <v>8</v>
      </c>
      <c r="F37">
        <v>16</v>
      </c>
      <c r="G37" t="s">
        <v>1981</v>
      </c>
      <c r="H37">
        <v>800</v>
      </c>
      <c r="I37">
        <v>1</v>
      </c>
      <c r="J37" t="s">
        <v>2022</v>
      </c>
      <c r="R37" t="s">
        <v>1927</v>
      </c>
      <c r="S37">
        <v>116</v>
      </c>
      <c r="T37">
        <v>216</v>
      </c>
      <c r="U37" t="str">
        <f t="shared" si="0"/>
        <v>cvm!$X$37#</v>
      </c>
      <c r="V37" t="str" cm="1">
        <f t="array" ref="V37">_xlfn.LET(_xlpm.x, X37,
         _xlpm.cellAddress, "【 cvm!" &amp; ADDRESS(ROW(cvm机型选项表[[#This Row],[自检]]),COLUMN(cvm机型选项表[[#This Row],[自检]])) &amp; "】",
         _xlfn.IFS(ISBLANK(_xlpm.x),   "error:右侧选项不足" &amp;  _xlpm.cellAddress,
               ISERROR(_xlpm.x),   "error:右侧选项执行失败: cvm!" &amp; _xlpm.cellAddress,
               TRUE,             "ok")
)</f>
        <v>ok</v>
      </c>
      <c r="X37" t="str" cm="1">
        <f t="array" ref="X37">TRANSPOSE(
_xlfn.UNIQUE(
_xlfn._xlws.FILTER(cvm表[机型],(cvm表[地域]=cvm机型选项表[[#This Row],[地域]])
*IF(cvm机型选项表[[#This Row],[CPU]]="",TRUE,(cvm表[CPU]=cvm机型选项表[[#This Row],[CPU]]))
*IF(cvm机型选项表[[#This Row],[内存]]="",TRUE,(cvm表[内存]=cvm机型选项表[[#This Row],[内存]]))))
)</f>
        <v>标准型 SA3</v>
      </c>
      <c r="BU37" t="s">
        <v>1927</v>
      </c>
      <c r="BV37" t="s">
        <v>1966</v>
      </c>
      <c r="BW37">
        <v>256</v>
      </c>
      <c r="BX37" t="str">
        <f t="shared" si="1"/>
        <v>cvm!$CA$37#</v>
      </c>
      <c r="BY37" t="str" cm="1">
        <f t="array" ref="BY37">_xlfn.LET(_xlpm.x, CA37,
         _xlpm.cellAddress, "【 cvm!" &amp; ADDRESS(ROW(cvmCpu选项表[[#This Row],[自检]]),COLUMN(cvmCpu选项表[[#This Row],[自检]])) &amp; "】",
         _xlfn.IFS(ISBLANK(_xlpm.x),   "error:右侧选项不足" &amp;  _xlpm.cellAddress,
               ISERROR(_xlpm.x),   "error:右侧选项执行失败: cvm!" &amp; _xlpm.cellAddress,
               TRUE,             "ok")
)</f>
        <v>ok</v>
      </c>
      <c r="CA37" cm="1">
        <f t="array" ref="CA37">TRANSPOSE(
_xlfn.UNIQUE(
_xlfn._xlws.FILTER(cvm表[CPU],(cvm表[地域]=cvmCpu选项表[[#This Row],[地域]])
*IF(cvmCpu选项表[[#This Row],[机型]]="",TRUE,(cvm表[机型]=cvmCpu选项表[[#This Row],[机型]]))
*IF(cvmCpu选项表[[#This Row],[内存]]="",TRUE,(cvm表[内存]=cvmCpu选项表[[#This Row],[内存]]))))
)</f>
        <v>64</v>
      </c>
      <c r="EF37" t="s">
        <v>1927</v>
      </c>
      <c r="EG37" t="s">
        <v>2025</v>
      </c>
      <c r="EI37" t="str">
        <f t="shared" si="2"/>
        <v>cvm!$EM$37#</v>
      </c>
      <c r="EJ37" t="str" cm="1">
        <f t="array" ref="EJ37">_xlfn.LET(_xlpm.x, EM37,
         _xlpm.cellAddress, "【 cvm!" &amp; ADDRESS(ROW(cvm内存选项表[[#This Row],[自检]]),COLUMN(cvm内存选项表[[#This Row],[自检]])) &amp; "】",
         _xlfn.IFS(ISBLANK(_xlpm.x),   "error:右侧选项不足" &amp;  _xlpm.cellAddress,
               ISERROR(_xlpm.x),   "error:右侧选项执行失败: cvm!" &amp; _xlpm.cellAddress,
               TRUE,             "ok")
)</f>
        <v>ok</v>
      </c>
      <c r="EM37" cm="1">
        <f t="array" ref="EM37:EP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7">
        <v>192</v>
      </c>
      <c r="EO37">
        <v>474</v>
      </c>
      <c r="EP37">
        <v>948</v>
      </c>
    </row>
    <row r="38" spans="2:154">
      <c r="B38" t="e" vm="389">
        <v>#VALUE!</v>
      </c>
      <c r="C38" t="s">
        <v>1927</v>
      </c>
      <c r="D38" t="s">
        <v>1966</v>
      </c>
      <c r="E38">
        <v>16</v>
      </c>
      <c r="F38">
        <v>64</v>
      </c>
      <c r="G38" t="s">
        <v>1948</v>
      </c>
      <c r="H38">
        <v>2400</v>
      </c>
      <c r="I38">
        <v>1</v>
      </c>
      <c r="J38" t="s">
        <v>2028</v>
      </c>
      <c r="R38" t="s">
        <v>1927</v>
      </c>
      <c r="S38">
        <v>116</v>
      </c>
      <c r="T38">
        <v>470</v>
      </c>
      <c r="U38" t="str">
        <f t="shared" si="0"/>
        <v>cvm!$X$38#</v>
      </c>
      <c r="V38" t="str" cm="1">
        <f t="array" ref="V38">_xlfn.LET(_xlpm.x, X38,
         _xlpm.cellAddress, "【 cvm!" &amp; ADDRESS(ROW(cvm机型选项表[[#This Row],[自检]]),COLUMN(cvm机型选项表[[#This Row],[自检]])) &amp; "】",
         _xlfn.IFS(ISBLANK(_xlpm.x),   "error:右侧选项不足" &amp;  _xlpm.cellAddress,
               ISERROR(_xlpm.x),   "error:右侧选项执行失败: cvm!" &amp; _xlpm.cellAddress,
               TRUE,             "ok")
)</f>
        <v>ok</v>
      </c>
      <c r="X38" t="str" cm="1">
        <f t="array" ref="X38">TRANSPOSE(
_xlfn.UNIQUE(
_xlfn._xlws.FILTER(cvm表[机型],(cvm表[地域]=cvm机型选项表[[#This Row],[地域]])
*IF(cvm机型选项表[[#This Row],[CPU]]="",TRUE,(cvm表[CPU]=cvm机型选项表[[#This Row],[CPU]]))
*IF(cvm机型选项表[[#This Row],[内存]]="",TRUE,(cvm表[内存]=cvm机型选项表[[#This Row],[内存]]))))
)</f>
        <v>标准型 SA3</v>
      </c>
      <c r="BU38" t="s">
        <v>1927</v>
      </c>
      <c r="BV38" t="s">
        <v>1966</v>
      </c>
      <c r="BW38">
        <v>368</v>
      </c>
      <c r="BX38" t="str">
        <f t="shared" si="1"/>
        <v>cvm!$CA$38#</v>
      </c>
      <c r="BY38" t="str" cm="1">
        <f t="array" ref="BY38">_xlfn.LET(_xlpm.x, CA38,
         _xlpm.cellAddress, "【 cvm!" &amp; ADDRESS(ROW(cvmCpu选项表[[#This Row],[自检]]),COLUMN(cvmCpu选项表[[#This Row],[自检]])) &amp; "】",
         _xlfn.IFS(ISBLANK(_xlpm.x),   "error:右侧选项不足" &amp;  _xlpm.cellAddress,
               ISERROR(_xlpm.x),   "error:右侧选项执行失败: cvm!" &amp; _xlpm.cellAddress,
               TRUE,             "ok")
)</f>
        <v>ok</v>
      </c>
      <c r="CA38" cm="1">
        <f t="array" ref="CA38">TRANSPOSE(
_xlfn.UNIQUE(
_xlfn._xlws.FILTER(cvm表[CPU],(cvm表[地域]=cvmCpu选项表[[#This Row],[地域]])
*IF(cvmCpu选项表[[#This Row],[机型]]="",TRUE,(cvm表[机型]=cvmCpu选项表[[#This Row],[机型]]))
*IF(cvmCpu选项表[[#This Row],[内存]]="",TRUE,(cvm表[内存]=cvmCpu选项表[[#This Row],[内存]]))))
)</f>
        <v>104</v>
      </c>
      <c r="EF38" t="s">
        <v>1927</v>
      </c>
      <c r="EG38" t="s">
        <v>2027</v>
      </c>
      <c r="EI38" t="str">
        <f t="shared" si="2"/>
        <v>cvm!$EM$38#</v>
      </c>
      <c r="EJ38" t="str" cm="1">
        <f t="array" ref="EJ38">_xlfn.LET(_xlpm.x, EM38,
         _xlpm.cellAddress, "【 cvm!" &amp; ADDRESS(ROW(cvm内存选项表[[#This Row],[自检]]),COLUMN(cvm内存选项表[[#This Row],[自检]])) &amp; "】",
         _xlfn.IFS(ISBLANK(_xlpm.x),   "error:右侧选项不足" &amp;  _xlpm.cellAddress,
               ISERROR(_xlpm.x),   "error:右侧选项执行失败: cvm!" &amp; _xlpm.cellAddress,
               TRUE,             "ok")
)</f>
        <v>ok</v>
      </c>
      <c r="EM38" cm="1">
        <f t="array" ref="EM38:EP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38">
        <v>112</v>
      </c>
      <c r="EO38">
        <v>224</v>
      </c>
      <c r="EP38">
        <v>448</v>
      </c>
    </row>
    <row r="39" spans="2:154">
      <c r="B39" t="e" vm="390">
        <v>#VALUE!</v>
      </c>
      <c r="C39" t="s">
        <v>1927</v>
      </c>
      <c r="D39" t="s">
        <v>1966</v>
      </c>
      <c r="E39">
        <v>16</v>
      </c>
      <c r="F39">
        <v>32</v>
      </c>
      <c r="G39" t="s">
        <v>1986</v>
      </c>
      <c r="H39">
        <v>1600</v>
      </c>
      <c r="I39">
        <v>1</v>
      </c>
      <c r="J39" t="s">
        <v>2026</v>
      </c>
      <c r="R39" t="s">
        <v>1927</v>
      </c>
      <c r="S39">
        <v>128</v>
      </c>
      <c r="T39">
        <v>256</v>
      </c>
      <c r="U39" t="str">
        <f t="shared" si="0"/>
        <v>cvm!$X$39#</v>
      </c>
      <c r="V39" t="str" cm="1">
        <f t="array" ref="V39">_xlfn.LET(_xlpm.x, X39,
         _xlpm.cellAddress, "【 cvm!" &amp; ADDRESS(ROW(cvm机型选项表[[#This Row],[自检]]),COLUMN(cvm机型选项表[[#This Row],[自检]])) &amp; "】",
         _xlfn.IFS(ISBLANK(_xlpm.x),   "error:右侧选项不足" &amp;  _xlpm.cellAddress,
               ISERROR(_xlpm.x),   "error:右侧选项执行失败: cvm!" &amp; _xlpm.cellAddress,
               TRUE,             "ok")
)</f>
        <v>ok</v>
      </c>
      <c r="X39" t="str" cm="1">
        <f t="array" ref="X39:Y39">TRANSPOSE(
_xlfn.UNIQUE(
_xlfn._xlws.FILTER(cvm表[机型],(cvm表[地域]=cvm机型选项表[[#This Row],[地域]])
*IF(cvm机型选项表[[#This Row],[CPU]]="",TRUE,(cvm表[CPU]=cvm机型选项表[[#This Row],[CPU]]))
*IF(cvm机型选项表[[#This Row],[内存]]="",TRUE,(cvm表[内存]=cvm机型选项表[[#This Row],[内存]]))))
)</f>
        <v>标准型 SA3</v>
      </c>
      <c r="Y39" t="str">
        <v>标准型 SA2</v>
      </c>
      <c r="BU39" t="s">
        <v>1927</v>
      </c>
      <c r="BV39" t="s">
        <v>1969</v>
      </c>
      <c r="BW39">
        <v>8</v>
      </c>
      <c r="BX39" t="str">
        <f t="shared" si="1"/>
        <v>cvm!$CA$39#</v>
      </c>
      <c r="BY39" t="str" cm="1">
        <f t="array" ref="BY39">_xlfn.LET(_xlpm.x, CA39,
         _xlpm.cellAddress, "【 cvm!" &amp; ADDRESS(ROW(cvmCpu选项表[[#This Row],[自检]]),COLUMN(cvmCpu选项表[[#This Row],[自检]])) &amp; "】",
         _xlfn.IFS(ISBLANK(_xlpm.x),   "error:右侧选项不足" &amp;  _xlpm.cellAddress,
               ISERROR(_xlpm.x),   "error:右侧选项执行失败: cvm!" &amp; _xlpm.cellAddress,
               TRUE,             "ok")
)</f>
        <v>ok</v>
      </c>
      <c r="CA39" cm="1">
        <f t="array" ref="CA39">TRANSPOSE(
_xlfn.UNIQUE(
_xlfn._xlws.FILTER(cvm表[CPU],(cvm表[地域]=cvmCpu选项表[[#This Row],[地域]])
*IF(cvmCpu选项表[[#This Row],[机型]]="",TRUE,(cvm表[机型]=cvmCpu选项表[[#This Row],[机型]]))
*IF(cvmCpu选项表[[#This Row],[内存]]="",TRUE,(cvm表[内存]=cvmCpu选项表[[#This Row],[内存]]))))
)</f>
        <v>4</v>
      </c>
      <c r="EF39" t="s">
        <v>1927</v>
      </c>
      <c r="EG39" t="s">
        <v>2029</v>
      </c>
      <c r="EI39" t="str">
        <f t="shared" si="2"/>
        <v>cvm!$EM$39#</v>
      </c>
      <c r="EJ39" t="str" cm="1">
        <f t="array" ref="EJ39">_xlfn.LET(_xlpm.x, EM39,
         _xlpm.cellAddress, "【 cvm!" &amp; ADDRESS(ROW(cvm内存选项表[[#This Row],[自检]]),COLUMN(cvm内存选项表[[#This Row],[自检]])) &amp; "】",
         _xlfn.IFS(ISBLANK(_xlpm.x),   "error:右侧选项不足" &amp;  _xlpm.cellAddress,
               ISERROR(_xlpm.x),   "error:右侧选项执行失败: cvm!" &amp; _xlpm.cellAddress,
               TRUE,             "ok")
)</f>
        <v>ok</v>
      </c>
      <c r="EM39" cm="1">
        <f t="array" ref="EM39:ES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39">
        <v>32</v>
      </c>
      <c r="EO39">
        <v>40</v>
      </c>
      <c r="EP39">
        <v>80</v>
      </c>
      <c r="EQ39">
        <v>128</v>
      </c>
      <c r="ER39">
        <v>160</v>
      </c>
      <c r="ES39">
        <v>320</v>
      </c>
    </row>
    <row r="40" spans="2:154">
      <c r="B40" t="e" vm="391">
        <v>#VALUE!</v>
      </c>
      <c r="C40" t="s">
        <v>1927</v>
      </c>
      <c r="D40" t="s">
        <v>1966</v>
      </c>
      <c r="E40">
        <v>32</v>
      </c>
      <c r="F40">
        <v>128</v>
      </c>
      <c r="G40" t="s">
        <v>1950</v>
      </c>
      <c r="H40">
        <v>4800</v>
      </c>
      <c r="I40">
        <v>1</v>
      </c>
      <c r="J40" t="s">
        <v>2030</v>
      </c>
      <c r="R40" t="s">
        <v>1927</v>
      </c>
      <c r="S40">
        <v>128</v>
      </c>
      <c r="T40">
        <v>215</v>
      </c>
      <c r="U40" t="str">
        <f t="shared" si="0"/>
        <v>cvm!$X$40#</v>
      </c>
      <c r="V40" t="str" cm="1">
        <f t="array" ref="V40">_xlfn.LET(_xlpm.x, X40,
         _xlpm.cellAddress, "【 cvm!" &amp; ADDRESS(ROW(cvm机型选项表[[#This Row],[自检]]),COLUMN(cvm机型选项表[[#This Row],[自检]])) &amp; "】",
         _xlfn.IFS(ISBLANK(_xlpm.x),   "error:右侧选项不足" &amp;  _xlpm.cellAddress,
               ISERROR(_xlpm.x),   "error:右侧选项执行失败: cvm!" &amp; _xlpm.cellAddress,
               TRUE,             "ok")
)</f>
        <v>ok</v>
      </c>
      <c r="X40" t="str" cm="1">
        <f t="array" ref="X40">TRANSPOSE(
_xlfn.UNIQUE(
_xlfn._xlws.FILTER(cvm表[机型],(cvm表[地域]=cvm机型选项表[[#This Row],[地域]])
*IF(cvm机型选项表[[#This Row],[CPU]]="",TRUE,(cvm表[CPU]=cvm机型选项表[[#This Row],[CPU]]))
*IF(cvm机型选项表[[#This Row],[内存]]="",TRUE,(cvm表[内存]=cvm机型选项表[[#This Row],[内存]]))))
)</f>
        <v>标准型 SA3</v>
      </c>
      <c r="BU40" t="s">
        <v>1927</v>
      </c>
      <c r="BV40" t="s">
        <v>1969</v>
      </c>
      <c r="BW40">
        <v>16</v>
      </c>
      <c r="BX40" t="str">
        <f t="shared" si="1"/>
        <v>cvm!$CA$40#</v>
      </c>
      <c r="BY40" t="str" cm="1">
        <f t="array" ref="BY40">_xlfn.LET(_xlpm.x, CA40,
         _xlpm.cellAddress, "【 cvm!" &amp; ADDRESS(ROW(cvmCpu选项表[[#This Row],[自检]]),COLUMN(cvmCpu选项表[[#This Row],[自检]])) &amp; "】",
         _xlfn.IFS(ISBLANK(_xlpm.x),   "error:右侧选项不足" &amp;  _xlpm.cellAddress,
               ISERROR(_xlpm.x),   "error:右侧选项执行失败: cvm!" &amp; _xlpm.cellAddress,
               TRUE,             "ok")
)</f>
        <v>ok</v>
      </c>
      <c r="CA40" cm="1">
        <f t="array" ref="CA40:CB40">TRANSPOSE(
_xlfn.UNIQUE(
_xlfn._xlws.FILTER(cvm表[CPU],(cvm表[地域]=cvmCpu选项表[[#This Row],[地域]])
*IF(cvmCpu选项表[[#This Row],[机型]]="",TRUE,(cvm表[机型]=cvmCpu选项表[[#This Row],[机型]]))
*IF(cvmCpu选项表[[#This Row],[内存]]="",TRUE,(cvm表[内存]=cvmCpu选项表[[#This Row],[内存]]))))
)</f>
        <v>4</v>
      </c>
      <c r="CB40">
        <v>8</v>
      </c>
      <c r="EF40" t="s">
        <v>1927</v>
      </c>
      <c r="EG40" t="s">
        <v>2031</v>
      </c>
      <c r="EI40" t="str">
        <f t="shared" si="2"/>
        <v>cvm!$EM$40#</v>
      </c>
      <c r="EJ40" t="str" cm="1">
        <f t="array" ref="EJ40">_xlfn.LET(_xlpm.x, EM40,
         _xlpm.cellAddress, "【 cvm!" &amp; ADDRESS(ROW(cvm内存选项表[[#This Row],[自检]]),COLUMN(cvm内存选项表[[#This Row],[自检]])) &amp; "】",
         _xlfn.IFS(ISBLANK(_xlpm.x),   "error:右侧选项不足" &amp;  _xlpm.cellAddress,
               ISERROR(_xlpm.x),   "error:右侧选项执行失败: cvm!" &amp; _xlpm.cellAddress,
               TRUE,             "ok")
)</f>
        <v>ok</v>
      </c>
      <c r="EM40" cm="1">
        <f t="array" ref="EM40:EN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40">
        <v>40</v>
      </c>
    </row>
    <row r="41" spans="2:154">
      <c r="B41" t="e" vm="392">
        <v>#VALUE!</v>
      </c>
      <c r="C41" t="s">
        <v>1927</v>
      </c>
      <c r="D41" t="s">
        <v>1966</v>
      </c>
      <c r="E41">
        <v>32</v>
      </c>
      <c r="F41">
        <v>64</v>
      </c>
      <c r="G41" t="s">
        <v>1991</v>
      </c>
      <c r="H41">
        <v>3200</v>
      </c>
      <c r="I41">
        <v>1</v>
      </c>
      <c r="J41" t="s">
        <v>2032</v>
      </c>
      <c r="R41" t="s">
        <v>1927</v>
      </c>
      <c r="S41">
        <v>160</v>
      </c>
      <c r="T41">
        <v>320</v>
      </c>
      <c r="U41" t="str">
        <f t="shared" si="0"/>
        <v>cvm!$X$41#</v>
      </c>
      <c r="V41" t="str" cm="1">
        <f t="array" ref="V41">_xlfn.LET(_xlpm.x, X41,
         _xlpm.cellAddress, "【 cvm!" &amp; ADDRESS(ROW(cvm机型选项表[[#This Row],[自检]]),COLUMN(cvm机型选项表[[#This Row],[自检]])) &amp; "】",
         _xlfn.IFS(ISBLANK(_xlpm.x),   "error:右侧选项不足" &amp;  _xlpm.cellAddress,
               ISERROR(_xlpm.x),   "error:右侧选项执行失败: cvm!" &amp; _xlpm.cellAddress,
               TRUE,             "ok")
)</f>
        <v>ok</v>
      </c>
      <c r="X41" t="str" cm="1">
        <f t="array" ref="X41:Y41">TRANSPOSE(
_xlfn.UNIQUE(
_xlfn._xlws.FILTER(cvm表[机型],(cvm表[地域]=cvm机型选项表[[#This Row],[地域]])
*IF(cvm机型选项表[[#This Row],[CPU]]="",TRUE,(cvm表[CPU]=cvm机型选项表[[#This Row],[CPU]]))
*IF(cvm机型选项表[[#This Row],[内存]]="",TRUE,(cvm表[内存]=cvm机型选项表[[#This Row],[内存]]))))
)</f>
        <v>标准型 SA3</v>
      </c>
      <c r="Y41" t="str">
        <v>标准型 SA2</v>
      </c>
      <c r="BU41" t="s">
        <v>1927</v>
      </c>
      <c r="BV41" t="s">
        <v>1969</v>
      </c>
      <c r="BW41">
        <v>32</v>
      </c>
      <c r="BX41" t="str">
        <f t="shared" si="1"/>
        <v>cvm!$CA$41#</v>
      </c>
      <c r="BY41" t="str" cm="1">
        <f t="array" ref="BY41">_xlfn.LET(_xlpm.x, CA41,
         _xlpm.cellAddress, "【 cvm!" &amp; ADDRESS(ROW(cvmCpu选项表[[#This Row],[自检]]),COLUMN(cvmCpu选项表[[#This Row],[自检]])) &amp; "】",
         _xlfn.IFS(ISBLANK(_xlpm.x),   "error:右侧选项不足" &amp;  _xlpm.cellAddress,
               ISERROR(_xlpm.x),   "error:右侧选项执行失败: cvm!" &amp; _xlpm.cellAddress,
               TRUE,             "ok")
)</f>
        <v>ok</v>
      </c>
      <c r="CA41" cm="1">
        <f t="array" ref="CA41:CB41">TRANSPOSE(
_xlfn.UNIQUE(
_xlfn._xlws.FILTER(cvm表[CPU],(cvm表[地域]=cvmCpu选项表[[#This Row],[地域]])
*IF(cvmCpu选项表[[#This Row],[机型]]="",TRUE,(cvm表[机型]=cvmCpu选项表[[#This Row],[机型]]))
*IF(cvmCpu选项表[[#This Row],[内存]]="",TRUE,(cvm表[内存]=cvmCpu选项表[[#This Row],[内存]]))))
)</f>
        <v>8</v>
      </c>
      <c r="CB41">
        <v>16</v>
      </c>
      <c r="EF41" t="s">
        <v>1927</v>
      </c>
      <c r="EG41" t="s">
        <v>2033</v>
      </c>
      <c r="EI41" t="str">
        <f t="shared" si="2"/>
        <v>cvm!$EM$41#</v>
      </c>
      <c r="EJ41" t="str" cm="1">
        <f t="array" ref="EJ41">_xlfn.LET(_xlpm.x, EM41,
         _xlpm.cellAddress, "【 cvm!" &amp; ADDRESS(ROW(cvm内存选项表[[#This Row],[自检]]),COLUMN(cvm内存选项表[[#This Row],[自检]])) &amp; "】",
         _xlfn.IFS(ISBLANK(_xlpm.x),   "error:右侧选项不足" &amp;  _xlpm.cellAddress,
               ISERROR(_xlpm.x),   "error:右侧选项执行失败: cvm!" &amp; _xlpm.cellAddress,
               TRUE,             "ok")
)</f>
        <v>ok</v>
      </c>
      <c r="EM41" cm="1">
        <f t="array" ref="EM41:EP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41">
        <v>80</v>
      </c>
      <c r="EO41">
        <v>160</v>
      </c>
      <c r="EP41">
        <v>320</v>
      </c>
    </row>
    <row r="42" spans="2:154">
      <c r="B42" t="e" vm="393">
        <v>#VALUE!</v>
      </c>
      <c r="C42" t="s">
        <v>1927</v>
      </c>
      <c r="D42" t="s">
        <v>1966</v>
      </c>
      <c r="E42">
        <v>48</v>
      </c>
      <c r="F42">
        <v>192</v>
      </c>
      <c r="G42" t="s">
        <v>2037</v>
      </c>
      <c r="H42">
        <v>7200</v>
      </c>
      <c r="I42">
        <v>1</v>
      </c>
      <c r="J42" t="s">
        <v>2038</v>
      </c>
      <c r="R42" t="s">
        <v>1927</v>
      </c>
      <c r="S42">
        <v>160</v>
      </c>
      <c r="T42">
        <v>640</v>
      </c>
      <c r="U42" t="str">
        <f t="shared" si="0"/>
        <v>cvm!$X$42#</v>
      </c>
      <c r="V42" t="str" cm="1">
        <f t="array" ref="V42">_xlfn.LET(_xlpm.x, X42,
         _xlpm.cellAddress, "【 cvm!" &amp; ADDRESS(ROW(cvm机型选项表[[#This Row],[自检]]),COLUMN(cvm机型选项表[[#This Row],[自检]])) &amp; "】",
         _xlfn.IFS(ISBLANK(_xlpm.x),   "error:右侧选项不足" &amp;  _xlpm.cellAddress,
               ISERROR(_xlpm.x),   "error:右侧选项执行失败: cvm!" &amp; _xlpm.cellAddress,
               TRUE,             "ok")
)</f>
        <v>ok</v>
      </c>
      <c r="X42" t="str" cm="1">
        <f t="array" ref="X42">TRANSPOSE(
_xlfn.UNIQUE(
_xlfn._xlws.FILTER(cvm表[机型],(cvm表[地域]=cvm机型选项表[[#This Row],[地域]])
*IF(cvm机型选项表[[#This Row],[CPU]]="",TRUE,(cvm表[CPU]=cvm机型选项表[[#This Row],[CPU]]))
*IF(cvm机型选项表[[#This Row],[内存]]="",TRUE,(cvm表[内存]=cvm机型选项表[[#This Row],[内存]]))))
)</f>
        <v>标准型 SA3</v>
      </c>
      <c r="BU42" t="s">
        <v>1927</v>
      </c>
      <c r="BV42" t="s">
        <v>1969</v>
      </c>
      <c r="BW42">
        <v>64</v>
      </c>
      <c r="BX42" t="str">
        <f t="shared" si="1"/>
        <v>cvm!$CA$42#</v>
      </c>
      <c r="BY42" t="str" cm="1">
        <f t="array" ref="BY42">_xlfn.LET(_xlpm.x, CA42,
         _xlpm.cellAddress, "【 cvm!" &amp; ADDRESS(ROW(cvmCpu选项表[[#This Row],[自检]]),COLUMN(cvmCpu选项表[[#This Row],[自检]])) &amp; "】",
         _xlfn.IFS(ISBLANK(_xlpm.x),   "error:右侧选项不足" &amp;  _xlpm.cellAddress,
               ISERROR(_xlpm.x),   "error:右侧选项执行失败: cvm!" &amp; _xlpm.cellAddress,
               TRUE,             "ok")
)</f>
        <v>ok</v>
      </c>
      <c r="CA42" cm="1">
        <f t="array" ref="CA42">TRANSPOSE(
_xlfn.UNIQUE(
_xlfn._xlws.FILTER(cvm表[CPU],(cvm表[地域]=cvmCpu选项表[[#This Row],[地域]])
*IF(cvmCpu选项表[[#This Row],[机型]]="",TRUE,(cvm表[机型]=cvmCpu选项表[[#This Row],[机型]]))
*IF(cvmCpu选项表[[#This Row],[内存]]="",TRUE,(cvm表[内存]=cvmCpu选项表[[#This Row],[内存]]))))
)</f>
        <v>16</v>
      </c>
      <c r="EF42" t="s">
        <v>1927</v>
      </c>
      <c r="EG42" t="s">
        <v>2036</v>
      </c>
      <c r="EI42" t="str">
        <f t="shared" si="2"/>
        <v>cvm!$EM$42#</v>
      </c>
      <c r="EJ42" t="str" cm="1">
        <f t="array" ref="EJ42">_xlfn.LET(_xlpm.x, EM42,
         _xlpm.cellAddress, "【 cvm!" &amp; ADDRESS(ROW(cvm内存选项表[[#This Row],[自检]]),COLUMN(cvm内存选项表[[#This Row],[自检]])) &amp; "】",
         _xlfn.IFS(ISBLANK(_xlpm.x),   "error:右侧选项不足" &amp;  _xlpm.cellAddress,
               ISERROR(_xlpm.x),   "error:右侧选项执行失败: cvm!" &amp; _xlpm.cellAddress,
               TRUE,             "ok")
)</f>
        <v>ok</v>
      </c>
      <c r="EM42" cm="1">
        <f t="array" ref="EM42:EP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42">
        <v>80</v>
      </c>
      <c r="EO42">
        <v>160</v>
      </c>
      <c r="EP42">
        <v>320</v>
      </c>
    </row>
    <row r="43" spans="2:154">
      <c r="B43" t="e" vm="394">
        <v>#VALUE!</v>
      </c>
      <c r="C43" t="s">
        <v>1927</v>
      </c>
      <c r="D43" t="s">
        <v>1966</v>
      </c>
      <c r="E43">
        <v>48</v>
      </c>
      <c r="F43">
        <v>96</v>
      </c>
      <c r="G43" t="s">
        <v>2034</v>
      </c>
      <c r="H43">
        <v>4800</v>
      </c>
      <c r="I43">
        <v>1</v>
      </c>
      <c r="J43" t="s">
        <v>2035</v>
      </c>
      <c r="R43" t="s">
        <v>1927</v>
      </c>
      <c r="S43">
        <v>232</v>
      </c>
      <c r="T43">
        <v>940</v>
      </c>
      <c r="U43" t="str">
        <f t="shared" si="0"/>
        <v>cvm!$X$43#</v>
      </c>
      <c r="V43" t="str" cm="1">
        <f t="array" ref="V43">_xlfn.LET(_xlpm.x, X43,
         _xlpm.cellAddress, "【 cvm!" &amp; ADDRESS(ROW(cvm机型选项表[[#This Row],[自检]]),COLUMN(cvm机型选项表[[#This Row],[自检]])) &amp; "】",
         _xlfn.IFS(ISBLANK(_xlpm.x),   "error:右侧选项不足" &amp;  _xlpm.cellAddress,
               ISERROR(_xlpm.x),   "error:右侧选项执行失败: cvm!" &amp; _xlpm.cellAddress,
               TRUE,             "ok")
)</f>
        <v>ok</v>
      </c>
      <c r="X43" t="str" cm="1">
        <f t="array" ref="X4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 t="s">
        <v>1927</v>
      </c>
      <c r="BV43" t="s">
        <v>1969</v>
      </c>
      <c r="BW43">
        <v>174</v>
      </c>
      <c r="BX43" t="str">
        <f t="shared" si="1"/>
        <v>cvm!$CA$43#</v>
      </c>
      <c r="BY43" t="str" cm="1">
        <f t="array" ref="BY43">_xlfn.LET(_xlpm.x, CA43,
         _xlpm.cellAddress, "【 cvm!" &amp; ADDRESS(ROW(cvmCpu选项表[[#This Row],[自检]]),COLUMN(cvmCpu选项表[[#This Row],[自检]])) &amp; "】",
         _xlfn.IFS(ISBLANK(_xlpm.x),   "error:右侧选项不足" &amp;  _xlpm.cellAddress,
               ISERROR(_xlpm.x),   "error:右侧选项执行失败: cvm!" &amp; _xlpm.cellAddress,
               TRUE,             "ok")
)</f>
        <v>ok</v>
      </c>
      <c r="CA43" cm="1">
        <f t="array" ref="CA43">TRANSPOSE(
_xlfn.UNIQUE(
_xlfn._xlws.FILTER(cvm表[CPU],(cvm表[地域]=cvmCpu选项表[[#This Row],[地域]])
*IF(cvmCpu选项表[[#This Row],[机型]]="",TRUE,(cvm表[机型]=cvmCpu选项表[[#This Row],[机型]]))
*IF(cvmCpu选项表[[#This Row],[内存]]="",TRUE,(cvm表[内存]=cvmCpu选项表[[#This Row],[内存]]))))
)</f>
        <v>32</v>
      </c>
      <c r="EF43" t="s">
        <v>1927</v>
      </c>
      <c r="EG43" t="s">
        <v>2039</v>
      </c>
      <c r="EI43" t="str">
        <f t="shared" si="2"/>
        <v>cvm!$EM$43#</v>
      </c>
      <c r="EJ43" t="str" cm="1">
        <f t="array" ref="EJ43">_xlfn.LET(_xlpm.x, EM43,
         _xlpm.cellAddress, "【 cvm!" &amp; ADDRESS(ROW(cvm内存选项表[[#This Row],[自检]]),COLUMN(cvm内存选项表[[#This Row],[自检]])) &amp; "】",
         _xlfn.IFS(ISBLANK(_xlpm.x),   "error:右侧选项不足" &amp;  _xlpm.cellAddress,
               ISERROR(_xlpm.x),   "error:右侧选项执行失败: cvm!" &amp; _xlpm.cellAddress,
               TRUE,             "ok")
)</f>
        <v>ok</v>
      </c>
      <c r="EM43" cm="1">
        <f t="array" ref="EM43:EO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43">
        <v>226</v>
      </c>
      <c r="EO43">
        <v>452</v>
      </c>
    </row>
    <row r="44" spans="2:154">
      <c r="B44" t="e" vm="395">
        <v>#VALUE!</v>
      </c>
      <c r="C44" t="s">
        <v>1927</v>
      </c>
      <c r="D44" t="s">
        <v>1966</v>
      </c>
      <c r="E44">
        <v>52</v>
      </c>
      <c r="F44">
        <v>184</v>
      </c>
      <c r="G44" t="s">
        <v>2040</v>
      </c>
      <c r="H44">
        <v>7200</v>
      </c>
      <c r="I44">
        <v>1</v>
      </c>
      <c r="J44" t="s">
        <v>2041</v>
      </c>
      <c r="R44" t="s">
        <v>1927</v>
      </c>
      <c r="S44">
        <v>232</v>
      </c>
      <c r="T44">
        <v>432</v>
      </c>
      <c r="U44" t="str">
        <f t="shared" si="0"/>
        <v>cvm!$X$44#</v>
      </c>
      <c r="V44" t="str" cm="1">
        <f t="array" ref="V44">_xlfn.LET(_xlpm.x, X44,
         _xlpm.cellAddress, "【 cvm!" &amp; ADDRESS(ROW(cvm机型选项表[[#This Row],[自检]]),COLUMN(cvm机型选项表[[#This Row],[自检]])) &amp; "】",
         _xlfn.IFS(ISBLANK(_xlpm.x),   "error:右侧选项不足" &amp;  _xlpm.cellAddress,
               ISERROR(_xlpm.x),   "error:右侧选项执行失败: cvm!" &amp; _xlpm.cellAddress,
               TRUE,             "ok")
)</f>
        <v>ok</v>
      </c>
      <c r="X44" t="str" cm="1">
        <f t="array" ref="X44">TRANSPOSE(
_xlfn.UNIQUE(
_xlfn._xlws.FILTER(cvm表[机型],(cvm表[地域]=cvm机型选项表[[#This Row],[地域]])
*IF(cvm机型选项表[[#This Row],[CPU]]="",TRUE,(cvm表[CPU]=cvm机型选项表[[#This Row],[CPU]]))
*IF(cvm机型选项表[[#This Row],[内存]]="",TRUE,(cvm表[内存]=cvm机型选项表[[#This Row],[内存]]))))
)</f>
        <v>标准型 SA3</v>
      </c>
      <c r="BU44" t="s">
        <v>1927</v>
      </c>
      <c r="BV44" t="s">
        <v>1969</v>
      </c>
      <c r="BW44">
        <v>348</v>
      </c>
      <c r="BX44" t="str">
        <f t="shared" si="1"/>
        <v>cvm!$CA$44#</v>
      </c>
      <c r="BY44" t="str" cm="1">
        <f t="array" ref="BY44">_xlfn.LET(_xlpm.x, CA44,
         _xlpm.cellAddress, "【 cvm!" &amp; ADDRESS(ROW(cvmCpu选项表[[#This Row],[自检]]),COLUMN(cvmCpu选项表[[#This Row],[自检]])) &amp; "】",
         _xlfn.IFS(ISBLANK(_xlpm.x),   "error:右侧选项不足" &amp;  _xlpm.cellAddress,
               ISERROR(_xlpm.x),   "error:右侧选项执行失败: cvm!" &amp; _xlpm.cellAddress,
               TRUE,             "ok")
)</f>
        <v>ok</v>
      </c>
      <c r="CA44" cm="1">
        <f t="array" ref="CA44">TRANSPOSE(
_xlfn.UNIQUE(
_xlfn._xlws.FILTER(cvm表[CPU],(cvm表[地域]=cvmCpu选项表[[#This Row],[地域]])
*IF(cvmCpu选项表[[#This Row],[机型]]="",TRUE,(cvm表[机型]=cvmCpu选项表[[#This Row],[机型]]))
*IF(cvmCpu选项表[[#This Row],[内存]]="",TRUE,(cvm表[内存]=cvmCpu选项表[[#This Row],[内存]]))))
)</f>
        <v>64</v>
      </c>
      <c r="EF44" t="s">
        <v>1927</v>
      </c>
      <c r="EG44" t="s">
        <v>2042</v>
      </c>
      <c r="EI44" t="str">
        <f t="shared" si="2"/>
        <v>cvm!$EM$44#</v>
      </c>
      <c r="EJ44" t="str" cm="1">
        <f t="array" ref="EJ44">_xlfn.LET(_xlpm.x, EM44,
         _xlpm.cellAddress, "【 cvm!" &amp; ADDRESS(ROW(cvm内存选项表[[#This Row],[自检]]),COLUMN(cvm内存选项表[[#This Row],[自检]])) &amp; "】",
         _xlfn.IFS(ISBLANK(_xlpm.x),   "error:右侧选项不足" &amp;  _xlpm.cellAddress,
               ISERROR(_xlpm.x),   "error:右侧选项执行失败: cvm!" &amp; _xlpm.cellAddress,
               TRUE,             "ok")
)</f>
        <v>ok</v>
      </c>
      <c r="EM44" cm="1">
        <f t="array" ref="EM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5" spans="2:154">
      <c r="B45" t="e" vm="396">
        <v>#VALUE!</v>
      </c>
      <c r="C45" t="s">
        <v>1927</v>
      </c>
      <c r="D45" t="s">
        <v>1966</v>
      </c>
      <c r="E45">
        <v>64</v>
      </c>
      <c r="F45">
        <v>256</v>
      </c>
      <c r="G45" t="s">
        <v>1952</v>
      </c>
      <c r="H45">
        <v>9600</v>
      </c>
      <c r="I45">
        <v>1</v>
      </c>
      <c r="J45" t="s">
        <v>2046</v>
      </c>
      <c r="R45" t="s">
        <v>1927</v>
      </c>
      <c r="S45">
        <v>90</v>
      </c>
      <c r="T45">
        <v>224</v>
      </c>
      <c r="U45" t="str">
        <f t="shared" si="0"/>
        <v>cvm!$X$45#</v>
      </c>
      <c r="V45" t="str" cm="1">
        <f t="array" ref="V45">_xlfn.LET(_xlpm.x, X45,
         _xlpm.cellAddress, "【 cvm!" &amp; ADDRESS(ROW(cvm机型选项表[[#This Row],[自检]]),COLUMN(cvm机型选项表[[#This Row],[自检]])) &amp; "】",
         _xlfn.IFS(ISBLANK(_xlpm.x),   "error:右侧选项不足" &amp;  _xlpm.cellAddress,
               ISERROR(_xlpm.x),   "error:右侧选项执行失败: cvm!" &amp; _xlpm.cellAddress,
               TRUE,             "ok")
)</f>
        <v>ok</v>
      </c>
      <c r="X45" t="str" cm="1">
        <f t="array" ref="X45">TRANSPOSE(
_xlfn.UNIQUE(
_xlfn._xlws.FILTER(cvm表[机型],(cvm表[地域]=cvm机型选项表[[#This Row],[地域]])
*IF(cvm机型选项表[[#This Row],[CPU]]="",TRUE,(cvm表[CPU]=cvm机型选项表[[#This Row],[CPU]]))
*IF(cvm机型选项表[[#This Row],[内存]]="",TRUE,(cvm表[内存]=cvm机型选项表[[#This Row],[内存]]))))
)</f>
        <v>标准型 SA2</v>
      </c>
      <c r="BU45" t="s">
        <v>1927</v>
      </c>
      <c r="BV45" t="s">
        <v>1970</v>
      </c>
      <c r="BW45">
        <v>8</v>
      </c>
      <c r="BX45" t="str">
        <f t="shared" si="1"/>
        <v>cvm!$CA$45#</v>
      </c>
      <c r="BY45" t="str" cm="1">
        <f t="array" ref="BY45">_xlfn.LET(_xlpm.x, CA45,
         _xlpm.cellAddress, "【 cvm!" &amp; ADDRESS(ROW(cvmCpu选项表[[#This Row],[自检]]),COLUMN(cvmCpu选项表[[#This Row],[自检]])) &amp; "】",
         _xlfn.IFS(ISBLANK(_xlpm.x),   "error:右侧选项不足" &amp;  _xlpm.cellAddress,
               ISERROR(_xlpm.x),   "error:右侧选项执行失败: cvm!" &amp; _xlpm.cellAddress,
               TRUE,             "ok")
)</f>
        <v>ok</v>
      </c>
      <c r="CA45" cm="1">
        <f t="array" ref="CA45">TRANSPOSE(
_xlfn.UNIQUE(
_xlfn._xlws.FILTER(cvm表[CPU],(cvm表[地域]=cvmCpu选项表[[#This Row],[地域]])
*IF(cvmCpu选项表[[#This Row],[机型]]="",TRUE,(cvm表[机型]=cvmCpu选项表[[#This Row],[机型]]))
*IF(cvmCpu选项表[[#This Row],[内存]]="",TRUE,(cvm表[内存]=cvmCpu选项表[[#This Row],[内存]]))))
)</f>
        <v>4</v>
      </c>
      <c r="EF45" t="s">
        <v>1927</v>
      </c>
      <c r="EG45" t="s">
        <v>2045</v>
      </c>
      <c r="EI45" t="str">
        <f t="shared" si="2"/>
        <v>cvm!$EM$45#</v>
      </c>
      <c r="EJ45" t="str" cm="1">
        <f t="array" ref="EJ45">_xlfn.LET(_xlpm.x, EM45,
         _xlpm.cellAddress, "【 cvm!" &amp; ADDRESS(ROW(cvm内存选项表[[#This Row],[自检]]),COLUMN(cvm内存选项表[[#This Row],[自检]])) &amp; "】",
         _xlfn.IFS(ISBLANK(_xlpm.x),   "error:右侧选项不足" &amp;  _xlpm.cellAddress,
               ISERROR(_xlpm.x),   "error:右侧选项执行失败: cvm!" &amp; _xlpm.cellAddress,
               TRUE,             "ok")
)</f>
        <v>ok</v>
      </c>
      <c r="EM45" cm="1">
        <f t="array" ref="EM45:EO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45">
        <v>176</v>
      </c>
      <c r="EO45">
        <v>352</v>
      </c>
    </row>
    <row r="46" spans="2:154">
      <c r="B46" t="e" vm="397">
        <v>#VALUE!</v>
      </c>
      <c r="C46" t="s">
        <v>1927</v>
      </c>
      <c r="D46" t="s">
        <v>1966</v>
      </c>
      <c r="E46">
        <v>64</v>
      </c>
      <c r="F46">
        <v>128</v>
      </c>
      <c r="G46" t="s">
        <v>2043</v>
      </c>
      <c r="H46">
        <v>6400</v>
      </c>
      <c r="I46">
        <v>1</v>
      </c>
      <c r="J46" t="s">
        <v>2044</v>
      </c>
      <c r="R46" t="s">
        <v>1927</v>
      </c>
      <c r="S46">
        <v>180</v>
      </c>
      <c r="T46">
        <v>464</v>
      </c>
      <c r="U46" t="str">
        <f t="shared" si="0"/>
        <v>cvm!$X$46#</v>
      </c>
      <c r="V46" t="str" cm="1">
        <f t="array" ref="V46">_xlfn.LET(_xlpm.x, X46,
         _xlpm.cellAddress, "【 cvm!" &amp; ADDRESS(ROW(cvm机型选项表[[#This Row],[自检]]),COLUMN(cvm机型选项表[[#This Row],[自检]])) &amp; "】",
         _xlfn.IFS(ISBLANK(_xlpm.x),   "error:右侧选项不足" &amp;  _xlpm.cellAddress,
               ISERROR(_xlpm.x),   "error:右侧选项执行失败: cvm!" &amp; _xlpm.cellAddress,
               TRUE,             "ok")
)</f>
        <v>ok</v>
      </c>
      <c r="X46" t="str" cm="1">
        <f t="array" ref="X46">TRANSPOSE(
_xlfn.UNIQUE(
_xlfn._xlws.FILTER(cvm表[机型],(cvm表[地域]=cvm机型选项表[[#This Row],[地域]])
*IF(cvm机型选项表[[#This Row],[CPU]]="",TRUE,(cvm表[CPU]=cvm机型选项表[[#This Row],[CPU]]))
*IF(cvm机型选项表[[#This Row],[内存]]="",TRUE,(cvm表[内存]=cvm机型选项表[[#This Row],[内存]]))))
)</f>
        <v>标准型 SA2</v>
      </c>
      <c r="BU46" t="s">
        <v>1927</v>
      </c>
      <c r="BV46" t="s">
        <v>1970</v>
      </c>
      <c r="BW46">
        <v>16</v>
      </c>
      <c r="BX46" t="str">
        <f t="shared" si="1"/>
        <v>cvm!$CA$46#</v>
      </c>
      <c r="BY46" t="str" cm="1">
        <f t="array" ref="BY46">_xlfn.LET(_xlpm.x, CA46,
         _xlpm.cellAddress, "【 cvm!" &amp; ADDRESS(ROW(cvmCpu选项表[[#This Row],[自检]]),COLUMN(cvmCpu选项表[[#This Row],[自检]])) &amp; "】",
         _xlfn.IFS(ISBLANK(_xlpm.x),   "error:右侧选项不足" &amp;  _xlpm.cellAddress,
               ISERROR(_xlpm.x),   "error:右侧选项执行失败: cvm!" &amp; _xlpm.cellAddress,
               TRUE,             "ok")
)</f>
        <v>ok</v>
      </c>
      <c r="CA46" cm="1">
        <f t="array" ref="CA46:CB46">TRANSPOSE(
_xlfn.UNIQUE(
_xlfn._xlws.FILTER(cvm表[CPU],(cvm表[地域]=cvmCpu选项表[[#This Row],[地域]])
*IF(cvmCpu选项表[[#This Row],[机型]]="",TRUE,(cvm表[机型]=cvmCpu选项表[[#This Row],[机型]]))
*IF(cvmCpu选项表[[#This Row],[内存]]="",TRUE,(cvm表[内存]=cvmCpu选项表[[#This Row],[内存]]))))
)</f>
        <v>4</v>
      </c>
      <c r="CB46">
        <v>8</v>
      </c>
      <c r="EF46" t="s">
        <v>1930</v>
      </c>
      <c r="EG46" t="s">
        <v>1944</v>
      </c>
      <c r="EI46" t="str">
        <f t="shared" si="2"/>
        <v>cvm!$EM$46#</v>
      </c>
      <c r="EJ46" t="str" cm="1">
        <f t="array" ref="EJ46">_xlfn.LET(_xlpm.x, EM46,
         _xlpm.cellAddress, "【 cvm!" &amp; ADDRESS(ROW(cvm内存选项表[[#This Row],[自检]]),COLUMN(cvm内存选项表[[#This Row],[自检]])) &amp; "】",
         _xlfn.IFS(ISBLANK(_xlpm.x),   "error:右侧选项不足" &amp;  _xlpm.cellAddress,
               ISERROR(_xlpm.x),   "error:右侧选项执行失败: cvm!" &amp; _xlpm.cellAddress,
               TRUE,             "ok")
)</f>
        <v>ok</v>
      </c>
      <c r="EM46" cm="1">
        <f t="array" ref="EM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7" spans="2:154">
      <c r="B47" t="e" vm="398">
        <v>#VALUE!</v>
      </c>
      <c r="C47" t="s">
        <v>1927</v>
      </c>
      <c r="D47" t="s">
        <v>1966</v>
      </c>
      <c r="E47">
        <v>104</v>
      </c>
      <c r="F47">
        <v>368</v>
      </c>
      <c r="G47" t="s">
        <v>2047</v>
      </c>
      <c r="H47">
        <v>14400</v>
      </c>
      <c r="I47">
        <v>1</v>
      </c>
      <c r="J47" t="s">
        <v>2048</v>
      </c>
      <c r="R47" t="s">
        <v>1927</v>
      </c>
      <c r="S47">
        <v>128</v>
      </c>
      <c r="T47">
        <v>448</v>
      </c>
      <c r="U47" t="str">
        <f t="shared" si="0"/>
        <v>cvm!$X$47#</v>
      </c>
      <c r="V47" t="str" cm="1">
        <f t="array" ref="V47">_xlfn.LET(_xlpm.x, X47,
         _xlpm.cellAddress, "【 cvm!" &amp; ADDRESS(ROW(cvm机型选项表[[#This Row],[自检]]),COLUMN(cvm机型选项表[[#This Row],[自检]])) &amp; "】",
         _xlfn.IFS(ISBLANK(_xlpm.x),   "error:右侧选项不足" &amp;  _xlpm.cellAddress,
               ISERROR(_xlpm.x),   "error:右侧选项执行失败: cvm!" &amp; _xlpm.cellAddress,
               TRUE,             "ok")
)</f>
        <v>ok</v>
      </c>
      <c r="X47" t="str" cm="1">
        <f t="array" ref="X47">TRANSPOSE(
_xlfn.UNIQUE(
_xlfn._xlws.FILTER(cvm表[机型],(cvm表[地域]=cvm机型选项表[[#This Row],[地域]])
*IF(cvm机型选项表[[#This Row],[CPU]]="",TRUE,(cvm表[CPU]=cvm机型选项表[[#This Row],[CPU]]))
*IF(cvm机型选项表[[#This Row],[内存]]="",TRUE,(cvm表[内存]=cvm机型选项表[[#This Row],[内存]]))))
)</f>
        <v>标准型 SA1</v>
      </c>
      <c r="BU47" t="s">
        <v>1927</v>
      </c>
      <c r="BV47" t="s">
        <v>1970</v>
      </c>
      <c r="BW47">
        <v>32</v>
      </c>
      <c r="BX47" t="str">
        <f t="shared" si="1"/>
        <v>cvm!$CA$47#</v>
      </c>
      <c r="BY47" t="str" cm="1">
        <f t="array" ref="BY47">_xlfn.LET(_xlpm.x, CA47,
         _xlpm.cellAddress, "【 cvm!" &amp; ADDRESS(ROW(cvmCpu选项表[[#This Row],[自检]]),COLUMN(cvmCpu选项表[[#This Row],[自检]])) &amp; "】",
         _xlfn.IFS(ISBLANK(_xlpm.x),   "error:右侧选项不足" &amp;  _xlpm.cellAddress,
               ISERROR(_xlpm.x),   "error:右侧选项执行失败: cvm!" &amp; _xlpm.cellAddress,
               TRUE,             "ok")
)</f>
        <v>ok</v>
      </c>
      <c r="CA47" cm="1">
        <f t="array" ref="CA47:CB47">TRANSPOSE(
_xlfn.UNIQUE(
_xlfn._xlws.FILTER(cvm表[CPU],(cvm表[地域]=cvmCpu选项表[[#This Row],[地域]])
*IF(cvmCpu选项表[[#This Row],[机型]]="",TRUE,(cvm表[机型]=cvmCpu选项表[[#This Row],[机型]]))
*IF(cvmCpu选项表[[#This Row],[内存]]="",TRUE,(cvm表[内存]=cvmCpu选项表[[#This Row],[内存]]))))
)</f>
        <v>8</v>
      </c>
      <c r="CB47">
        <v>16</v>
      </c>
      <c r="EF47" t="s">
        <v>1930</v>
      </c>
      <c r="EG47" t="s">
        <v>1947</v>
      </c>
      <c r="EI47" t="str">
        <f t="shared" si="2"/>
        <v>cvm!$EM$47#</v>
      </c>
      <c r="EJ47" t="str" cm="1">
        <f t="array" ref="EJ47">_xlfn.LET(_xlpm.x, EM47,
         _xlpm.cellAddress, "【 cvm!" &amp; ADDRESS(ROW(cvm内存选项表[[#This Row],[自检]]),COLUMN(cvm内存选项表[[#This Row],[自检]])) &amp; "】",
         _xlfn.IFS(ISBLANK(_xlpm.x),   "error:右侧选项不足" &amp;  _xlpm.cellAddress,
               ISERROR(_xlpm.x),   "error:右侧选项执行失败: cvm!" &amp; _xlpm.cellAddress,
               TRUE,             "ok")
)</f>
        <v>ok</v>
      </c>
      <c r="EM47" cm="1">
        <f t="array" ref="EM47:EO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47">
        <v>128</v>
      </c>
      <c r="EO47">
        <v>256</v>
      </c>
    </row>
    <row r="48" spans="2:154">
      <c r="B48" t="e" vm="399">
        <v>#VALUE!</v>
      </c>
      <c r="C48" t="s">
        <v>1927</v>
      </c>
      <c r="D48" t="s">
        <v>1969</v>
      </c>
      <c r="E48">
        <v>4</v>
      </c>
      <c r="F48">
        <v>8</v>
      </c>
      <c r="G48" t="s">
        <v>1976</v>
      </c>
      <c r="H48">
        <v>452</v>
      </c>
      <c r="I48">
        <v>1</v>
      </c>
      <c r="J48" t="s">
        <v>2050</v>
      </c>
      <c r="R48" t="s">
        <v>1927</v>
      </c>
      <c r="S48">
        <v>62</v>
      </c>
      <c r="T48">
        <v>216</v>
      </c>
      <c r="U48" t="str">
        <f t="shared" si="0"/>
        <v>cvm!$X$48#</v>
      </c>
      <c r="V48" t="str" cm="1">
        <f t="array" ref="V48">_xlfn.LET(_xlpm.x, X48,
         _xlpm.cellAddress, "【 cvm!" &amp; ADDRESS(ROW(cvm机型选项表[[#This Row],[自检]]),COLUMN(cvm机型选项表[[#This Row],[自检]])) &amp; "】",
         _xlfn.IFS(ISBLANK(_xlpm.x),   "error:右侧选项不足" &amp;  _xlpm.cellAddress,
               ISERROR(_xlpm.x),   "error:右侧选项执行失败: cvm!" &amp; _xlpm.cellAddress,
               TRUE,             "ok")
)</f>
        <v>ok</v>
      </c>
      <c r="X48" t="str" cm="1">
        <f t="array" ref="X48">TRANSPOSE(
_xlfn.UNIQUE(
_xlfn._xlws.FILTER(cvm表[机型],(cvm表[地域]=cvm机型选项表[[#This Row],[地域]])
*IF(cvm机型选项表[[#This Row],[CPU]]="",TRUE,(cvm表[CPU]=cvm机型选项表[[#This Row],[CPU]]))
*IF(cvm机型选项表[[#This Row],[内存]]="",TRUE,(cvm表[内存]=cvm机型选项表[[#This Row],[内存]]))))
)</f>
        <v>标准型 S6</v>
      </c>
      <c r="BU48" t="s">
        <v>1927</v>
      </c>
      <c r="BV48" t="s">
        <v>1970</v>
      </c>
      <c r="BW48">
        <v>64</v>
      </c>
      <c r="BX48" t="str">
        <f t="shared" si="1"/>
        <v>cvm!$CA$48#</v>
      </c>
      <c r="BY48" t="str" cm="1">
        <f t="array" ref="BY48">_xlfn.LET(_xlpm.x, CA48,
         _xlpm.cellAddress, "【 cvm!" &amp; ADDRESS(ROW(cvmCpu选项表[[#This Row],[自检]]),COLUMN(cvmCpu选项表[[#This Row],[自检]])) &amp; "】",
         _xlfn.IFS(ISBLANK(_xlpm.x),   "error:右侧选项不足" &amp;  _xlpm.cellAddress,
               ISERROR(_xlpm.x),   "error:右侧选项执行失败: cvm!" &amp; _xlpm.cellAddress,
               TRUE,             "ok")
)</f>
        <v>ok</v>
      </c>
      <c r="CA48" cm="1">
        <f t="array" ref="CA48:CB48">TRANSPOSE(
_xlfn.UNIQUE(
_xlfn._xlws.FILTER(cvm表[CPU],(cvm表[地域]=cvmCpu选项表[[#This Row],[地域]])
*IF(cvmCpu选项表[[#This Row],[机型]]="",TRUE,(cvm表[机型]=cvmCpu选项表[[#This Row],[机型]]))
*IF(cvmCpu选项表[[#This Row],[内存]]="",TRUE,(cvm表[内存]=cvmCpu选项表[[#This Row],[内存]]))))
)</f>
        <v>16</v>
      </c>
      <c r="CB48">
        <v>32</v>
      </c>
      <c r="EF48" t="s">
        <v>1930</v>
      </c>
      <c r="EG48" t="s">
        <v>1956</v>
      </c>
      <c r="EI48" t="str">
        <f t="shared" si="2"/>
        <v>cvm!$EM$48#</v>
      </c>
      <c r="EJ48" t="str" cm="1">
        <f t="array" ref="EJ48">_xlfn.LET(_xlpm.x, EM48,
         _xlpm.cellAddress, "【 cvm!" &amp; ADDRESS(ROW(cvm内存选项表[[#This Row],[自检]]),COLUMN(cvm内存选项表[[#This Row],[自检]])) &amp; "】",
         _xlfn.IFS(ISBLANK(_xlpm.x),   "error:右侧选项不足" &amp;  _xlpm.cellAddress,
               ISERROR(_xlpm.x),   "error:右侧选项执行失败: cvm!" &amp; _xlpm.cellAddress,
               TRUE,             "ok")
)</f>
        <v>ok</v>
      </c>
      <c r="EM48" cm="1">
        <f t="array" ref="EM48:EP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48">
        <v>64</v>
      </c>
      <c r="EO48">
        <v>128</v>
      </c>
      <c r="EP48">
        <v>256</v>
      </c>
    </row>
    <row r="49" spans="2:163">
      <c r="B49" t="e" vm="400">
        <v>#VALUE!</v>
      </c>
      <c r="C49" t="s">
        <v>1927</v>
      </c>
      <c r="D49" t="s">
        <v>1969</v>
      </c>
      <c r="E49">
        <v>4</v>
      </c>
      <c r="F49">
        <v>16</v>
      </c>
      <c r="G49" t="s">
        <v>1973</v>
      </c>
      <c r="H49">
        <v>678</v>
      </c>
      <c r="I49">
        <v>1</v>
      </c>
      <c r="J49" t="s">
        <v>2049</v>
      </c>
      <c r="R49" t="s">
        <v>1927</v>
      </c>
      <c r="S49">
        <v>124</v>
      </c>
      <c r="T49">
        <v>432</v>
      </c>
      <c r="U49" t="str">
        <f t="shared" si="0"/>
        <v>cvm!$X$49#</v>
      </c>
      <c r="V49" t="str" cm="1">
        <f t="array" ref="V49">_xlfn.LET(_xlpm.x, X49,
         _xlpm.cellAddress, "【 cvm!" &amp; ADDRESS(ROW(cvm机型选项表[[#This Row],[自检]]),COLUMN(cvm机型选项表[[#This Row],[自检]])) &amp; "】",
         _xlfn.IFS(ISBLANK(_xlpm.x),   "error:右侧选项不足" &amp;  _xlpm.cellAddress,
               ISERROR(_xlpm.x),   "error:右侧选项执行失败: cvm!" &amp; _xlpm.cellAddress,
               TRUE,             "ok")
)</f>
        <v>ok</v>
      </c>
      <c r="X49" t="str" cm="1">
        <f t="array" ref="X49">TRANSPOSE(
_xlfn.UNIQUE(
_xlfn._xlws.FILTER(cvm表[机型],(cvm表[地域]=cvm机型选项表[[#This Row],[地域]])
*IF(cvm机型选项表[[#This Row],[CPU]]="",TRUE,(cvm表[CPU]=cvm机型选项表[[#This Row],[CPU]]))
*IF(cvm机型选项表[[#This Row],[内存]]="",TRUE,(cvm表[内存]=cvm机型选项表[[#This Row],[内存]]))))
)</f>
        <v>标准型 S6</v>
      </c>
      <c r="BU49" t="s">
        <v>1927</v>
      </c>
      <c r="BV49" t="s">
        <v>1970</v>
      </c>
      <c r="BW49">
        <v>128</v>
      </c>
      <c r="BX49" t="str">
        <f t="shared" si="1"/>
        <v>cvm!$CA$49#</v>
      </c>
      <c r="BY49" t="str" cm="1">
        <f t="array" ref="BY49">_xlfn.LET(_xlpm.x, CA49,
         _xlpm.cellAddress, "【 cvm!" &amp; ADDRESS(ROW(cvmCpu选项表[[#This Row],[自检]]),COLUMN(cvmCpu选项表[[#This Row],[自检]])) &amp; "】",
         _xlfn.IFS(ISBLANK(_xlpm.x),   "error:右侧选项不足" &amp;  _xlpm.cellAddress,
               ISERROR(_xlpm.x),   "error:右侧选项执行失败: cvm!" &amp; _xlpm.cellAddress,
               TRUE,             "ok")
)</f>
        <v>ok</v>
      </c>
      <c r="CA49" cm="1">
        <f t="array" ref="CA49">TRANSPOSE(
_xlfn.UNIQUE(
_xlfn._xlws.FILTER(cvm表[CPU],(cvm表[地域]=cvmCpu选项表[[#This Row],[地域]])
*IF(cvmCpu选项表[[#This Row],[机型]]="",TRUE,(cvm表[机型]=cvmCpu选项表[[#This Row],[机型]]))
*IF(cvmCpu选项表[[#This Row],[内存]]="",TRUE,(cvm表[内存]=cvmCpu选项表[[#This Row],[内存]]))))
)</f>
        <v>32</v>
      </c>
      <c r="EF49" t="s">
        <v>1930</v>
      </c>
      <c r="EG49" t="s">
        <v>1959</v>
      </c>
      <c r="EI49" t="str">
        <f t="shared" si="2"/>
        <v>cvm!$EM$49#</v>
      </c>
      <c r="EJ49" t="str" cm="1">
        <f t="array" ref="EJ49">_xlfn.LET(_xlpm.x, EM49,
         _xlpm.cellAddress, "【 cvm!" &amp; ADDRESS(ROW(cvm内存选项表[[#This Row],[自检]]),COLUMN(cvm内存选项表[[#This Row],[自检]])) &amp; "】",
         _xlfn.IFS(ISBLANK(_xlpm.x),   "error:右侧选项不足" &amp;  _xlpm.cellAddress,
               ISERROR(_xlpm.x),   "error:右侧选项执行失败: cvm!" &amp; _xlpm.cellAddress,
               TRUE,             "ok")
)</f>
        <v>ok</v>
      </c>
      <c r="EM49" cm="1">
        <f t="array" ref="EM49:ER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49">
        <v>64</v>
      </c>
      <c r="EO49">
        <v>96</v>
      </c>
      <c r="EP49">
        <v>128</v>
      </c>
      <c r="EQ49">
        <v>256</v>
      </c>
      <c r="ER49">
        <v>320</v>
      </c>
    </row>
    <row r="50" spans="2:163">
      <c r="B50" t="e" vm="401">
        <v>#VALUE!</v>
      </c>
      <c r="C50" t="s">
        <v>1927</v>
      </c>
      <c r="D50" t="s">
        <v>1969</v>
      </c>
      <c r="E50">
        <v>8</v>
      </c>
      <c r="F50">
        <v>16</v>
      </c>
      <c r="G50" t="s">
        <v>1981</v>
      </c>
      <c r="H50">
        <v>904</v>
      </c>
      <c r="I50">
        <v>1</v>
      </c>
      <c r="J50" t="s">
        <v>2052</v>
      </c>
      <c r="R50" t="s">
        <v>1927</v>
      </c>
      <c r="S50">
        <v>64</v>
      </c>
      <c r="T50">
        <v>192</v>
      </c>
      <c r="U50" t="str">
        <f t="shared" si="0"/>
        <v>cvm!$X$50#</v>
      </c>
      <c r="V50" t="str" cm="1">
        <f t="array" ref="V50">_xlfn.LET(_xlpm.x, X50,
         _xlpm.cellAddress, "【 cvm!" &amp; ADDRESS(ROW(cvm机型选项表[[#This Row],[自检]]),COLUMN(cvm机型选项表[[#This Row],[自检]])) &amp; "】",
         _xlfn.IFS(ISBLANK(_xlpm.x),   "error:右侧选项不足" &amp;  _xlpm.cellAddress,
               ISERROR(_xlpm.x),   "error:右侧选项执行失败: cvm!" &amp; _xlpm.cellAddress,
               TRUE,             "ok")
)</f>
        <v>ok</v>
      </c>
      <c r="X50" t="str" cm="1">
        <f t="array" ref="X50">TRANSPOSE(
_xlfn.UNIQUE(
_xlfn._xlws.FILTER(cvm表[机型],(cvm表[地域]=cvm机型选项表[[#This Row],[地域]])
*IF(cvm机型选项表[[#This Row],[CPU]]="",TRUE,(cvm表[CPU]=cvm机型选项表[[#This Row],[CPU]]))
*IF(cvm机型选项表[[#This Row],[内存]]="",TRUE,(cvm表[内存]=cvm机型选项表[[#This Row],[内存]]))))
)</f>
        <v>标准型 S4</v>
      </c>
      <c r="BU50" t="s">
        <v>1927</v>
      </c>
      <c r="BV50" t="s">
        <v>1972</v>
      </c>
      <c r="BW50">
        <v>16</v>
      </c>
      <c r="BX50" t="str">
        <f t="shared" si="1"/>
        <v>cvm!$CA$50#</v>
      </c>
      <c r="BY50" t="str" cm="1">
        <f t="array" ref="BY50">_xlfn.LET(_xlpm.x, CA50,
         _xlpm.cellAddress, "【 cvm!" &amp; ADDRESS(ROW(cvmCpu选项表[[#This Row],[自检]]),COLUMN(cvmCpu选项表[[#This Row],[自检]])) &amp; "】",
         _xlfn.IFS(ISBLANK(_xlpm.x),   "error:右侧选项不足" &amp;  _xlpm.cellAddress,
               ISERROR(_xlpm.x),   "error:右侧选项执行失败: cvm!" &amp; _xlpm.cellAddress,
               TRUE,             "ok")
)</f>
        <v>ok</v>
      </c>
      <c r="CA50" cm="1">
        <f t="array" ref="CA50:CB50">TRANSPOSE(
_xlfn.UNIQUE(
_xlfn._xlws.FILTER(cvm表[CPU],(cvm表[地域]=cvmCpu选项表[[#This Row],[地域]])
*IF(cvmCpu选项表[[#This Row],[机型]]="",TRUE,(cvm表[机型]=cvmCpu选项表[[#This Row],[机型]]))
*IF(cvmCpu选项表[[#This Row],[内存]]="",TRUE,(cvm表[内存]=cvmCpu选项表[[#This Row],[内存]]))))
)</f>
        <v>4</v>
      </c>
      <c r="CB50">
        <v>8</v>
      </c>
      <c r="EF50" t="s">
        <v>1930</v>
      </c>
      <c r="EG50" t="s">
        <v>1961</v>
      </c>
      <c r="EI50" t="str">
        <f t="shared" si="2"/>
        <v>cvm!$EM$50#</v>
      </c>
      <c r="EJ50" t="str" cm="1">
        <f t="array" ref="EJ50">_xlfn.LET(_xlpm.x, EM50,
         _xlpm.cellAddress, "【 cvm!" &amp; ADDRESS(ROW(cvm内存选项表[[#This Row],[自检]]),COLUMN(cvm内存选项表[[#This Row],[自检]])) &amp; "】",
         _xlfn.IFS(ISBLANK(_xlpm.x),   "error:右侧选项不足" &amp;  _xlpm.cellAddress,
               ISERROR(_xlpm.x),   "error:右侧选项执行失败: cvm!" &amp; _xlpm.cellAddress,
               TRUE,             "ok")
)</f>
        <v>ok</v>
      </c>
      <c r="EM50" cm="1">
        <f t="array" ref="EM50:EQ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0">
        <v>16</v>
      </c>
      <c r="EO50">
        <v>32</v>
      </c>
      <c r="EP50">
        <v>64</v>
      </c>
      <c r="EQ50">
        <v>128</v>
      </c>
    </row>
    <row r="51" spans="2:163">
      <c r="B51" t="e" vm="402">
        <v>#VALUE!</v>
      </c>
      <c r="C51" t="s">
        <v>1927</v>
      </c>
      <c r="D51" t="s">
        <v>1969</v>
      </c>
      <c r="E51">
        <v>8</v>
      </c>
      <c r="F51">
        <v>32</v>
      </c>
      <c r="G51" t="s">
        <v>1962</v>
      </c>
      <c r="H51">
        <v>1356</v>
      </c>
      <c r="I51">
        <v>1</v>
      </c>
      <c r="J51" t="s">
        <v>2051</v>
      </c>
      <c r="R51" t="s">
        <v>1927</v>
      </c>
      <c r="S51">
        <v>12</v>
      </c>
      <c r="T51">
        <v>48</v>
      </c>
      <c r="U51" t="str">
        <f t="shared" si="0"/>
        <v>cvm!$X$51#</v>
      </c>
      <c r="V51" t="str" cm="1">
        <f t="array" ref="V51">_xlfn.LET(_xlpm.x, X51,
         _xlpm.cellAddress, "【 cvm!" &amp; ADDRESS(ROW(cvm机型选项表[[#This Row],[自检]]),COLUMN(cvm机型选项表[[#This Row],[自检]])) &amp; "】",
         _xlfn.IFS(ISBLANK(_xlpm.x),   "error:右侧选项不足" &amp;  _xlpm.cellAddress,
               ISERROR(_xlpm.x),   "error:右侧选项执行失败: cvm!" &amp; _xlpm.cellAddress,
               TRUE,             "ok")
)</f>
        <v>ok</v>
      </c>
      <c r="X51" t="str" cm="1">
        <f t="array" ref="X51:Z51">TRANSPOSE(
_xlfn.UNIQUE(
_xlfn._xlws.FILTER(cvm表[机型],(cvm表[地域]=cvm机型选项表[[#This Row],[地域]])
*IF(cvm机型选项表[[#This Row],[CPU]]="",TRUE,(cvm表[CPU]=cvm机型选项表[[#This Row],[CPU]]))
*IF(cvm机型选项表[[#This Row],[内存]]="",TRUE,(cvm表[内存]=cvm机型选项表[[#This Row],[内存]]))))
)</f>
        <v>标准型 S3</v>
      </c>
      <c r="Y51" t="str">
        <v>标准型 S2</v>
      </c>
      <c r="Z51" t="str">
        <v>标准型 S1</v>
      </c>
      <c r="BU51" t="s">
        <v>1927</v>
      </c>
      <c r="BV51" t="s">
        <v>1972</v>
      </c>
      <c r="BW51">
        <v>8</v>
      </c>
      <c r="BX51" t="str">
        <f t="shared" si="1"/>
        <v>cvm!$CA$51#</v>
      </c>
      <c r="BY51" t="str" cm="1">
        <f t="array" ref="BY51">_xlfn.LET(_xlpm.x, CA51,
         _xlpm.cellAddress, "【 cvm!" &amp; ADDRESS(ROW(cvmCpu选项表[[#This Row],[自检]]),COLUMN(cvmCpu选项表[[#This Row],[自检]])) &amp; "】",
         _xlfn.IFS(ISBLANK(_xlpm.x),   "error:右侧选项不足" &amp;  _xlpm.cellAddress,
               ISERROR(_xlpm.x),   "error:右侧选项执行失败: cvm!" &amp; _xlpm.cellAddress,
               TRUE,             "ok")
)</f>
        <v>ok</v>
      </c>
      <c r="CA51" cm="1">
        <f t="array" ref="CA51">TRANSPOSE(
_xlfn.UNIQUE(
_xlfn._xlws.FILTER(cvm表[CPU],(cvm表[地域]=cvmCpu选项表[[#This Row],[地域]])
*IF(cvmCpu选项表[[#This Row],[机型]]="",TRUE,(cvm表[机型]=cvmCpu选项表[[#This Row],[机型]]))
*IF(cvmCpu选项表[[#This Row],[内存]]="",TRUE,(cvm表[内存]=cvmCpu选项表[[#This Row],[内存]]))))
)</f>
        <v>4</v>
      </c>
      <c r="EF51" t="s">
        <v>1930</v>
      </c>
      <c r="EG51" t="s">
        <v>1964</v>
      </c>
      <c r="EI51" t="str">
        <f t="shared" si="2"/>
        <v>cvm!$EM$51#</v>
      </c>
      <c r="EJ51" t="str" cm="1">
        <f t="array" ref="EJ51">_xlfn.LET(_xlpm.x, EM51,
         _xlpm.cellAddress, "【 cvm!" &amp; ADDRESS(ROW(cvm内存选项表[[#This Row],[自检]]),COLUMN(cvm内存选项表[[#This Row],[自检]])) &amp; "】",
         _xlfn.IFS(ISBLANK(_xlpm.x),   "error:右侧选项不足" &amp;  _xlpm.cellAddress,
               ISERROR(_xlpm.x),   "error:右侧选项执行失败: cvm!" &amp; _xlpm.cellAddress,
               TRUE,             "ok")
)</f>
        <v>ok</v>
      </c>
      <c r="EM51" cm="1">
        <f t="array" ref="EM51:EU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1">
        <v>16</v>
      </c>
      <c r="EO51">
        <v>32</v>
      </c>
      <c r="EP51">
        <v>64</v>
      </c>
      <c r="EQ51">
        <v>128</v>
      </c>
      <c r="ER51">
        <v>216</v>
      </c>
      <c r="ES51">
        <v>256</v>
      </c>
      <c r="ET51">
        <v>320</v>
      </c>
      <c r="EU51">
        <v>432</v>
      </c>
    </row>
    <row r="52" spans="2:163">
      <c r="B52" t="e" vm="403">
        <v>#VALUE!</v>
      </c>
      <c r="C52" t="s">
        <v>1927</v>
      </c>
      <c r="D52" t="s">
        <v>1969</v>
      </c>
      <c r="E52">
        <v>16</v>
      </c>
      <c r="F52">
        <v>64</v>
      </c>
      <c r="G52" t="s">
        <v>1948</v>
      </c>
      <c r="H52">
        <v>2712</v>
      </c>
      <c r="I52">
        <v>1</v>
      </c>
      <c r="J52" t="s">
        <v>2053</v>
      </c>
      <c r="R52" t="s">
        <v>1927</v>
      </c>
      <c r="S52">
        <v>2</v>
      </c>
      <c r="T52">
        <v>2</v>
      </c>
      <c r="U52" t="str">
        <f t="shared" si="0"/>
        <v>cvm!$X$52#</v>
      </c>
      <c r="V52" t="str" cm="1">
        <f t="array" ref="V52">_xlfn.LET(_xlpm.x, X52,
         _xlpm.cellAddress, "【 cvm!" &amp; ADDRESS(ROW(cvm机型选项表[[#This Row],[自检]]),COLUMN(cvm机型选项表[[#This Row],[自检]])) &amp; "】",
         _xlfn.IFS(ISBLANK(_xlpm.x),   "error:右侧选项不足" &amp;  _xlpm.cellAddress,
               ISERROR(_xlpm.x),   "error:右侧选项执行失败: cvm!" &amp; _xlpm.cellAddress,
               TRUE,             "ok")
)</f>
        <v>ok</v>
      </c>
      <c r="X52" t="str" cm="1">
        <f t="array" ref="X52:Y52">TRANSPOSE(
_xlfn.UNIQUE(
_xlfn._xlws.FILTER(cvm表[机型],(cvm表[地域]=cvm机型选项表[[#This Row],[地域]])
*IF(cvm机型选项表[[#This Row],[CPU]]="",TRUE,(cvm表[CPU]=cvm机型选项表[[#This Row],[CPU]]))
*IF(cvm机型选项表[[#This Row],[内存]]="",TRUE,(cvm表[内存]=cvm机型选项表[[#This Row],[内存]]))))
)</f>
        <v>标准型 S2</v>
      </c>
      <c r="Y52" t="str">
        <v>标准型 S1</v>
      </c>
      <c r="BU52" t="s">
        <v>1927</v>
      </c>
      <c r="BV52" t="s">
        <v>1972</v>
      </c>
      <c r="BW52">
        <v>32</v>
      </c>
      <c r="BX52" t="str">
        <f t="shared" si="1"/>
        <v>cvm!$CA$52#</v>
      </c>
      <c r="BY52" t="str" cm="1">
        <f t="array" ref="BY52">_xlfn.LET(_xlpm.x, CA52,
         _xlpm.cellAddress, "【 cvm!" &amp; ADDRESS(ROW(cvmCpu选项表[[#This Row],[自检]]),COLUMN(cvmCpu选项表[[#This Row],[自检]])) &amp; "】",
         _xlfn.IFS(ISBLANK(_xlpm.x),   "error:右侧选项不足" &amp;  _xlpm.cellAddress,
               ISERROR(_xlpm.x),   "error:右侧选项执行失败: cvm!" &amp; _xlpm.cellAddress,
               TRUE,             "ok")
)</f>
        <v>ok</v>
      </c>
      <c r="CA52" cm="1">
        <f t="array" ref="CA52:CB52">TRANSPOSE(
_xlfn.UNIQUE(
_xlfn._xlws.FILTER(cvm表[CPU],(cvm表[地域]=cvmCpu选项表[[#This Row],[地域]])
*IF(cvmCpu选项表[[#This Row],[机型]]="",TRUE,(cvm表[机型]=cvmCpu选项表[[#This Row],[机型]]))
*IF(cvmCpu选项表[[#This Row],[内存]]="",TRUE,(cvm表[内存]=cvmCpu选项表[[#This Row],[内存]]))))
)</f>
        <v>8</v>
      </c>
      <c r="CB52">
        <v>16</v>
      </c>
      <c r="EF52" t="s">
        <v>1930</v>
      </c>
      <c r="EG52" t="s">
        <v>1966</v>
      </c>
      <c r="EI52" t="str">
        <f t="shared" si="2"/>
        <v>cvm!$EM$52#</v>
      </c>
      <c r="EJ52" t="str" cm="1">
        <f t="array" ref="EJ52">_xlfn.LET(_xlpm.x, EM52,
         _xlpm.cellAddress, "【 cvm!" &amp; ADDRESS(ROW(cvm内存选项表[[#This Row],[自检]]),COLUMN(cvm内存选项表[[#This Row],[自检]])) &amp; "】",
         _xlfn.IFS(ISBLANK(_xlpm.x),   "error:右侧选项不足" &amp;  _xlpm.cellAddress,
               ISERROR(_xlpm.x),   "error:右侧选项执行失败: cvm!" &amp; _xlpm.cellAddress,
               TRUE,             "ok")
)</f>
        <v>ok</v>
      </c>
      <c r="EM52" cm="1">
        <f t="array" ref="EM52:EV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
        <v>16</v>
      </c>
      <c r="EO52">
        <v>32</v>
      </c>
      <c r="EP52">
        <v>64</v>
      </c>
      <c r="EQ52">
        <v>96</v>
      </c>
      <c r="ER52">
        <v>128</v>
      </c>
      <c r="ES52">
        <v>184</v>
      </c>
      <c r="ET52">
        <v>192</v>
      </c>
      <c r="EU52">
        <v>256</v>
      </c>
      <c r="EV52">
        <v>368</v>
      </c>
    </row>
    <row r="53" spans="2:163">
      <c r="B53" t="e" vm="404">
        <v>#VALUE!</v>
      </c>
      <c r="C53" t="s">
        <v>1927</v>
      </c>
      <c r="D53" t="s">
        <v>1969</v>
      </c>
      <c r="E53">
        <v>16</v>
      </c>
      <c r="F53">
        <v>32</v>
      </c>
      <c r="G53" t="s">
        <v>1986</v>
      </c>
      <c r="H53">
        <v>1632</v>
      </c>
      <c r="I53">
        <v>1</v>
      </c>
      <c r="J53" t="s">
        <v>2054</v>
      </c>
      <c r="R53" t="s">
        <v>1927</v>
      </c>
      <c r="S53">
        <v>56</v>
      </c>
      <c r="T53">
        <v>224</v>
      </c>
      <c r="U53" t="str">
        <f t="shared" si="0"/>
        <v>cvm!$X$53#</v>
      </c>
      <c r="V53" t="str" cm="1">
        <f t="array" ref="V53">_xlfn.LET(_xlpm.x, X53,
         _xlpm.cellAddress, "【 cvm!" &amp; ADDRESS(ROW(cvm机型选项表[[#This Row],[自检]]),COLUMN(cvm机型选项表[[#This Row],[自检]])) &amp; "】",
         _xlfn.IFS(ISBLANK(_xlpm.x),   "error:右侧选项不足" &amp;  _xlpm.cellAddress,
               ISERROR(_xlpm.x),   "error:右侧选项执行失败: cvm!" &amp; _xlpm.cellAddress,
               TRUE,             "ok")
)</f>
        <v>ok</v>
      </c>
      <c r="X53" t="str" cm="1">
        <f t="array" ref="X53">TRANSPOSE(
_xlfn.UNIQUE(
_xlfn._xlws.FILTER(cvm表[机型],(cvm表[地域]=cvm机型选项表[[#This Row],[地域]])
*IF(cvm机型选项表[[#This Row],[CPU]]="",TRUE,(cvm表[CPU]=cvm机型选项表[[#This Row],[CPU]]))
*IF(cvm机型选项表[[#This Row],[内存]]="",TRUE,(cvm表[内存]=cvm机型选项表[[#This Row],[内存]]))))
)</f>
        <v>标准型 S2</v>
      </c>
      <c r="BU53" t="s">
        <v>1927</v>
      </c>
      <c r="BV53" t="s">
        <v>1972</v>
      </c>
      <c r="BW53">
        <v>64</v>
      </c>
      <c r="BX53" t="str">
        <f t="shared" si="1"/>
        <v>cvm!$CA$53#</v>
      </c>
      <c r="BY53" t="str" cm="1">
        <f t="array" ref="BY53">_xlfn.LET(_xlpm.x, CA53,
         _xlpm.cellAddress, "【 cvm!" &amp; ADDRESS(ROW(cvmCpu选项表[[#This Row],[自检]]),COLUMN(cvmCpu选项表[[#This Row],[自检]])) &amp; "】",
         _xlfn.IFS(ISBLANK(_xlpm.x),   "error:右侧选项不足" &amp;  _xlpm.cellAddress,
               ISERROR(_xlpm.x),   "error:右侧选项执行失败: cvm!" &amp; _xlpm.cellAddress,
               TRUE,             "ok")
)</f>
        <v>ok</v>
      </c>
      <c r="CA53" cm="1">
        <f t="array" ref="CA53:CB53">TRANSPOSE(
_xlfn.UNIQUE(
_xlfn._xlws.FILTER(cvm表[CPU],(cvm表[地域]=cvmCpu选项表[[#This Row],[地域]])
*IF(cvmCpu选项表[[#This Row],[机型]]="",TRUE,(cvm表[机型]=cvmCpu选项表[[#This Row],[机型]]))
*IF(cvmCpu选项表[[#This Row],[内存]]="",TRUE,(cvm表[内存]=cvmCpu选项表[[#This Row],[内存]]))))
)</f>
        <v>16</v>
      </c>
      <c r="CB53">
        <v>32</v>
      </c>
      <c r="EF53" t="s">
        <v>1930</v>
      </c>
      <c r="EG53" t="s">
        <v>1969</v>
      </c>
      <c r="EI53" t="str">
        <f t="shared" si="2"/>
        <v>cvm!$EM$53#</v>
      </c>
      <c r="EJ53" t="str" cm="1">
        <f t="array" ref="EJ53">_xlfn.LET(_xlpm.x, EM53,
         _xlpm.cellAddress, "【 cvm!" &amp; ADDRESS(ROW(cvm内存选项表[[#This Row],[自检]]),COLUMN(cvm内存选项表[[#This Row],[自检]])) &amp; "】",
         _xlfn.IFS(ISBLANK(_xlpm.x),   "error:右侧选项不足" &amp;  _xlpm.cellAddress,
               ISERROR(_xlpm.x),   "error:右侧选项执行失败: cvm!" &amp; _xlpm.cellAddress,
               TRUE,             "ok")
)</f>
        <v>ok</v>
      </c>
      <c r="EM53" cm="1">
        <f t="array" ref="EM53:ER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3">
        <v>16</v>
      </c>
      <c r="EO53">
        <v>32</v>
      </c>
      <c r="EP53">
        <v>64</v>
      </c>
      <c r="EQ53">
        <v>174</v>
      </c>
      <c r="ER53">
        <v>348</v>
      </c>
    </row>
    <row r="54" spans="2:163">
      <c r="B54" t="e" vm="405">
        <v>#VALUE!</v>
      </c>
      <c r="C54" t="s">
        <v>1927</v>
      </c>
      <c r="D54" t="s">
        <v>1969</v>
      </c>
      <c r="E54">
        <v>32</v>
      </c>
      <c r="F54">
        <v>174</v>
      </c>
      <c r="G54" t="s">
        <v>2055</v>
      </c>
      <c r="H54">
        <v>6723.5</v>
      </c>
      <c r="I54">
        <v>1</v>
      </c>
      <c r="J54" t="s">
        <v>2056</v>
      </c>
      <c r="R54" t="s">
        <v>1927</v>
      </c>
      <c r="S54">
        <v>4</v>
      </c>
      <c r="T54">
        <v>4</v>
      </c>
      <c r="U54" t="str">
        <f t="shared" si="0"/>
        <v>cvm!$X$54#</v>
      </c>
      <c r="V54" t="str" cm="1">
        <f t="array" ref="V54">_xlfn.LET(_xlpm.x, X54,
         _xlpm.cellAddress, "【 cvm!" &amp; ADDRESS(ROW(cvm机型选项表[[#This Row],[自检]]),COLUMN(cvm机型选项表[[#This Row],[自检]])) &amp; "】",
         _xlfn.IFS(ISBLANK(_xlpm.x),   "error:右侧选项不足" &amp;  _xlpm.cellAddress,
               ISERROR(_xlpm.x),   "error:右侧选项执行失败: cvm!" &amp; _xlpm.cellAddress,
               TRUE,             "ok")
)</f>
        <v>ok</v>
      </c>
      <c r="X54" t="str" cm="1">
        <f t="array" ref="X54">TRANSPOSE(
_xlfn.UNIQUE(
_xlfn._xlws.FILTER(cvm表[机型],(cvm表[地域]=cvm机型选项表[[#This Row],[地域]])
*IF(cvm机型选项表[[#This Row],[CPU]]="",TRUE,(cvm表[CPU]=cvm机型选项表[[#This Row],[CPU]]))
*IF(cvm机型选项表[[#This Row],[内存]]="",TRUE,(cvm表[内存]=cvm机型选项表[[#This Row],[内存]]))))
)</f>
        <v>标准型 S1</v>
      </c>
      <c r="BU54" t="s">
        <v>1927</v>
      </c>
      <c r="BV54" t="s">
        <v>1972</v>
      </c>
      <c r="BW54">
        <v>96</v>
      </c>
      <c r="BX54" t="str">
        <f t="shared" si="1"/>
        <v>cvm!$CA$54#</v>
      </c>
      <c r="BY54" t="str" cm="1">
        <f t="array" ref="BY54">_xlfn.LET(_xlpm.x, CA54,
         _xlpm.cellAddress, "【 cvm!" &amp; ADDRESS(ROW(cvmCpu选项表[[#This Row],[自检]]),COLUMN(cvmCpu选项表[[#This Row],[自检]])) &amp; "】",
         _xlfn.IFS(ISBLANK(_xlpm.x),   "error:右侧选项不足" &amp;  _xlpm.cellAddress,
               ISERROR(_xlpm.x),   "error:右侧选项执行失败: cvm!" &amp; _xlpm.cellAddress,
               TRUE,             "ok")
)</f>
        <v>ok</v>
      </c>
      <c r="CA54" cm="1">
        <f t="array" ref="CA54">TRANSPOSE(
_xlfn.UNIQUE(
_xlfn._xlws.FILTER(cvm表[CPU],(cvm表[地域]=cvmCpu选项表[[#This Row],[地域]])
*IF(cvmCpu选项表[[#This Row],[机型]]="",TRUE,(cvm表[机型]=cvmCpu选项表[[#This Row],[机型]]))
*IF(cvmCpu选项表[[#This Row],[内存]]="",TRUE,(cvm表[内存]=cvmCpu选项表[[#This Row],[内存]]))))
)</f>
        <v>32</v>
      </c>
      <c r="EF54" t="s">
        <v>1930</v>
      </c>
      <c r="EG54" t="s">
        <v>1970</v>
      </c>
      <c r="EI54" t="str">
        <f t="shared" si="2"/>
        <v>cvm!$EM$54#</v>
      </c>
      <c r="EJ54" t="str" cm="1">
        <f t="array" ref="EJ54">_xlfn.LET(_xlpm.x, EM54,
         _xlpm.cellAddress, "【 cvm!" &amp; ADDRESS(ROW(cvm内存选项表[[#This Row],[自检]]),COLUMN(cvm内存选项表[[#This Row],[自检]])) &amp; "】",
         _xlfn.IFS(ISBLANK(_xlpm.x),   "error:右侧选项不足" &amp;  _xlpm.cellAddress,
               ISERROR(_xlpm.x),   "error:右侧选项执行失败: cvm!" &amp; _xlpm.cellAddress,
               TRUE,             "ok")
)</f>
        <v>ok</v>
      </c>
      <c r="EM54" cm="1">
        <f t="array" ref="EM54:EQ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
        <v>16</v>
      </c>
      <c r="EO54">
        <v>32</v>
      </c>
      <c r="EP54">
        <v>64</v>
      </c>
      <c r="EQ54">
        <v>128</v>
      </c>
    </row>
    <row r="55" spans="2:163">
      <c r="B55" t="e" vm="406">
        <v>#VALUE!</v>
      </c>
      <c r="C55" t="s">
        <v>1927</v>
      </c>
      <c r="D55" t="s">
        <v>1969</v>
      </c>
      <c r="E55">
        <v>64</v>
      </c>
      <c r="F55">
        <v>348</v>
      </c>
      <c r="G55" t="s">
        <v>2057</v>
      </c>
      <c r="H55">
        <v>13447</v>
      </c>
      <c r="I55">
        <v>1</v>
      </c>
      <c r="J55" t="s">
        <v>2058</v>
      </c>
      <c r="R55" t="s">
        <v>1927</v>
      </c>
      <c r="S55">
        <v>8</v>
      </c>
      <c r="T55">
        <v>8</v>
      </c>
      <c r="U55" t="str">
        <f t="shared" si="0"/>
        <v>cvm!$X$55#</v>
      </c>
      <c r="V55" t="str" cm="1">
        <f t="array" ref="V55">_xlfn.LET(_xlpm.x, X55,
         _xlpm.cellAddress, "【 cvm!" &amp; ADDRESS(ROW(cvm机型选项表[[#This Row],[自检]]),COLUMN(cvm机型选项表[[#This Row],[自检]])) &amp; "】",
         _xlfn.IFS(ISBLANK(_xlpm.x),   "error:右侧选项不足" &amp;  _xlpm.cellAddress,
               ISERROR(_xlpm.x),   "error:右侧选项执行失败: cvm!" &amp; _xlpm.cellAddress,
               TRUE,             "ok")
)</f>
        <v>ok</v>
      </c>
      <c r="X55" t="str" cm="1">
        <f t="array" ref="X55">TRANSPOSE(
_xlfn.UNIQUE(
_xlfn._xlws.FILTER(cvm表[机型],(cvm表[地域]=cvm机型选项表[[#This Row],[地域]])
*IF(cvm机型选项表[[#This Row],[CPU]]="",TRUE,(cvm表[CPU]=cvm机型选项表[[#This Row],[CPU]]))
*IF(cvm机型选项表[[#This Row],[内存]]="",TRUE,(cvm表[内存]=cvm机型选项表[[#This Row],[内存]]))))
)</f>
        <v>标准型 S1</v>
      </c>
      <c r="BU55" t="s">
        <v>1927</v>
      </c>
      <c r="BV55" t="s">
        <v>1975</v>
      </c>
      <c r="BW55">
        <v>2</v>
      </c>
      <c r="BX55" t="str">
        <f t="shared" si="1"/>
        <v>cvm!$CA$55#</v>
      </c>
      <c r="BY55" t="str" cm="1">
        <f t="array" ref="BY55">_xlfn.LET(_xlpm.x, CA55,
         _xlpm.cellAddress, "【 cvm!" &amp; ADDRESS(ROW(cvmCpu选项表[[#This Row],[自检]]),COLUMN(cvmCpu选项表[[#This Row],[自检]])) &amp; "】",
         _xlfn.IFS(ISBLANK(_xlpm.x),   "error:右侧选项不足" &amp;  _xlpm.cellAddress,
               ISERROR(_xlpm.x),   "error:右侧选项执行失败: cvm!" &amp; _xlpm.cellAddress,
               TRUE,             "ok")
)</f>
        <v>ok</v>
      </c>
      <c r="CA55" cm="1">
        <f t="array" ref="CA55">TRANSPOSE(
_xlfn.UNIQUE(
_xlfn._xlws.FILTER(cvm表[CPU],(cvm表[地域]=cvmCpu选项表[[#This Row],[地域]])
*IF(cvmCpu选项表[[#This Row],[机型]]="",TRUE,(cvm表[机型]=cvmCpu选项表[[#This Row],[机型]]))
*IF(cvmCpu选项表[[#This Row],[内存]]="",TRUE,(cvm表[内存]=cvmCpu选项表[[#This Row],[内存]]))))
)</f>
        <v>1</v>
      </c>
      <c r="EF55" t="s">
        <v>1930</v>
      </c>
      <c r="EG55" t="s">
        <v>1972</v>
      </c>
      <c r="EI55" t="str">
        <f t="shared" si="2"/>
        <v>cvm!$EM$55#</v>
      </c>
      <c r="EJ55" t="str" cm="1">
        <f t="array" ref="EJ55">_xlfn.LET(_xlpm.x, EM55,
         _xlpm.cellAddress, "【 cvm!" &amp; ADDRESS(ROW(cvm内存选项表[[#This Row],[自检]]),COLUMN(cvm内存选项表[[#This Row],[自检]])) &amp; "】",
         _xlfn.IFS(ISBLANK(_xlpm.x),   "error:右侧选项不足" &amp;  _xlpm.cellAddress,
               ISERROR(_xlpm.x),   "error:右侧选项执行失败: cvm!" &amp; _xlpm.cellAddress,
               TRUE,             "ok")
)</f>
        <v>ok</v>
      </c>
      <c r="EM55" cm="1">
        <f t="array" ref="EM55:EQ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5">
        <v>16</v>
      </c>
      <c r="EO55">
        <v>32</v>
      </c>
      <c r="EP55">
        <v>64</v>
      </c>
      <c r="EQ55">
        <v>96</v>
      </c>
    </row>
    <row r="56" spans="2:163">
      <c r="B56" t="e" vm="407">
        <v>#VALUE!</v>
      </c>
      <c r="C56" t="s">
        <v>1927</v>
      </c>
      <c r="D56" t="s">
        <v>1970</v>
      </c>
      <c r="E56">
        <v>4</v>
      </c>
      <c r="F56">
        <v>8</v>
      </c>
      <c r="G56" t="s">
        <v>1976</v>
      </c>
      <c r="H56">
        <v>560</v>
      </c>
      <c r="I56">
        <v>1</v>
      </c>
      <c r="J56" t="s">
        <v>2059</v>
      </c>
      <c r="R56" t="s">
        <v>1927</v>
      </c>
      <c r="S56">
        <v>76</v>
      </c>
      <c r="T56">
        <v>320</v>
      </c>
      <c r="U56" t="str">
        <f t="shared" si="0"/>
        <v>cvm!$X$56#</v>
      </c>
      <c r="V56" t="str" cm="1">
        <f t="array" ref="V56">_xlfn.LET(_xlpm.x, X56,
         _xlpm.cellAddress, "【 cvm!" &amp; ADDRESS(ROW(cvm机型选项表[[#This Row],[自检]]),COLUMN(cvm机型选项表[[#This Row],[自检]])) &amp; "】",
         _xlfn.IFS(ISBLANK(_xlpm.x),   "error:右侧选项不足" &amp;  _xlpm.cellAddress,
               ISERROR(_xlpm.x),   "error:右侧选项执行失败: cvm!" &amp; _xlpm.cellAddress,
               TRUE,             "ok")
)</f>
        <v>ok</v>
      </c>
      <c r="X56" t="str" cm="1">
        <f t="array" ref="X5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56" t="s">
        <v>1927</v>
      </c>
      <c r="BV56" t="s">
        <v>1975</v>
      </c>
      <c r="BW56">
        <v>4</v>
      </c>
      <c r="BX56" t="str">
        <f t="shared" si="1"/>
        <v>cvm!$CA$56#</v>
      </c>
      <c r="BY56" t="str" cm="1">
        <f t="array" ref="BY56">_xlfn.LET(_xlpm.x, CA56,
         _xlpm.cellAddress, "【 cvm!" &amp; ADDRESS(ROW(cvmCpu选项表[[#This Row],[自检]]),COLUMN(cvmCpu选项表[[#This Row],[自检]])) &amp; "】",
         _xlfn.IFS(ISBLANK(_xlpm.x),   "error:右侧选项不足" &amp;  _xlpm.cellAddress,
               ISERROR(_xlpm.x),   "error:右侧选项执行失败: cvm!" &amp; _xlpm.cellAddress,
               TRUE,             "ok")
)</f>
        <v>ok</v>
      </c>
      <c r="CA56" cm="1">
        <f t="array" ref="CA56">TRANSPOSE(
_xlfn.UNIQUE(
_xlfn._xlws.FILTER(cvm表[CPU],(cvm表[地域]=cvmCpu选项表[[#This Row],[地域]])
*IF(cvmCpu选项表[[#This Row],[机型]]="",TRUE,(cvm表[机型]=cvmCpu选项表[[#This Row],[机型]]))
*IF(cvmCpu选项表[[#This Row],[内存]]="",TRUE,(cvm表[内存]=cvmCpu选项表[[#This Row],[内存]]))))
)</f>
        <v>2</v>
      </c>
      <c r="EF56" t="s">
        <v>1930</v>
      </c>
      <c r="EG56" t="s">
        <v>1975</v>
      </c>
      <c r="EI56" t="str">
        <f t="shared" si="2"/>
        <v>cvm!$EM$56#</v>
      </c>
      <c r="EJ56" t="str" cm="1">
        <f t="array" ref="EJ56">_xlfn.LET(_xlpm.x, EM56,
         _xlpm.cellAddress, "【 cvm!" &amp; ADDRESS(ROW(cvm内存选项表[[#This Row],[自检]]),COLUMN(cvm内存选项表[[#This Row],[自检]])) &amp; "】",
         _xlfn.IFS(ISBLANK(_xlpm.x),   "error:右侧选项不足" &amp;  _xlpm.cellAddress,
               ISERROR(_xlpm.x),   "error:右侧选项执行失败: cvm!" &amp; _xlpm.cellAddress,
               TRUE,             "ok")
)</f>
        <v>ok</v>
      </c>
      <c r="EM56" cm="1">
        <f t="array" ref="EM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7" spans="2:163">
      <c r="B57" t="e" vm="408">
        <v>#VALUE!</v>
      </c>
      <c r="C57" t="s">
        <v>1927</v>
      </c>
      <c r="D57" t="s">
        <v>1970</v>
      </c>
      <c r="E57">
        <v>4</v>
      </c>
      <c r="F57">
        <v>16</v>
      </c>
      <c r="G57" t="s">
        <v>1973</v>
      </c>
      <c r="H57">
        <v>840</v>
      </c>
      <c r="I57">
        <v>1</v>
      </c>
      <c r="J57" t="s">
        <v>2060</v>
      </c>
      <c r="R57" t="s">
        <v>1927</v>
      </c>
      <c r="S57">
        <v>1</v>
      </c>
      <c r="T57">
        <v>8</v>
      </c>
      <c r="U57" t="str">
        <f t="shared" si="0"/>
        <v>cvm!$X$57#</v>
      </c>
      <c r="V57" t="str" cm="1">
        <f t="array" ref="V57">_xlfn.LET(_xlpm.x, X57,
         _xlpm.cellAddress, "【 cvm!" &amp; ADDRESS(ROW(cvm机型选项表[[#This Row],[自检]]),COLUMN(cvm机型选项表[[#This Row],[自检]])) &amp; "】",
         _xlfn.IFS(ISBLANK(_xlpm.x),   "error:右侧选项不足" &amp;  _xlpm.cellAddress,
               ISERROR(_xlpm.x),   "error:右侧选项执行失败: cvm!" &amp; _xlpm.cellAddress,
               TRUE,             "ok")
)</f>
        <v>ok</v>
      </c>
      <c r="X57" t="str" cm="1">
        <f t="array" ref="X57:AD57">TRANSPOSE(
_xlfn.UNIQUE(
_xlfn._xlws.FILTER(cvm表[机型],(cvm表[地域]=cvm机型选项表[[#This Row],[地域]])
*IF(cvm机型选项表[[#This Row],[CPU]]="",TRUE,(cvm表[CPU]=cvm机型选项表[[#This Row],[CPU]]))
*IF(cvm机型选项表[[#This Row],[内存]]="",TRUE,(cvm表[内存]=cvm机型选项表[[#This Row],[内存]]))))
)</f>
        <v>内存型 MA2</v>
      </c>
      <c r="Y57" t="str">
        <v>内存型 M6</v>
      </c>
      <c r="Z57" t="str">
        <v>内存型 M5</v>
      </c>
      <c r="AA57" t="str">
        <v>内存型 M4</v>
      </c>
      <c r="AB57" t="str">
        <v>内存型 M3</v>
      </c>
      <c r="AC57" t="str">
        <v>内存型 M2</v>
      </c>
      <c r="AD57" t="str">
        <v>内存型 M1</v>
      </c>
      <c r="BU57" t="s">
        <v>1927</v>
      </c>
      <c r="BV57" t="s">
        <v>1975</v>
      </c>
      <c r="BW57">
        <v>16</v>
      </c>
      <c r="BX57" t="str">
        <f t="shared" si="1"/>
        <v>cvm!$CA$57#</v>
      </c>
      <c r="BY57" t="str" cm="1">
        <f t="array" ref="BY57">_xlfn.LET(_xlpm.x, CA57,
         _xlpm.cellAddress, "【 cvm!" &amp; ADDRESS(ROW(cvmCpu选项表[[#This Row],[自检]]),COLUMN(cvmCpu选项表[[#This Row],[自检]])) &amp; "】",
         _xlfn.IFS(ISBLANK(_xlpm.x),   "error:右侧选项不足" &amp;  _xlpm.cellAddress,
               ISERROR(_xlpm.x),   "error:右侧选项执行失败: cvm!" &amp; _xlpm.cellAddress,
               TRUE,             "ok")
)</f>
        <v>ok</v>
      </c>
      <c r="CA57" cm="1">
        <f t="array" ref="CA57:CB57">TRANSPOSE(
_xlfn.UNIQUE(
_xlfn._xlws.FILTER(cvm表[CPU],(cvm表[地域]=cvmCpu选项表[[#This Row],[地域]])
*IF(cvmCpu选项表[[#This Row],[机型]]="",TRUE,(cvm表[机型]=cvmCpu选项表[[#This Row],[机型]]))
*IF(cvmCpu选项表[[#This Row],[内存]]="",TRUE,(cvm表[内存]=cvmCpu选项表[[#This Row],[内存]]))))
)</f>
        <v>4</v>
      </c>
      <c r="CB57">
        <v>8</v>
      </c>
      <c r="EF57" t="s">
        <v>1930</v>
      </c>
      <c r="EG57" t="s">
        <v>1978</v>
      </c>
      <c r="EI57" t="str">
        <f t="shared" si="2"/>
        <v>cvm!$EM$57#</v>
      </c>
      <c r="EJ57" t="str" cm="1">
        <f t="array" ref="EJ57">_xlfn.LET(_xlpm.x, EM57,
         _xlpm.cellAddress, "【 cvm!" &amp; ADDRESS(ROW(cvm内存选项表[[#This Row],[自检]]),COLUMN(cvm内存选项表[[#This Row],[自检]])) &amp; "】",
         _xlfn.IFS(ISBLANK(_xlpm.x),   "error:右侧选项不足" &amp;  _xlpm.cellAddress,
               ISERROR(_xlpm.x),   "error:右侧选项执行失败: cvm!" &amp; _xlpm.cellAddress,
               TRUE,             "ok")
)</f>
        <v>ok</v>
      </c>
      <c r="EM57" cm="1">
        <f t="array" ref="EM57:EQ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7">
        <v>32</v>
      </c>
      <c r="EO57">
        <v>64</v>
      </c>
      <c r="EP57">
        <v>128</v>
      </c>
      <c r="EQ57">
        <v>316</v>
      </c>
    </row>
    <row r="58" spans="2:163">
      <c r="B58" t="e" vm="409">
        <v>#VALUE!</v>
      </c>
      <c r="C58" t="s">
        <v>1927</v>
      </c>
      <c r="D58" t="s">
        <v>1970</v>
      </c>
      <c r="E58">
        <v>8</v>
      </c>
      <c r="F58">
        <v>32</v>
      </c>
      <c r="G58" t="s">
        <v>1962</v>
      </c>
      <c r="H58">
        <v>1680</v>
      </c>
      <c r="I58">
        <v>1</v>
      </c>
      <c r="J58" t="s">
        <v>2062</v>
      </c>
      <c r="R58" t="s">
        <v>1927</v>
      </c>
      <c r="S58">
        <v>4</v>
      </c>
      <c r="T58">
        <v>32</v>
      </c>
      <c r="U58" t="str">
        <f t="shared" si="0"/>
        <v>cvm!$X$58#</v>
      </c>
      <c r="V58" t="str" cm="1">
        <f t="array" ref="V58">_xlfn.LET(_xlpm.x, X58,
         _xlpm.cellAddress, "【 cvm!" &amp; ADDRESS(ROW(cvm机型选项表[[#This Row],[自检]]),COLUMN(cvm机型选项表[[#This Row],[自检]])) &amp; "】",
         _xlfn.IFS(ISBLANK(_xlpm.x),   "error:右侧选项不足" &amp;  _xlpm.cellAddress,
               ISERROR(_xlpm.x),   "error:右侧选项执行失败: cvm!" &amp; _xlpm.cellAddress,
               TRUE,             "ok")
)</f>
        <v>ok</v>
      </c>
      <c r="X58" t="str" cm="1">
        <f t="array" ref="X58:AD58">TRANSPOSE(
_xlfn.UNIQUE(
_xlfn._xlws.FILTER(cvm表[机型],(cvm表[地域]=cvm机型选项表[[#This Row],[地域]])
*IF(cvm机型选项表[[#This Row],[CPU]]="",TRUE,(cvm表[CPU]=cvm机型选项表[[#This Row],[CPU]]))
*IF(cvm机型选项表[[#This Row],[内存]]="",TRUE,(cvm表[内存]=cvm机型选项表[[#This Row],[内存]]))))
)</f>
        <v>内存型 MA2</v>
      </c>
      <c r="Y58" t="str">
        <v>内存型 M6</v>
      </c>
      <c r="Z58" t="str">
        <v>内存型 M5</v>
      </c>
      <c r="AA58" t="str">
        <v>内存型 M4</v>
      </c>
      <c r="AB58" t="str">
        <v>内存型 M3</v>
      </c>
      <c r="AC58" t="str">
        <v>内存型 M2</v>
      </c>
      <c r="AD58" t="str">
        <v>内存型 M1</v>
      </c>
      <c r="BU58" t="s">
        <v>1927</v>
      </c>
      <c r="BV58" t="s">
        <v>1975</v>
      </c>
      <c r="BW58">
        <v>8</v>
      </c>
      <c r="BX58" t="str">
        <f t="shared" si="1"/>
        <v>cvm!$CA$58#</v>
      </c>
      <c r="BY58" t="str" cm="1">
        <f t="array" ref="BY58">_xlfn.LET(_xlpm.x, CA58,
         _xlpm.cellAddress, "【 cvm!" &amp; ADDRESS(ROW(cvmCpu选项表[[#This Row],[自检]]),COLUMN(cvmCpu选项表[[#This Row],[自检]])) &amp; "】",
         _xlfn.IFS(ISBLANK(_xlpm.x),   "error:右侧选项不足" &amp;  _xlpm.cellAddress,
               ISERROR(_xlpm.x),   "error:右侧选项执行失败: cvm!" &amp; _xlpm.cellAddress,
               TRUE,             "ok")
)</f>
        <v>ok</v>
      </c>
      <c r="CA58" cm="1">
        <f t="array" ref="CA58">TRANSPOSE(
_xlfn.UNIQUE(
_xlfn._xlws.FILTER(cvm表[CPU],(cvm表[地域]=cvmCpu选项表[[#This Row],[地域]])
*IF(cvmCpu选项表[[#This Row],[机型]]="",TRUE,(cvm表[机型]=cvmCpu选项表[[#This Row],[机型]]))
*IF(cvmCpu选项表[[#This Row],[内存]]="",TRUE,(cvm表[内存]=cvmCpu选项表[[#This Row],[内存]]))))
)</f>
        <v>4</v>
      </c>
      <c r="EF58" t="s">
        <v>1930</v>
      </c>
      <c r="EG58" t="s">
        <v>1980</v>
      </c>
      <c r="EI58" t="str">
        <f t="shared" si="2"/>
        <v>cvm!$EM$58#</v>
      </c>
      <c r="EJ58" t="str" cm="1">
        <f t="array" ref="EJ58">_xlfn.LET(_xlpm.x, EM58,
         _xlpm.cellAddress, "【 cvm!" &amp; ADDRESS(ROW(cvm内存选项表[[#This Row],[自检]]),COLUMN(cvm内存选项表[[#This Row],[自检]])) &amp; "】",
         _xlfn.IFS(ISBLANK(_xlpm.x),   "error:右侧选项不足" &amp;  _xlpm.cellAddress,
               ISERROR(_xlpm.x),   "error:右侧选项执行失败: cvm!" &amp; _xlpm.cellAddress,
               TRUE,             "ok")
)</f>
        <v>ok</v>
      </c>
      <c r="EM58" cm="1">
        <f t="array" ref="EM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9" spans="2:163">
      <c r="B59" t="e" vm="410">
        <v>#VALUE!</v>
      </c>
      <c r="C59" t="s">
        <v>1927</v>
      </c>
      <c r="D59" t="s">
        <v>1970</v>
      </c>
      <c r="E59">
        <v>8</v>
      </c>
      <c r="F59">
        <v>16</v>
      </c>
      <c r="G59" t="s">
        <v>1981</v>
      </c>
      <c r="H59">
        <v>1120</v>
      </c>
      <c r="I59">
        <v>1</v>
      </c>
      <c r="J59" t="s">
        <v>2061</v>
      </c>
      <c r="R59" t="s">
        <v>1927</v>
      </c>
      <c r="S59">
        <v>8</v>
      </c>
      <c r="T59">
        <v>64</v>
      </c>
      <c r="U59" t="str">
        <f t="shared" si="0"/>
        <v>cvm!$X$59#</v>
      </c>
      <c r="V59" t="str" cm="1">
        <f t="array" ref="V59">_xlfn.LET(_xlpm.x, X59,
         _xlpm.cellAddress, "【 cvm!" &amp; ADDRESS(ROW(cvm机型选项表[[#This Row],[自检]]),COLUMN(cvm机型选项表[[#This Row],[自检]])) &amp; "】",
         _xlfn.IFS(ISBLANK(_xlpm.x),   "error:右侧选项不足" &amp;  _xlpm.cellAddress,
               ISERROR(_xlpm.x),   "error:右侧选项执行失败: cvm!" &amp; _xlpm.cellAddress,
               TRUE,             "ok")
)</f>
        <v>ok</v>
      </c>
      <c r="X59" t="str" cm="1">
        <f t="array" ref="X59:AD59">TRANSPOSE(
_xlfn.UNIQUE(
_xlfn._xlws.FILTER(cvm表[机型],(cvm表[地域]=cvm机型选项表[[#This Row],[地域]])
*IF(cvm机型选项表[[#This Row],[CPU]]="",TRUE,(cvm表[CPU]=cvm机型选项表[[#This Row],[CPU]]))
*IF(cvm机型选项表[[#This Row],[内存]]="",TRUE,(cvm表[内存]=cvm机型选项表[[#This Row],[内存]]))))
)</f>
        <v>内存型 MA2</v>
      </c>
      <c r="Y59" t="str">
        <v>内存型 M6</v>
      </c>
      <c r="Z59" t="str">
        <v>内存型 M5</v>
      </c>
      <c r="AA59" t="str">
        <v>内存型 M4</v>
      </c>
      <c r="AB59" t="str">
        <v>内存型 M3</v>
      </c>
      <c r="AC59" t="str">
        <v>内存型 M2</v>
      </c>
      <c r="AD59" t="str">
        <v>内存型 M1</v>
      </c>
      <c r="BU59" t="s">
        <v>1927</v>
      </c>
      <c r="BV59" t="s">
        <v>1975</v>
      </c>
      <c r="BW59">
        <v>32</v>
      </c>
      <c r="BX59" t="str">
        <f t="shared" si="1"/>
        <v>cvm!$CA$59#</v>
      </c>
      <c r="BY59" t="str" cm="1">
        <f t="array" ref="BY59">_xlfn.LET(_xlpm.x, CA59,
         _xlpm.cellAddress, "【 cvm!" &amp; ADDRESS(ROW(cvmCpu选项表[[#This Row],[自检]]),COLUMN(cvmCpu选项表[[#This Row],[自检]])) &amp; "】",
         _xlfn.IFS(ISBLANK(_xlpm.x),   "error:右侧选项不足" &amp;  _xlpm.cellAddress,
               ISERROR(_xlpm.x),   "error:右侧选项执行失败: cvm!" &amp; _xlpm.cellAddress,
               TRUE,             "ok")
)</f>
        <v>ok</v>
      </c>
      <c r="CA59" cm="1">
        <f t="array" ref="CA59:CB59">TRANSPOSE(
_xlfn.UNIQUE(
_xlfn._xlws.FILTER(cvm表[CPU],(cvm表[地域]=cvmCpu选项表[[#This Row],[地域]])
*IF(cvmCpu选项表[[#This Row],[机型]]="",TRUE,(cvm表[机型]=cvmCpu选项表[[#This Row],[机型]]))
*IF(cvmCpu选项表[[#This Row],[内存]]="",TRUE,(cvm表[内存]=cvmCpu选项表[[#This Row],[内存]]))))
)</f>
        <v>8</v>
      </c>
      <c r="CB59">
        <v>16</v>
      </c>
      <c r="EF59" t="s">
        <v>1930</v>
      </c>
      <c r="EG59" t="s">
        <v>1983</v>
      </c>
      <c r="EI59" t="str">
        <f t="shared" si="2"/>
        <v>cvm!$EM$59#</v>
      </c>
      <c r="EJ59" t="str" cm="1">
        <f t="array" ref="EJ59">_xlfn.LET(_xlpm.x, EM59,
         _xlpm.cellAddress, "【 cvm!" &amp; ADDRESS(ROW(cvm内存选项表[[#This Row],[自检]]),COLUMN(cvm内存选项表[[#This Row],[自检]])) &amp; "】",
         _xlfn.IFS(ISBLANK(_xlpm.x),   "error:右侧选项不足" &amp;  _xlpm.cellAddress,
               ISERROR(_xlpm.x),   "error:右侧选项执行失败: cvm!" &amp; _xlpm.cellAddress,
               TRUE,             "ok")
)</f>
        <v>ok</v>
      </c>
      <c r="EM59" cm="1">
        <f t="array" ref="EM59:FG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9">
        <v>2</v>
      </c>
      <c r="EO59">
        <v>4</v>
      </c>
      <c r="EP59">
        <v>8</v>
      </c>
      <c r="EQ59">
        <v>16</v>
      </c>
      <c r="ER59">
        <v>32</v>
      </c>
      <c r="ES59">
        <v>64</v>
      </c>
      <c r="ET59">
        <v>96</v>
      </c>
      <c r="EU59">
        <v>128</v>
      </c>
      <c r="EV59">
        <v>160</v>
      </c>
      <c r="EW59">
        <v>192</v>
      </c>
      <c r="EX59">
        <v>215</v>
      </c>
      <c r="EY59">
        <v>216</v>
      </c>
      <c r="EZ59">
        <v>256</v>
      </c>
      <c r="FA59">
        <v>320</v>
      </c>
      <c r="FB59">
        <v>384</v>
      </c>
      <c r="FC59">
        <v>432</v>
      </c>
      <c r="FD59">
        <v>470</v>
      </c>
      <c r="FE59">
        <v>640</v>
      </c>
      <c r="FF59">
        <v>696</v>
      </c>
      <c r="FG59">
        <v>940</v>
      </c>
    </row>
    <row r="60" spans="2:163">
      <c r="B60" t="e" vm="411">
        <v>#VALUE!</v>
      </c>
      <c r="C60" t="s">
        <v>1927</v>
      </c>
      <c r="D60" t="s">
        <v>1970</v>
      </c>
      <c r="E60">
        <v>16</v>
      </c>
      <c r="F60">
        <v>64</v>
      </c>
      <c r="G60" t="s">
        <v>1948</v>
      </c>
      <c r="H60">
        <v>3360</v>
      </c>
      <c r="I60">
        <v>1</v>
      </c>
      <c r="J60" t="s">
        <v>2064</v>
      </c>
      <c r="R60" t="s">
        <v>1927</v>
      </c>
      <c r="S60">
        <v>16</v>
      </c>
      <c r="T60">
        <v>128</v>
      </c>
      <c r="U60" t="str">
        <f t="shared" si="0"/>
        <v>cvm!$X$60#</v>
      </c>
      <c r="V60" t="str" cm="1">
        <f t="array" ref="V60">_xlfn.LET(_xlpm.x, X60,
         _xlpm.cellAddress, "【 cvm!" &amp; ADDRESS(ROW(cvm机型选项表[[#This Row],[自检]]),COLUMN(cvm机型选项表[[#This Row],[自检]])) &amp; "】",
         _xlfn.IFS(ISBLANK(_xlpm.x),   "error:右侧选项不足" &amp;  _xlpm.cellAddress,
               ISERROR(_xlpm.x),   "error:右侧选项执行失败: cvm!" &amp; _xlpm.cellAddress,
               TRUE,             "ok")
)</f>
        <v>ok</v>
      </c>
      <c r="X60" t="str" cm="1">
        <f t="array" ref="X60:AD60">TRANSPOSE(
_xlfn.UNIQUE(
_xlfn._xlws.FILTER(cvm表[机型],(cvm表[地域]=cvm机型选项表[[#This Row],[地域]])
*IF(cvm机型选项表[[#This Row],[CPU]]="",TRUE,(cvm表[CPU]=cvm机型选项表[[#This Row],[CPU]]))
*IF(cvm机型选项表[[#This Row],[内存]]="",TRUE,(cvm表[内存]=cvm机型选项表[[#This Row],[内存]]))))
)</f>
        <v>内存型 MA2</v>
      </c>
      <c r="Y60" t="str">
        <v>内存型 M6</v>
      </c>
      <c r="Z60" t="str">
        <v>内存型 M5</v>
      </c>
      <c r="AA60" t="str">
        <v>内存型 M4</v>
      </c>
      <c r="AB60" t="str">
        <v>内存型 M3</v>
      </c>
      <c r="AC60" t="str">
        <v>内存型 M2</v>
      </c>
      <c r="AD60" t="str">
        <v>内存型 M1</v>
      </c>
      <c r="BU60" t="s">
        <v>1927</v>
      </c>
      <c r="BV60" t="s">
        <v>1975</v>
      </c>
      <c r="BW60">
        <v>24</v>
      </c>
      <c r="BX60" t="str">
        <f t="shared" si="1"/>
        <v>cvm!$CA$60#</v>
      </c>
      <c r="BY60" t="str" cm="1">
        <f t="array" ref="BY60">_xlfn.LET(_xlpm.x, CA60,
         _xlpm.cellAddress, "【 cvm!" &amp; ADDRESS(ROW(cvmCpu选项表[[#This Row],[自检]]),COLUMN(cvmCpu选项表[[#This Row],[自检]])) &amp; "】",
         _xlfn.IFS(ISBLANK(_xlpm.x),   "error:右侧选项不足" &amp;  _xlpm.cellAddress,
               ISERROR(_xlpm.x),   "error:右侧选项执行失败: cvm!" &amp; _xlpm.cellAddress,
               TRUE,             "ok")
)</f>
        <v>ok</v>
      </c>
      <c r="CA60" cm="1">
        <f t="array" ref="CA60">TRANSPOSE(
_xlfn.UNIQUE(
_xlfn._xlws.FILTER(cvm表[CPU],(cvm表[地域]=cvmCpu选项表[[#This Row],[地域]])
*IF(cvmCpu选项表[[#This Row],[机型]]="",TRUE,(cvm表[机型]=cvmCpu选项表[[#This Row],[机型]]))
*IF(cvmCpu选项表[[#This Row],[内存]]="",TRUE,(cvm表[内存]=cvmCpu选项表[[#This Row],[内存]]))))
)</f>
        <v>12</v>
      </c>
      <c r="EF60" t="s">
        <v>1930</v>
      </c>
      <c r="EG60" t="s">
        <v>1985</v>
      </c>
      <c r="EI60" t="str">
        <f t="shared" si="2"/>
        <v>cvm!$EM$60#</v>
      </c>
      <c r="EJ60" t="str" cm="1">
        <f t="array" ref="EJ60">_xlfn.LET(_xlpm.x, EM60,
         _xlpm.cellAddress, "【 cvm!" &amp; ADDRESS(ROW(cvm内存选项表[[#This Row],[自检]]),COLUMN(cvm内存选项表[[#This Row],[自检]])) &amp; "】",
         _xlfn.IFS(ISBLANK(_xlpm.x),   "error:右侧选项不足" &amp;  _xlpm.cellAddress,
               ISERROR(_xlpm.x),   "error:右侧选项执行失败: cvm!" &amp; _xlpm.cellAddress,
               TRUE,             "ok")
)</f>
        <v>ok</v>
      </c>
      <c r="EM60" cm="1">
        <f t="array" ref="EM60:FC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0">
        <v>2</v>
      </c>
      <c r="EO60">
        <v>4</v>
      </c>
      <c r="EP60">
        <v>8</v>
      </c>
      <c r="EQ60">
        <v>16</v>
      </c>
      <c r="ER60">
        <v>32</v>
      </c>
      <c r="ES60">
        <v>64</v>
      </c>
      <c r="ET60">
        <v>96</v>
      </c>
      <c r="EU60">
        <v>128</v>
      </c>
      <c r="EV60">
        <v>160</v>
      </c>
      <c r="EW60">
        <v>192</v>
      </c>
      <c r="EX60">
        <v>224</v>
      </c>
      <c r="EY60">
        <v>256</v>
      </c>
      <c r="EZ60">
        <v>320</v>
      </c>
      <c r="FA60">
        <v>464</v>
      </c>
      <c r="FB60">
        <v>480</v>
      </c>
      <c r="FC60">
        <v>960</v>
      </c>
    </row>
    <row r="61" spans="2:163">
      <c r="B61" t="e" vm="412">
        <v>#VALUE!</v>
      </c>
      <c r="C61" t="s">
        <v>1927</v>
      </c>
      <c r="D61" t="s">
        <v>1970</v>
      </c>
      <c r="E61">
        <v>16</v>
      </c>
      <c r="F61">
        <v>32</v>
      </c>
      <c r="G61" t="s">
        <v>1986</v>
      </c>
      <c r="H61">
        <v>2240</v>
      </c>
      <c r="I61">
        <v>1</v>
      </c>
      <c r="J61" t="s">
        <v>2063</v>
      </c>
      <c r="R61" t="s">
        <v>1927</v>
      </c>
      <c r="S61">
        <v>32</v>
      </c>
      <c r="T61">
        <v>256</v>
      </c>
      <c r="U61" t="str">
        <f t="shared" si="0"/>
        <v>cvm!$X$61#</v>
      </c>
      <c r="V61" t="str" cm="1">
        <f t="array" ref="V61">_xlfn.LET(_xlpm.x, X61,
         _xlpm.cellAddress, "【 cvm!" &amp; ADDRESS(ROW(cvm机型选项表[[#This Row],[自检]]),COLUMN(cvm机型选项表[[#This Row],[自检]])) &amp; "】",
         _xlfn.IFS(ISBLANK(_xlpm.x),   "error:右侧选项不足" &amp;  _xlpm.cellAddress,
               ISERROR(_xlpm.x),   "error:右侧选项执行失败: cvm!" &amp; _xlpm.cellAddress,
               TRUE,             "ok")
)</f>
        <v>ok</v>
      </c>
      <c r="X61" t="str" cm="1">
        <f t="array" ref="X61:AD61">TRANSPOSE(
_xlfn.UNIQUE(
_xlfn._xlws.FILTER(cvm表[机型],(cvm表[地域]=cvm机型选项表[[#This Row],[地域]])
*IF(cvm机型选项表[[#This Row],[CPU]]="",TRUE,(cvm表[CPU]=cvm机型选项表[[#This Row],[CPU]]))
*IF(cvm机型选项表[[#This Row],[内存]]="",TRUE,(cvm表[内存]=cvm机型选项表[[#This Row],[内存]]))))
)</f>
        <v>内存型 MA2</v>
      </c>
      <c r="Y61" t="str">
        <v>内存型 M6</v>
      </c>
      <c r="Z61" t="str">
        <v>内存型 M5</v>
      </c>
      <c r="AA61" t="str">
        <v>内存型 M4</v>
      </c>
      <c r="AB61" t="str">
        <v>内存型 M3</v>
      </c>
      <c r="AC61" t="str">
        <v>内存型 M2</v>
      </c>
      <c r="AD61" t="str">
        <v>内存型 M1</v>
      </c>
      <c r="BU61" t="s">
        <v>1927</v>
      </c>
      <c r="BV61" t="s">
        <v>1975</v>
      </c>
      <c r="BW61">
        <v>64</v>
      </c>
      <c r="BX61" t="str">
        <f t="shared" si="1"/>
        <v>cvm!$CA$61#</v>
      </c>
      <c r="BY61" t="str" cm="1">
        <f t="array" ref="BY61">_xlfn.LET(_xlpm.x, CA61,
         _xlpm.cellAddress, "【 cvm!" &amp; ADDRESS(ROW(cvmCpu选项表[[#This Row],[自检]]),COLUMN(cvmCpu选项表[[#This Row],[自检]])) &amp; "】",
         _xlfn.IFS(ISBLANK(_xlpm.x),   "error:右侧选项不足" &amp;  _xlpm.cellAddress,
               ISERROR(_xlpm.x),   "error:右侧选项执行失败: cvm!" &amp; _xlpm.cellAddress,
               TRUE,             "ok")
)</f>
        <v>ok</v>
      </c>
      <c r="CA61" cm="1">
        <f t="array" ref="CA61:CB61">TRANSPOSE(
_xlfn.UNIQUE(
_xlfn._xlws.FILTER(cvm表[CPU],(cvm表[地域]=cvmCpu选项表[[#This Row],[地域]])
*IF(cvmCpu选项表[[#This Row],[机型]]="",TRUE,(cvm表[机型]=cvmCpu选项表[[#This Row],[机型]]))
*IF(cvmCpu选项表[[#This Row],[内存]]="",TRUE,(cvm表[内存]=cvmCpu选项表[[#This Row],[内存]]))))
)</f>
        <v>16</v>
      </c>
      <c r="CB61">
        <v>32</v>
      </c>
      <c r="EF61" t="s">
        <v>1930</v>
      </c>
      <c r="EG61" t="s">
        <v>1988</v>
      </c>
      <c r="EI61" t="str">
        <f t="shared" si="2"/>
        <v>cvm!$EM$61#</v>
      </c>
      <c r="EJ61" t="str" cm="1">
        <f t="array" ref="EJ61">_xlfn.LET(_xlpm.x, EM61,
         _xlpm.cellAddress, "【 cvm!" &amp; ADDRESS(ROW(cvm内存选项表[[#This Row],[自检]]),COLUMN(cvm内存选项表[[#This Row],[自检]])) &amp; "】",
         _xlfn.IFS(ISBLANK(_xlpm.x),   "error:右侧选项不足" &amp;  _xlpm.cellAddress,
               ISERROR(_xlpm.x),   "error:右侧选项执行失败: cvm!" &amp; _xlpm.cellAddress,
               TRUE,             "ok")
)</f>
        <v>ok</v>
      </c>
      <c r="EM61" cm="1">
        <f t="array" ref="EM61:EV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1">
        <v>2</v>
      </c>
      <c r="EO61">
        <v>4</v>
      </c>
      <c r="EP61">
        <v>8</v>
      </c>
      <c r="EQ61">
        <v>16</v>
      </c>
      <c r="ER61">
        <v>32</v>
      </c>
      <c r="ES61">
        <v>64</v>
      </c>
      <c r="ET61">
        <v>128</v>
      </c>
      <c r="EU61">
        <v>256</v>
      </c>
      <c r="EV61">
        <v>448</v>
      </c>
    </row>
    <row r="62" spans="2:163">
      <c r="B62" t="e" vm="413">
        <v>#VALUE!</v>
      </c>
      <c r="C62" t="s">
        <v>1927</v>
      </c>
      <c r="D62" t="s">
        <v>1970</v>
      </c>
      <c r="E62">
        <v>32</v>
      </c>
      <c r="F62">
        <v>128</v>
      </c>
      <c r="G62" t="s">
        <v>1950</v>
      </c>
      <c r="H62">
        <v>6720</v>
      </c>
      <c r="I62">
        <v>1</v>
      </c>
      <c r="J62" t="s">
        <v>2066</v>
      </c>
      <c r="R62" t="s">
        <v>1927</v>
      </c>
      <c r="S62">
        <v>48</v>
      </c>
      <c r="T62">
        <v>384</v>
      </c>
      <c r="U62" t="str">
        <f t="shared" si="0"/>
        <v>cvm!$X$62#</v>
      </c>
      <c r="V62" t="str" cm="1">
        <f t="array" ref="V62">_xlfn.LET(_xlpm.x, X62,
         _xlpm.cellAddress, "【 cvm!" &amp; ADDRESS(ROW(cvm机型选项表[[#This Row],[自检]]),COLUMN(cvm机型选项表[[#This Row],[自检]])) &amp; "】",
         _xlfn.IFS(ISBLANK(_xlpm.x),   "error:右侧选项不足" &amp;  _xlpm.cellAddress,
               ISERROR(_xlpm.x),   "error:右侧选项执行失败: cvm!" &amp; _xlpm.cellAddress,
               TRUE,             "ok")
)</f>
        <v>ok</v>
      </c>
      <c r="X62" t="str" cm="1">
        <f t="array" ref="X62:Y62">TRANSPOSE(
_xlfn.UNIQUE(
_xlfn._xlws.FILTER(cvm表[机型],(cvm表[地域]=cvm机型选项表[[#This Row],[地域]])
*IF(cvm机型选项表[[#This Row],[CPU]]="",TRUE,(cvm表[CPU]=cvm机型选项表[[#This Row],[CPU]]))
*IF(cvm机型选项表[[#This Row],[内存]]="",TRUE,(cvm表[内存]=cvm机型选项表[[#This Row],[内存]]))))
)</f>
        <v>内存型 MA2</v>
      </c>
      <c r="Y62" t="str">
        <v>内存型 M2</v>
      </c>
      <c r="BU62" t="s">
        <v>1927</v>
      </c>
      <c r="BV62" t="s">
        <v>1975</v>
      </c>
      <c r="BW62">
        <v>96</v>
      </c>
      <c r="BX62" t="str">
        <f t="shared" si="1"/>
        <v>cvm!$CA$62#</v>
      </c>
      <c r="BY62" t="str" cm="1">
        <f t="array" ref="BY62">_xlfn.LET(_xlpm.x, CA62,
         _xlpm.cellAddress, "【 cvm!" &amp; ADDRESS(ROW(cvmCpu选项表[[#This Row],[自检]]),COLUMN(cvmCpu选项表[[#This Row],[自检]])) &amp; "】",
         _xlfn.IFS(ISBLANK(_xlpm.x),   "error:右侧选项不足" &amp;  _xlpm.cellAddress,
               ISERROR(_xlpm.x),   "error:右侧选项执行失败: cvm!" &amp; _xlpm.cellAddress,
               TRUE,             "ok")
)</f>
        <v>ok</v>
      </c>
      <c r="CA62" cm="1">
        <f t="array" ref="CA62:CB62">TRANSPOSE(
_xlfn.UNIQUE(
_xlfn._xlws.FILTER(cvm表[CPU],(cvm表[地域]=cvmCpu选项表[[#This Row],[地域]])
*IF(cvmCpu选项表[[#This Row],[机型]]="",TRUE,(cvm表[机型]=cvmCpu选项表[[#This Row],[机型]]))
*IF(cvmCpu选项表[[#This Row],[内存]]="",TRUE,(cvm表[内存]=cvmCpu选项表[[#This Row],[内存]]))))
)</f>
        <v>24</v>
      </c>
      <c r="CB62">
        <v>48</v>
      </c>
      <c r="EF62" t="s">
        <v>1930</v>
      </c>
      <c r="EG62" t="s">
        <v>1990</v>
      </c>
      <c r="EI62" t="str">
        <f t="shared" si="2"/>
        <v>cvm!$EM$62#</v>
      </c>
      <c r="EJ62" t="str" cm="1">
        <f t="array" ref="EJ62">_xlfn.LET(_xlpm.x, EM62,
         _xlpm.cellAddress, "【 cvm!" &amp; ADDRESS(ROW(cvm内存选项表[[#This Row],[自检]]),COLUMN(cvm内存选项表[[#This Row],[自检]])) &amp; "】",
         _xlfn.IFS(ISBLANK(_xlpm.x),   "error:右侧选项不足" &amp;  _xlpm.cellAddress,
               ISERROR(_xlpm.x),   "error:右侧选项执行失败: cvm!" &amp; _xlpm.cellAddress,
               TRUE,             "ok")
)</f>
        <v>ok</v>
      </c>
      <c r="EM62" cm="1">
        <f t="array" ref="EM62:EP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2">
        <v>128</v>
      </c>
      <c r="EO62">
        <v>256</v>
      </c>
      <c r="EP62">
        <v>432</v>
      </c>
    </row>
    <row r="63" spans="2:163">
      <c r="B63" t="e" vm="414">
        <v>#VALUE!</v>
      </c>
      <c r="C63" t="s">
        <v>1927</v>
      </c>
      <c r="D63" t="s">
        <v>1970</v>
      </c>
      <c r="E63">
        <v>32</v>
      </c>
      <c r="F63">
        <v>64</v>
      </c>
      <c r="G63" t="s">
        <v>1991</v>
      </c>
      <c r="H63">
        <v>4480</v>
      </c>
      <c r="I63">
        <v>1</v>
      </c>
      <c r="J63" t="s">
        <v>2065</v>
      </c>
      <c r="R63" t="s">
        <v>1927</v>
      </c>
      <c r="S63">
        <v>2</v>
      </c>
      <c r="T63">
        <v>12</v>
      </c>
      <c r="U63" t="str">
        <f t="shared" si="0"/>
        <v>cvm!$X$63#</v>
      </c>
      <c r="V63" t="str" cm="1">
        <f t="array" ref="V63">_xlfn.LET(_xlpm.x, X63,
         _xlpm.cellAddress, "【 cvm!" &amp; ADDRESS(ROW(cvm机型选项表[[#This Row],[自检]]),COLUMN(cvm机型选项表[[#This Row],[自检]])) &amp; "】",
         _xlfn.IFS(ISBLANK(_xlpm.x),   "error:右侧选项不足" &amp;  _xlpm.cellAddress,
               ISERROR(_xlpm.x),   "error:右侧选项执行失败: cvm!" &amp; _xlpm.cellAddress,
               TRUE,             "ok")
)</f>
        <v>ok</v>
      </c>
      <c r="X63" t="str" cm="1">
        <f t="array" ref="X63">TRANSPOSE(
_xlfn.UNIQUE(
_xlfn._xlws.FILTER(cvm表[机型],(cvm表[地域]=cvm机型选项表[[#This Row],[地域]])
*IF(cvm机型选项表[[#This Row],[CPU]]="",TRUE,(cvm表[CPU]=cvm机型选项表[[#This Row],[CPU]]))
*IF(cvm机型选项表[[#This Row],[内存]]="",TRUE,(cvm表[内存]=cvm机型选项表[[#This Row],[内存]]))))
)</f>
        <v>内存型 M6</v>
      </c>
      <c r="BU63" t="s">
        <v>1927</v>
      </c>
      <c r="BV63" t="s">
        <v>1975</v>
      </c>
      <c r="BW63">
        <v>48</v>
      </c>
      <c r="BX63" t="str">
        <f t="shared" si="1"/>
        <v>cvm!$CA$63#</v>
      </c>
      <c r="BY63" t="str" cm="1">
        <f t="array" ref="BY63">_xlfn.LET(_xlpm.x, CA63,
         _xlpm.cellAddress, "【 cvm!" &amp; ADDRESS(ROW(cvmCpu选项表[[#This Row],[自检]]),COLUMN(cvmCpu选项表[[#This Row],[自检]])) &amp; "】",
         _xlfn.IFS(ISBLANK(_xlpm.x),   "error:右侧选项不足" &amp;  _xlpm.cellAddress,
               ISERROR(_xlpm.x),   "error:右侧选项执行失败: cvm!" &amp; _xlpm.cellAddress,
               TRUE,             "ok")
)</f>
        <v>ok</v>
      </c>
      <c r="CA63" cm="1">
        <f t="array" ref="CA63">TRANSPOSE(
_xlfn.UNIQUE(
_xlfn._xlws.FILTER(cvm表[CPU],(cvm表[地域]=cvmCpu选项表[[#This Row],[地域]])
*IF(cvmCpu选项表[[#This Row],[机型]]="",TRUE,(cvm表[机型]=cvmCpu选项表[[#This Row],[机型]]))
*IF(cvmCpu选项表[[#This Row],[内存]]="",TRUE,(cvm表[内存]=cvmCpu选项表[[#This Row],[内存]]))))
)</f>
        <v>24</v>
      </c>
      <c r="EF63" t="s">
        <v>1930</v>
      </c>
      <c r="EG63" t="s">
        <v>1993</v>
      </c>
      <c r="EI63" t="str">
        <f t="shared" si="2"/>
        <v>cvm!$EM$63#</v>
      </c>
      <c r="EJ63" t="str" cm="1">
        <f t="array" ref="EJ63">_xlfn.LET(_xlpm.x, EM63,
         _xlpm.cellAddress, "【 cvm!" &amp; ADDRESS(ROW(cvm内存选项表[[#This Row],[自检]]),COLUMN(cvm内存选项表[[#This Row],[自检]])) &amp; "】",
         _xlfn.IFS(ISBLANK(_xlpm.x),   "error:右侧选项不足" &amp;  _xlpm.cellAddress,
               ISERROR(_xlpm.x),   "error:右侧选项执行失败: cvm!" &amp; _xlpm.cellAddress,
               TRUE,             "ok")
)</f>
        <v>ok</v>
      </c>
      <c r="EM63" cm="1">
        <f t="array" ref="EM63:EZ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3">
        <v>2</v>
      </c>
      <c r="EO63">
        <v>4</v>
      </c>
      <c r="EP63">
        <v>8</v>
      </c>
      <c r="EQ63">
        <v>16</v>
      </c>
      <c r="ER63">
        <v>32</v>
      </c>
      <c r="ES63">
        <v>48</v>
      </c>
      <c r="ET63">
        <v>64</v>
      </c>
      <c r="EU63">
        <v>96</v>
      </c>
      <c r="EV63">
        <v>128</v>
      </c>
      <c r="EW63">
        <v>160</v>
      </c>
      <c r="EX63">
        <v>192</v>
      </c>
      <c r="EY63">
        <v>256</v>
      </c>
      <c r="EZ63">
        <v>320</v>
      </c>
    </row>
    <row r="64" spans="2:163">
      <c r="B64" t="e" vm="415">
        <v>#VALUE!</v>
      </c>
      <c r="C64" t="s">
        <v>1927</v>
      </c>
      <c r="D64" t="s">
        <v>1972</v>
      </c>
      <c r="E64">
        <v>4</v>
      </c>
      <c r="F64">
        <v>16</v>
      </c>
      <c r="G64" t="s">
        <v>1973</v>
      </c>
      <c r="H64">
        <v>792</v>
      </c>
      <c r="I64">
        <v>1</v>
      </c>
      <c r="J64" t="s">
        <v>2068</v>
      </c>
      <c r="R64" t="s">
        <v>1927</v>
      </c>
      <c r="S64">
        <v>62</v>
      </c>
      <c r="T64">
        <v>470</v>
      </c>
      <c r="U64" t="str">
        <f t="shared" si="0"/>
        <v>cvm!$X$64#</v>
      </c>
      <c r="V64" t="str" cm="1">
        <f t="array" ref="V64">_xlfn.LET(_xlpm.x, X64,
         _xlpm.cellAddress, "【 cvm!" &amp; ADDRESS(ROW(cvm机型选项表[[#This Row],[自检]]),COLUMN(cvm机型选项表[[#This Row],[自检]])) &amp; "】",
         _xlfn.IFS(ISBLANK(_xlpm.x),   "error:右侧选项不足" &amp;  _xlpm.cellAddress,
               ISERROR(_xlpm.x),   "error:右侧选项执行失败: cvm!" &amp; _xlpm.cellAddress,
               TRUE,             "ok")
)</f>
        <v>ok</v>
      </c>
      <c r="X64" t="str" cm="1">
        <f t="array" ref="X64">TRANSPOSE(
_xlfn.UNIQUE(
_xlfn._xlws.FILTER(cvm表[机型],(cvm表[地域]=cvm机型选项表[[#This Row],[地域]])
*IF(cvm机型选项表[[#This Row],[CPU]]="",TRUE,(cvm表[CPU]=cvm机型选项表[[#This Row],[CPU]]))
*IF(cvm机型选项表[[#This Row],[内存]]="",TRUE,(cvm表[内存]=cvm机型选项表[[#This Row],[内存]]))))
)</f>
        <v>内存型 M6</v>
      </c>
      <c r="BU64" t="s">
        <v>1927</v>
      </c>
      <c r="BV64" t="s">
        <v>1975</v>
      </c>
      <c r="BW64">
        <v>128</v>
      </c>
      <c r="BX64" t="str">
        <f t="shared" si="1"/>
        <v>cvm!$CA$64#</v>
      </c>
      <c r="BY64" t="str" cm="1">
        <f t="array" ref="BY64">_xlfn.LET(_xlpm.x, CA64,
         _xlpm.cellAddress, "【 cvm!" &amp; ADDRESS(ROW(cvmCpu选项表[[#This Row],[自检]]),COLUMN(cvmCpu选项表[[#This Row],[自检]])) &amp; "】",
         _xlfn.IFS(ISBLANK(_xlpm.x),   "error:右侧选项不足" &amp;  _xlpm.cellAddress,
               ISERROR(_xlpm.x),   "error:右侧选项执行失败: cvm!" &amp; _xlpm.cellAddress,
               TRUE,             "ok")
)</f>
        <v>ok</v>
      </c>
      <c r="CA64" cm="1">
        <f t="array" ref="CA64:CB64">TRANSPOSE(
_xlfn.UNIQUE(
_xlfn._xlws.FILTER(cvm表[CPU],(cvm表[地域]=cvmCpu选项表[[#This Row],[地域]])
*IF(cvmCpu选项表[[#This Row],[机型]]="",TRUE,(cvm表[机型]=cvmCpu选项表[[#This Row],[机型]]))
*IF(cvmCpu选项表[[#This Row],[内存]]="",TRUE,(cvm表[内存]=cvmCpu选项表[[#This Row],[内存]]))))
)</f>
        <v>32</v>
      </c>
      <c r="CB64">
        <v>64</v>
      </c>
      <c r="EF64" t="s">
        <v>1930</v>
      </c>
      <c r="EG64" t="s">
        <v>1995</v>
      </c>
      <c r="EI64" t="str">
        <f t="shared" si="2"/>
        <v>cvm!$EM$64#</v>
      </c>
      <c r="EJ64" t="str" cm="1">
        <f t="array" ref="EJ64">_xlfn.LET(_xlpm.x, EM64,
         _xlpm.cellAddress, "【 cvm!" &amp; ADDRESS(ROW(cvm内存选项表[[#This Row],[自检]]),COLUMN(cvm内存选项表[[#This Row],[自检]])) &amp; "】",
         _xlfn.IFS(ISBLANK(_xlpm.x),   "error:右侧选项不足" &amp;  _xlpm.cellAddress,
               ISERROR(_xlpm.x),   "error:右侧选项执行失败: cvm!" &amp; _xlpm.cellAddress,
               TRUE,             "ok")
)</f>
        <v>ok</v>
      </c>
      <c r="EM64" cm="1">
        <f t="array" ref="EM64:EY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4">
        <v>2</v>
      </c>
      <c r="EO64">
        <v>4</v>
      </c>
      <c r="EP64">
        <v>8</v>
      </c>
      <c r="EQ64">
        <v>16</v>
      </c>
      <c r="ER64">
        <v>32</v>
      </c>
      <c r="ES64">
        <v>48</v>
      </c>
      <c r="ET64">
        <v>64</v>
      </c>
      <c r="EU64">
        <v>96</v>
      </c>
      <c r="EV64">
        <v>128</v>
      </c>
      <c r="EW64">
        <v>192</v>
      </c>
      <c r="EX64">
        <v>256</v>
      </c>
      <c r="EY64">
        <v>288</v>
      </c>
    </row>
    <row r="65" spans="2:155">
      <c r="B65" t="e" vm="416">
        <v>#VALUE!</v>
      </c>
      <c r="C65" t="s">
        <v>1927</v>
      </c>
      <c r="D65" t="s">
        <v>1972</v>
      </c>
      <c r="E65">
        <v>4</v>
      </c>
      <c r="F65">
        <v>8</v>
      </c>
      <c r="G65" t="s">
        <v>1976</v>
      </c>
      <c r="H65">
        <v>528</v>
      </c>
      <c r="I65">
        <v>1</v>
      </c>
      <c r="J65" t="s">
        <v>2067</v>
      </c>
      <c r="R65" t="s">
        <v>1927</v>
      </c>
      <c r="S65">
        <v>64</v>
      </c>
      <c r="T65">
        <v>512</v>
      </c>
      <c r="U65" t="str">
        <f t="shared" si="0"/>
        <v>cvm!$X$65#</v>
      </c>
      <c r="V65" t="str" cm="1">
        <f t="array" ref="V65">_xlfn.LET(_xlpm.x, X65,
         _xlpm.cellAddress, "【 cvm!" &amp; ADDRESS(ROW(cvm机型选项表[[#This Row],[自检]]),COLUMN(cvm机型选项表[[#This Row],[自检]])) &amp; "】",
         _xlfn.IFS(ISBLANK(_xlpm.x),   "error:右侧选项不足" &amp;  _xlpm.cellAddress,
               ISERROR(_xlpm.x),   "error:右侧选项执行失败: cvm!" &amp; _xlpm.cellAddress,
               TRUE,             "ok")
)</f>
        <v>ok</v>
      </c>
      <c r="X65" t="str" cm="1">
        <f t="array" ref="X65:AA65">TRANSPOSE(
_xlfn.UNIQUE(
_xlfn._xlws.FILTER(cvm表[机型],(cvm表[地域]=cvm机型选项表[[#This Row],[地域]])
*IF(cvm机型选项表[[#This Row],[CPU]]="",TRUE,(cvm表[CPU]=cvm机型选项表[[#This Row],[CPU]]))
*IF(cvm机型选项表[[#This Row],[内存]]="",TRUE,(cvm表[内存]=cvm机型选项表[[#This Row],[内存]]))))
)</f>
        <v>内存型 M6</v>
      </c>
      <c r="Y65" t="str">
        <v>内存型 M5</v>
      </c>
      <c r="Z65" t="str">
        <v>内存型 M4</v>
      </c>
      <c r="AA65" t="str">
        <v>内存型 M3</v>
      </c>
      <c r="BU65" t="s">
        <v>1927</v>
      </c>
      <c r="BV65" t="s">
        <v>1975</v>
      </c>
      <c r="BW65">
        <v>192</v>
      </c>
      <c r="BX65" t="str">
        <f t="shared" si="1"/>
        <v>cvm!$CA$65#</v>
      </c>
      <c r="BY65" t="str" cm="1">
        <f t="array" ref="BY65">_xlfn.LET(_xlpm.x, CA65,
         _xlpm.cellAddress, "【 cvm!" &amp; ADDRESS(ROW(cvmCpu选项表[[#This Row],[自检]]),COLUMN(cvmCpu选项表[[#This Row],[自检]])) &amp; "】",
         _xlfn.IFS(ISBLANK(_xlpm.x),   "error:右侧选项不足" &amp;  _xlpm.cellAddress,
               ISERROR(_xlpm.x),   "error:右侧选项执行失败: cvm!" &amp; _xlpm.cellAddress,
               TRUE,             "ok")
)</f>
        <v>ok</v>
      </c>
      <c r="CA65" cm="1">
        <f t="array" ref="CA65">TRANSPOSE(
_xlfn.UNIQUE(
_xlfn._xlws.FILTER(cvm表[CPU],(cvm表[地域]=cvmCpu选项表[[#This Row],[地域]])
*IF(cvmCpu选项表[[#This Row],[机型]]="",TRUE,(cvm表[机型]=cvmCpu选项表[[#This Row],[机型]]))
*IF(cvmCpu选项表[[#This Row],[内存]]="",TRUE,(cvm表[内存]=cvmCpu选项表[[#This Row],[内存]]))))
)</f>
        <v>48</v>
      </c>
      <c r="EF65" t="s">
        <v>1930</v>
      </c>
      <c r="EG65" t="s">
        <v>1997</v>
      </c>
      <c r="EI65" t="str">
        <f t="shared" si="2"/>
        <v>cvm!$EM$65#</v>
      </c>
      <c r="EJ65" t="str" cm="1">
        <f t="array" ref="EJ65">_xlfn.LET(_xlpm.x, EM65,
         _xlpm.cellAddress, "【 cvm!" &amp; ADDRESS(ROW(cvm内存选项表[[#This Row],[自检]]),COLUMN(cvm内存选项表[[#This Row],[自检]])) &amp; "】",
         _xlfn.IFS(ISBLANK(_xlpm.x),   "error:右侧选项不足" &amp;  _xlpm.cellAddress,
               ISERROR(_xlpm.x),   "error:右侧选项执行失败: cvm!" &amp; _xlpm.cellAddress,
               TRUE,             "ok")
)</f>
        <v>ok</v>
      </c>
      <c r="EM65" cm="1">
        <f t="array" ref="EM65:EY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5">
        <v>4</v>
      </c>
      <c r="EO65">
        <v>8</v>
      </c>
      <c r="EP65">
        <v>16</v>
      </c>
      <c r="EQ65">
        <v>24</v>
      </c>
      <c r="ER65">
        <v>32</v>
      </c>
      <c r="ES65">
        <v>48</v>
      </c>
      <c r="ET65">
        <v>64</v>
      </c>
      <c r="EU65">
        <v>96</v>
      </c>
      <c r="EV65">
        <v>128</v>
      </c>
      <c r="EW65">
        <v>192</v>
      </c>
      <c r="EX65">
        <v>256</v>
      </c>
      <c r="EY65">
        <v>320</v>
      </c>
    </row>
    <row r="66" spans="2:155">
      <c r="B66" t="e" vm="417">
        <v>#VALUE!</v>
      </c>
      <c r="C66" t="s">
        <v>1927</v>
      </c>
      <c r="D66" t="s">
        <v>1972</v>
      </c>
      <c r="E66">
        <v>8</v>
      </c>
      <c r="F66">
        <v>32</v>
      </c>
      <c r="G66" t="s">
        <v>1962</v>
      </c>
      <c r="H66">
        <v>1584</v>
      </c>
      <c r="I66">
        <v>1</v>
      </c>
      <c r="J66" t="s">
        <v>2070</v>
      </c>
      <c r="R66" t="s">
        <v>1927</v>
      </c>
      <c r="S66">
        <v>124</v>
      </c>
      <c r="T66">
        <v>940</v>
      </c>
      <c r="U66" t="str">
        <f t="shared" ref="U66:U129" si="3">"cvm!"&amp;ADDRESS(ROW(X66),COLUMN(X66)) &amp; "#"</f>
        <v>cvm!$X$66#</v>
      </c>
      <c r="V66" t="str" cm="1">
        <f t="array" ref="V66">_xlfn.LET(_xlpm.x, X66,
         _xlpm.cellAddress, "【 cvm!" &amp; ADDRESS(ROW(cvm机型选项表[[#This Row],[自检]]),COLUMN(cvm机型选项表[[#This Row],[自检]])) &amp; "】",
         _xlfn.IFS(ISBLANK(_xlpm.x),   "error:右侧选项不足" &amp;  _xlpm.cellAddress,
               ISERROR(_xlpm.x),   "error:右侧选项执行失败: cvm!" &amp; _xlpm.cellAddress,
               TRUE,             "ok")
)</f>
        <v>ok</v>
      </c>
      <c r="X66" t="str" cm="1">
        <f t="array" ref="X66">TRANSPOSE(
_xlfn.UNIQUE(
_xlfn._xlws.FILTER(cvm表[机型],(cvm表[地域]=cvm机型选项表[[#This Row],[地域]])
*IF(cvm机型选项表[[#This Row],[CPU]]="",TRUE,(cvm表[CPU]=cvm机型选项表[[#This Row],[CPU]]))
*IF(cvm机型选项表[[#This Row],[内存]]="",TRUE,(cvm表[内存]=cvm机型选项表[[#This Row],[内存]]))))
)</f>
        <v>内存型 M6</v>
      </c>
      <c r="BU66" t="s">
        <v>1927</v>
      </c>
      <c r="BV66" t="s">
        <v>1975</v>
      </c>
      <c r="BW66">
        <v>256</v>
      </c>
      <c r="BX66" t="str">
        <f t="shared" ref="BX66:BX129" si="4">"cvm!"&amp;ADDRESS(ROW(CA66),COLUMN(CA66)) &amp; "#"</f>
        <v>cvm!$CA$66#</v>
      </c>
      <c r="BY66" t="str" cm="1">
        <f t="array" ref="BY66">_xlfn.LET(_xlpm.x, CA66,
         _xlpm.cellAddress, "【 cvm!" &amp; ADDRESS(ROW(cvmCpu选项表[[#This Row],[自检]]),COLUMN(cvmCpu选项表[[#This Row],[自检]])) &amp; "】",
         _xlfn.IFS(ISBLANK(_xlpm.x),   "error:右侧选项不足" &amp;  _xlpm.cellAddress,
               ISERROR(_xlpm.x),   "error:右侧选项执行失败: cvm!" &amp; _xlpm.cellAddress,
               TRUE,             "ok")
)</f>
        <v>ok</v>
      </c>
      <c r="CA66" cm="1">
        <f t="array" ref="CA66">TRANSPOSE(
_xlfn.UNIQUE(
_xlfn._xlws.FILTER(cvm表[CPU],(cvm表[地域]=cvmCpu选项表[[#This Row],[地域]])
*IF(cvmCpu选项表[[#This Row],[机型]]="",TRUE,(cvm表[机型]=cvmCpu选项表[[#This Row],[机型]]))
*IF(cvmCpu选项表[[#This Row],[内存]]="",TRUE,(cvm表[内存]=cvmCpu选项表[[#This Row],[内存]]))))
)</f>
        <v>64</v>
      </c>
      <c r="EF66" t="s">
        <v>1930</v>
      </c>
      <c r="EG66" t="s">
        <v>1999</v>
      </c>
      <c r="EI66" t="str">
        <f t="shared" ref="EI66:EI129" si="5">"cvm!"&amp;ADDRESS(ROW(EM66),COLUMN(EM66)) &amp; "#"</f>
        <v>cvm!$EM$66#</v>
      </c>
      <c r="EJ66" t="str" cm="1">
        <f t="array" ref="EJ66">_xlfn.LET(_xlpm.x, EM66,
         _xlpm.cellAddress, "【 cvm!" &amp; ADDRESS(ROW(cvm内存选项表[[#This Row],[自检]]),COLUMN(cvm内存选项表[[#This Row],[自检]])) &amp; "】",
         _xlfn.IFS(ISBLANK(_xlpm.x),   "error:右侧选项不足" &amp;  _xlpm.cellAddress,
               ISERROR(_xlpm.x),   "error:右侧选项执行失败: cvm!" &amp; _xlpm.cellAddress,
               TRUE,             "ok")
)</f>
        <v>ok</v>
      </c>
      <c r="EM66" cm="1">
        <f t="array" ref="EM66:EX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6">
        <v>2</v>
      </c>
      <c r="EO66">
        <v>4</v>
      </c>
      <c r="EP66">
        <v>8</v>
      </c>
      <c r="EQ66">
        <v>16</v>
      </c>
      <c r="ER66">
        <v>24</v>
      </c>
      <c r="ES66">
        <v>32</v>
      </c>
      <c r="ET66">
        <v>48</v>
      </c>
      <c r="EU66">
        <v>64</v>
      </c>
      <c r="EV66">
        <v>96</v>
      </c>
      <c r="EW66">
        <v>128</v>
      </c>
      <c r="EX66">
        <v>224</v>
      </c>
    </row>
    <row r="67" spans="2:155">
      <c r="B67" t="e" vm="418">
        <v>#VALUE!</v>
      </c>
      <c r="C67" t="s">
        <v>1927</v>
      </c>
      <c r="D67" t="s">
        <v>1972</v>
      </c>
      <c r="E67">
        <v>8</v>
      </c>
      <c r="F67">
        <v>16</v>
      </c>
      <c r="G67" t="s">
        <v>1981</v>
      </c>
      <c r="H67">
        <v>1056</v>
      </c>
      <c r="I67">
        <v>1</v>
      </c>
      <c r="J67" t="s">
        <v>2069</v>
      </c>
      <c r="R67" t="s">
        <v>1927</v>
      </c>
      <c r="S67">
        <v>2</v>
      </c>
      <c r="T67">
        <v>16</v>
      </c>
      <c r="U67" t="str">
        <f t="shared" si="3"/>
        <v>cvm!$X$67#</v>
      </c>
      <c r="V67" t="str" cm="1">
        <f t="array" ref="V67">_xlfn.LET(_xlpm.x, X67,
         _xlpm.cellAddress, "【 cvm!" &amp; ADDRESS(ROW(cvm机型选项表[[#This Row],[自检]]),COLUMN(cvm机型选项表[[#This Row],[自检]])) &amp; "】",
         _xlfn.IFS(ISBLANK(_xlpm.x),   "error:右侧选项不足" &amp;  _xlpm.cellAddress,
               ISERROR(_xlpm.x),   "error:右侧选项执行失败: cvm!" &amp; _xlpm.cellAddress,
               TRUE,             "ok")
)</f>
        <v>ok</v>
      </c>
      <c r="X67" t="str" cm="1">
        <f t="array" ref="X67:AB67">TRANSPOSE(
_xlfn.UNIQUE(
_xlfn._xlws.FILTER(cvm表[机型],(cvm表[地域]=cvm机型选项表[[#This Row],[地域]])
*IF(cvm机型选项表[[#This Row],[CPU]]="",TRUE,(cvm表[CPU]=cvm机型选项表[[#This Row],[CPU]]))
*IF(cvm机型选项表[[#This Row],[内存]]="",TRUE,(cvm表[内存]=cvm机型选项表[[#This Row],[内存]]))))
)</f>
        <v>内存型 M5</v>
      </c>
      <c r="Y67" t="str">
        <v>内存型 M4</v>
      </c>
      <c r="Z67" t="str">
        <v>内存型 M3</v>
      </c>
      <c r="AA67" t="str">
        <v>内存型 M2</v>
      </c>
      <c r="AB67" t="str">
        <v>内存型 M1</v>
      </c>
      <c r="BU67" t="s">
        <v>1927</v>
      </c>
      <c r="BV67" t="s">
        <v>1975</v>
      </c>
      <c r="BW67">
        <v>288</v>
      </c>
      <c r="BX67" t="str">
        <f t="shared" si="4"/>
        <v>cvm!$CA$67#</v>
      </c>
      <c r="BY67" t="str" cm="1">
        <f t="array" ref="BY67">_xlfn.LET(_xlpm.x, CA67,
         _xlpm.cellAddress, "【 cvm!" &amp; ADDRESS(ROW(cvmCpu选项表[[#This Row],[自检]]),COLUMN(cvmCpu选项表[[#This Row],[自检]])) &amp; "】",
         _xlfn.IFS(ISBLANK(_xlpm.x),   "error:右侧选项不足" &amp;  _xlpm.cellAddress,
               ISERROR(_xlpm.x),   "error:右侧选项执行失败: cvm!" &amp; _xlpm.cellAddress,
               TRUE,             "ok")
)</f>
        <v>ok</v>
      </c>
      <c r="CA67" cm="1">
        <f t="array" ref="CA67">TRANSPOSE(
_xlfn.UNIQUE(
_xlfn._xlws.FILTER(cvm表[CPU],(cvm表[地域]=cvmCpu选项表[[#This Row],[地域]])
*IF(cvmCpu选项表[[#This Row],[机型]]="",TRUE,(cvm表[机型]=cvmCpu选项表[[#This Row],[机型]]))
*IF(cvmCpu选项表[[#This Row],[内存]]="",TRUE,(cvm表[内存]=cvmCpu选项表[[#This Row],[内存]]))))
)</f>
        <v>72</v>
      </c>
      <c r="EF67" t="s">
        <v>1930</v>
      </c>
      <c r="EG67" t="s">
        <v>2001</v>
      </c>
      <c r="EI67" t="str">
        <f t="shared" si="5"/>
        <v>cvm!$EM$67#</v>
      </c>
      <c r="EJ67" t="str" cm="1">
        <f t="array" ref="EJ67">_xlfn.LET(_xlpm.x, EM67,
         _xlpm.cellAddress, "【 cvm!" &amp; ADDRESS(ROW(cvm内存选项表[[#This Row],[自检]]),COLUMN(cvm内存选项表[[#This Row],[自检]])) &amp; "】",
         _xlfn.IFS(ISBLANK(_xlpm.x),   "error:右侧选项不足" &amp;  _xlpm.cellAddress,
               ISERROR(_xlpm.x),   "error:右侧选项执行失败: cvm!" &amp; _xlpm.cellAddress,
               TRUE,             "ok")
)</f>
        <v>ok</v>
      </c>
      <c r="EM67" cm="1">
        <f t="array" ref="EM67:EV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7">
        <v>2</v>
      </c>
      <c r="EO67">
        <v>4</v>
      </c>
      <c r="EP67">
        <v>8</v>
      </c>
      <c r="EQ67">
        <v>16</v>
      </c>
      <c r="ER67">
        <v>24</v>
      </c>
      <c r="ES67">
        <v>32</v>
      </c>
      <c r="ET67">
        <v>48</v>
      </c>
      <c r="EU67">
        <v>64</v>
      </c>
      <c r="EV67">
        <v>96</v>
      </c>
    </row>
    <row r="68" spans="2:155">
      <c r="B68" t="e" vm="419">
        <v>#VALUE!</v>
      </c>
      <c r="C68" t="s">
        <v>1927</v>
      </c>
      <c r="D68" t="s">
        <v>1972</v>
      </c>
      <c r="E68">
        <v>16</v>
      </c>
      <c r="F68">
        <v>32</v>
      </c>
      <c r="G68" t="s">
        <v>1986</v>
      </c>
      <c r="H68">
        <v>2112</v>
      </c>
      <c r="I68">
        <v>1</v>
      </c>
      <c r="J68" t="s">
        <v>2071</v>
      </c>
      <c r="R68" t="s">
        <v>1927</v>
      </c>
      <c r="S68">
        <v>12</v>
      </c>
      <c r="T68">
        <v>96</v>
      </c>
      <c r="U68" t="str">
        <f t="shared" si="3"/>
        <v>cvm!$X$68#</v>
      </c>
      <c r="V68" t="str" cm="1">
        <f t="array" ref="V68">_xlfn.LET(_xlpm.x, X68,
         _xlpm.cellAddress, "【 cvm!" &amp; ADDRESS(ROW(cvm机型选项表[[#This Row],[自检]]),COLUMN(cvm机型选项表[[#This Row],[自检]])) &amp; "】",
         _xlfn.IFS(ISBLANK(_xlpm.x),   "error:右侧选项不足" &amp;  _xlpm.cellAddress,
               ISERROR(_xlpm.x),   "error:右侧选项执行失败: cvm!" &amp; _xlpm.cellAddress,
               TRUE,             "ok")
)</f>
        <v>ok</v>
      </c>
      <c r="X68" t="str" cm="1">
        <f t="array" ref="X68:AB68">TRANSPOSE(
_xlfn.UNIQUE(
_xlfn._xlws.FILTER(cvm表[机型],(cvm表[地域]=cvm机型选项表[[#This Row],[地域]])
*IF(cvm机型选项表[[#This Row],[CPU]]="",TRUE,(cvm表[CPU]=cvm机型选项表[[#This Row],[CPU]]))
*IF(cvm机型选项表[[#This Row],[内存]]="",TRUE,(cvm表[内存]=cvm机型选项表[[#This Row],[内存]]))))
)</f>
        <v>内存型 M5</v>
      </c>
      <c r="Y68" t="str">
        <v>内存型 M4</v>
      </c>
      <c r="Z68" t="str">
        <v>内存型 M3</v>
      </c>
      <c r="AA68" t="str">
        <v>内存型 M2</v>
      </c>
      <c r="AB68" t="str">
        <v>内存型 M1</v>
      </c>
      <c r="BU68" t="s">
        <v>1927</v>
      </c>
      <c r="BV68" t="s">
        <v>1978</v>
      </c>
      <c r="BW68">
        <v>16</v>
      </c>
      <c r="BX68" t="str">
        <f t="shared" si="4"/>
        <v>cvm!$CA$68#</v>
      </c>
      <c r="BY68" t="str" cm="1">
        <f t="array" ref="BY68">_xlfn.LET(_xlpm.x, CA68,
         _xlpm.cellAddress, "【 cvm!" &amp; ADDRESS(ROW(cvmCpu选项表[[#This Row],[自检]]),COLUMN(cvmCpu选项表[[#This Row],[自检]])) &amp; "】",
         _xlfn.IFS(ISBLANK(_xlpm.x),   "error:右侧选项不足" &amp;  _xlpm.cellAddress,
               ISERROR(_xlpm.x),   "error:右侧选项执行失败: cvm!" &amp; _xlpm.cellAddress,
               TRUE,             "ok")
)</f>
        <v>ok</v>
      </c>
      <c r="CA68" cm="1">
        <f t="array" ref="CA68:CB68">TRANSPOSE(
_xlfn.UNIQUE(
_xlfn._xlws.FILTER(cvm表[CPU],(cvm表[地域]=cvmCpu选项表[[#This Row],[地域]])
*IF(cvmCpu选项表[[#This Row],[机型]]="",TRUE,(cvm表[机型]=cvmCpu选项表[[#This Row],[机型]]))
*IF(cvmCpu选项表[[#This Row],[内存]]="",TRUE,(cvm表[内存]=cvmCpu选项表[[#This Row],[内存]]))))
)</f>
        <v>4</v>
      </c>
      <c r="CB68">
        <v>8</v>
      </c>
      <c r="EF68" t="s">
        <v>1930</v>
      </c>
      <c r="EG68" t="s">
        <v>2072</v>
      </c>
      <c r="EI68" t="str">
        <f t="shared" si="5"/>
        <v>cvm!$EM$68#</v>
      </c>
      <c r="EJ68" t="str" cm="1">
        <f t="array" ref="EJ68">_xlfn.LET(_xlpm.x, EM68,
         _xlpm.cellAddress, "【 cvm!" &amp; ADDRESS(ROW(cvm内存选项表[[#This Row],[自检]]),COLUMN(cvm内存选项表[[#This Row],[自检]])) &amp; "】",
         _xlfn.IFS(ISBLANK(_xlpm.x),   "error:右侧选项不足" &amp;  _xlpm.cellAddress,
               ISERROR(_xlpm.x),   "error:右侧选项执行失败: cvm!" &amp; _xlpm.cellAddress,
               TRUE,             "ok")
)</f>
        <v>ok</v>
      </c>
      <c r="EM68" cm="1">
        <f t="array" ref="EM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9" spans="2:155">
      <c r="B69" t="e" vm="420">
        <v>#VALUE!</v>
      </c>
      <c r="C69" t="s">
        <v>1927</v>
      </c>
      <c r="D69" t="s">
        <v>1972</v>
      </c>
      <c r="E69">
        <v>16</v>
      </c>
      <c r="F69">
        <v>64</v>
      </c>
      <c r="G69" t="s">
        <v>1948</v>
      </c>
      <c r="H69">
        <v>3168</v>
      </c>
      <c r="I69">
        <v>1</v>
      </c>
      <c r="J69" t="s">
        <v>2073</v>
      </c>
      <c r="R69" t="s">
        <v>1927</v>
      </c>
      <c r="S69">
        <v>12</v>
      </c>
      <c r="T69">
        <v>144</v>
      </c>
      <c r="U69" t="str">
        <f t="shared" si="3"/>
        <v>cvm!$X$69#</v>
      </c>
      <c r="V69" t="str" cm="1">
        <f t="array" ref="V69">_xlfn.LET(_xlpm.x, X69,
         _xlpm.cellAddress, "【 cvm!" &amp; ADDRESS(ROW(cvm机型选项表[[#This Row],[自检]]),COLUMN(cvm机型选项表[[#This Row],[自检]])) &amp; "】",
         _xlfn.IFS(ISBLANK(_xlpm.x),   "error:右侧选项不足" &amp;  _xlpm.cellAddress,
               ISERROR(_xlpm.x),   "error:右侧选项执行失败: cvm!" &amp; _xlpm.cellAddress,
               TRUE,             "ok")
)</f>
        <v>ok</v>
      </c>
      <c r="X69" t="str" cm="1">
        <f t="array" ref="X69:Y69">TRANSPOSE(
_xlfn.UNIQUE(
_xlfn._xlws.FILTER(cvm表[机型],(cvm表[地域]=cvm机型选项表[[#This Row],[地域]])
*IF(cvm机型选项表[[#This Row],[CPU]]="",TRUE,(cvm表[CPU]=cvm机型选项表[[#This Row],[CPU]]))
*IF(cvm机型选项表[[#This Row],[内存]]="",TRUE,(cvm表[内存]=cvm机型选项表[[#This Row],[内存]]))))
)</f>
        <v>内存型 M4</v>
      </c>
      <c r="Y69" t="str">
        <v>内存型 M3</v>
      </c>
      <c r="BU69" t="s">
        <v>1927</v>
      </c>
      <c r="BV69" t="s">
        <v>1978</v>
      </c>
      <c r="BW69">
        <v>32</v>
      </c>
      <c r="BX69" t="str">
        <f t="shared" si="4"/>
        <v>cvm!$CA$69#</v>
      </c>
      <c r="BY69" t="str" cm="1">
        <f t="array" ref="BY69">_xlfn.LET(_xlpm.x, CA69,
         _xlpm.cellAddress, "【 cvm!" &amp; ADDRESS(ROW(cvmCpu选项表[[#This Row],[自检]]),COLUMN(cvmCpu选项表[[#This Row],[自检]])) &amp; "】",
         _xlfn.IFS(ISBLANK(_xlpm.x),   "error:右侧选项不足" &amp;  _xlpm.cellAddress,
               ISERROR(_xlpm.x),   "error:右侧选项执行失败: cvm!" &amp; _xlpm.cellAddress,
               TRUE,             "ok")
)</f>
        <v>ok</v>
      </c>
      <c r="CA69" cm="1">
        <f t="array" ref="CA69:CB69">TRANSPOSE(
_xlfn.UNIQUE(
_xlfn._xlws.FILTER(cvm表[CPU],(cvm表[地域]=cvmCpu选项表[[#This Row],[地域]])
*IF(cvmCpu选项表[[#This Row],[机型]]="",TRUE,(cvm表[机型]=cvmCpu选项表[[#This Row],[机型]]))
*IF(cvmCpu选项表[[#This Row],[内存]]="",TRUE,(cvm表[内存]=cvmCpu选项表[[#This Row],[内存]]))))
)</f>
        <v>8</v>
      </c>
      <c r="CB69">
        <v>16</v>
      </c>
      <c r="EF69" t="s">
        <v>1930</v>
      </c>
      <c r="EG69" t="s">
        <v>2003</v>
      </c>
      <c r="EI69" t="str">
        <f t="shared" si="5"/>
        <v>cvm!$EM$69#</v>
      </c>
      <c r="EJ69" t="str" cm="1">
        <f t="array" ref="EJ69">_xlfn.LET(_xlpm.x, EM69,
         _xlpm.cellAddress, "【 cvm!" &amp; ADDRESS(ROW(cvm内存选项表[[#This Row],[自检]]),COLUMN(cvm内存选项表[[#This Row],[自检]])) &amp; "】",
         _xlfn.IFS(ISBLANK(_xlpm.x),   "error:右侧选项不足" &amp;  _xlpm.cellAddress,
               ISERROR(_xlpm.x),   "error:右侧选项执行失败: cvm!" &amp; _xlpm.cellAddress,
               TRUE,             "ok")
)</f>
        <v>ok</v>
      </c>
      <c r="EM69" cm="1">
        <f t="array" ref="EM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0" spans="2:155">
      <c r="B70" t="e" vm="421">
        <v>#VALUE!</v>
      </c>
      <c r="C70" t="s">
        <v>1927</v>
      </c>
      <c r="D70" t="s">
        <v>1972</v>
      </c>
      <c r="E70">
        <v>32</v>
      </c>
      <c r="F70">
        <v>96</v>
      </c>
      <c r="G70" t="s">
        <v>2075</v>
      </c>
      <c r="H70">
        <v>5280</v>
      </c>
      <c r="I70">
        <v>1</v>
      </c>
      <c r="J70" t="s">
        <v>2076</v>
      </c>
      <c r="R70" t="s">
        <v>1927</v>
      </c>
      <c r="S70">
        <v>16</v>
      </c>
      <c r="T70">
        <v>192</v>
      </c>
      <c r="U70" t="str">
        <f t="shared" si="3"/>
        <v>cvm!$X$70#</v>
      </c>
      <c r="V70" t="str" cm="1">
        <f t="array" ref="V70">_xlfn.LET(_xlpm.x, X70,
         _xlpm.cellAddress, "【 cvm!" &amp; ADDRESS(ROW(cvm机型选项表[[#This Row],[自检]]),COLUMN(cvm机型选项表[[#This Row],[自检]])) &amp; "】",
         _xlfn.IFS(ISBLANK(_xlpm.x),   "error:右侧选项不足" &amp;  _xlpm.cellAddress,
               ISERROR(_xlpm.x),   "error:右侧选项执行失败: cvm!" &amp; _xlpm.cellAddress,
               TRUE,             "ok")
)</f>
        <v>ok</v>
      </c>
      <c r="X70" t="str" cm="1">
        <f t="array" ref="X70:Y70">TRANSPOSE(
_xlfn.UNIQUE(
_xlfn._xlws.FILTER(cvm表[机型],(cvm表[地域]=cvm机型选项表[[#This Row],[地域]])
*IF(cvm机型选项表[[#This Row],[CPU]]="",TRUE,(cvm表[CPU]=cvm机型选项表[[#This Row],[CPU]]))
*IF(cvm机型选项表[[#This Row],[内存]]="",TRUE,(cvm表[内存]=cvm机型选项表[[#This Row],[内存]]))))
)</f>
        <v>内存型 M4</v>
      </c>
      <c r="Y70" t="str">
        <v>内存型 M3</v>
      </c>
      <c r="BU70" t="s">
        <v>1927</v>
      </c>
      <c r="BV70" t="s">
        <v>1978</v>
      </c>
      <c r="BW70">
        <v>64</v>
      </c>
      <c r="BX70" t="str">
        <f t="shared" si="4"/>
        <v>cvm!$CA$70#</v>
      </c>
      <c r="BY70" t="str" cm="1">
        <f t="array" ref="BY70">_xlfn.LET(_xlpm.x, CA70,
         _xlpm.cellAddress, "【 cvm!" &amp; ADDRESS(ROW(cvmCpu选项表[[#This Row],[自检]]),COLUMN(cvmCpu选项表[[#This Row],[自检]])) &amp; "】",
         _xlfn.IFS(ISBLANK(_xlpm.x),   "error:右侧选项不足" &amp;  _xlpm.cellAddress,
               ISERROR(_xlpm.x),   "error:右侧选项执行失败: cvm!" &amp; _xlpm.cellAddress,
               TRUE,             "ok")
)</f>
        <v>ok</v>
      </c>
      <c r="CA70" cm="1">
        <f t="array" ref="CA70:CB70">TRANSPOSE(
_xlfn.UNIQUE(
_xlfn._xlws.FILTER(cvm表[CPU],(cvm表[地域]=cvmCpu选项表[[#This Row],[地域]])
*IF(cvmCpu选项表[[#This Row],[机型]]="",TRUE,(cvm表[机型]=cvmCpu选项表[[#This Row],[机型]]))
*IF(cvmCpu选项表[[#This Row],[内存]]="",TRUE,(cvm表[内存]=cvmCpu选项表[[#This Row],[内存]]))))
)</f>
        <v>16</v>
      </c>
      <c r="CB70">
        <v>32</v>
      </c>
      <c r="EF70" t="s">
        <v>1930</v>
      </c>
      <c r="EG70" t="s">
        <v>2005</v>
      </c>
      <c r="EI70" t="str">
        <f t="shared" si="5"/>
        <v>cvm!$EM$70#</v>
      </c>
      <c r="EJ70" t="str" cm="1">
        <f t="array" ref="EJ70">_xlfn.LET(_xlpm.x, EM70,
         _xlpm.cellAddress, "【 cvm!" &amp; ADDRESS(ROW(cvm内存选项表[[#This Row],[自检]]),COLUMN(cvm内存选项表[[#This Row],[自检]])) &amp; "】",
         _xlfn.IFS(ISBLANK(_xlpm.x),   "error:右侧选项不足" &amp;  _xlpm.cellAddress,
               ISERROR(_xlpm.x),   "error:右侧选项执行失败: cvm!" &amp; _xlpm.cellAddress,
               TRUE,             "ok")
)</f>
        <v>ok</v>
      </c>
      <c r="EM70" cm="1">
        <f t="array" ref="EM70:EQ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0">
        <v>64</v>
      </c>
      <c r="EO70">
        <v>128</v>
      </c>
      <c r="EP70">
        <v>256</v>
      </c>
      <c r="EQ70">
        <v>320</v>
      </c>
    </row>
    <row r="71" spans="2:155">
      <c r="B71" t="e" vm="422">
        <v>#VALUE!</v>
      </c>
      <c r="C71" t="s">
        <v>1927</v>
      </c>
      <c r="D71" t="s">
        <v>1972</v>
      </c>
      <c r="E71">
        <v>32</v>
      </c>
      <c r="F71">
        <v>64</v>
      </c>
      <c r="G71" t="s">
        <v>1991</v>
      </c>
      <c r="H71">
        <v>4224</v>
      </c>
      <c r="I71">
        <v>1</v>
      </c>
      <c r="J71" t="s">
        <v>2074</v>
      </c>
      <c r="R71" t="s">
        <v>1927</v>
      </c>
      <c r="S71">
        <v>32</v>
      </c>
      <c r="T71">
        <v>384</v>
      </c>
      <c r="U71" t="str">
        <f t="shared" si="3"/>
        <v>cvm!$X$71#</v>
      </c>
      <c r="V71" t="str" cm="1">
        <f t="array" ref="V71">_xlfn.LET(_xlpm.x, X71,
         _xlpm.cellAddress, "【 cvm!" &amp; ADDRESS(ROW(cvm机型选项表[[#This Row],[自检]]),COLUMN(cvm机型选项表[[#This Row],[自检]])) &amp; "】",
         _xlfn.IFS(ISBLANK(_xlpm.x),   "error:右侧选项不足" &amp;  _xlpm.cellAddress,
               ISERROR(_xlpm.x),   "error:右侧选项执行失败: cvm!" &amp; _xlpm.cellAddress,
               TRUE,             "ok")
)</f>
        <v>ok</v>
      </c>
      <c r="X71" t="str" cm="1">
        <f t="array" ref="X71:Y71">TRANSPOSE(
_xlfn.UNIQUE(
_xlfn._xlws.FILTER(cvm表[机型],(cvm表[地域]=cvm机型选项表[[#This Row],[地域]])
*IF(cvm机型选项表[[#This Row],[CPU]]="",TRUE,(cvm表[CPU]=cvm机型选项表[[#This Row],[CPU]]))
*IF(cvm机型选项表[[#This Row],[内存]]="",TRUE,(cvm表[内存]=cvm机型选项表[[#This Row],[内存]]))))
)</f>
        <v>内存型 M4</v>
      </c>
      <c r="Y71" t="str">
        <v>内存型 M3</v>
      </c>
      <c r="BU71" t="s">
        <v>1927</v>
      </c>
      <c r="BV71" t="s">
        <v>1978</v>
      </c>
      <c r="BW71">
        <v>128</v>
      </c>
      <c r="BX71" t="str">
        <f t="shared" si="4"/>
        <v>cvm!$CA$71#</v>
      </c>
      <c r="BY71" t="str" cm="1">
        <f t="array" ref="BY71">_xlfn.LET(_xlpm.x, CA71,
         _xlpm.cellAddress, "【 cvm!" &amp; ADDRESS(ROW(cvmCpu选项表[[#This Row],[自检]]),COLUMN(cvmCpu选项表[[#This Row],[自检]])) &amp; "】",
         _xlfn.IFS(ISBLANK(_xlpm.x),   "error:右侧选项不足" &amp;  _xlpm.cellAddress,
               ISERROR(_xlpm.x),   "error:右侧选项执行失败: cvm!" &amp; _xlpm.cellAddress,
               TRUE,             "ok")
)</f>
        <v>ok</v>
      </c>
      <c r="CA71" cm="1">
        <f t="array" ref="CA71">TRANSPOSE(
_xlfn.UNIQUE(
_xlfn._xlws.FILTER(cvm表[CPU],(cvm表[地域]=cvmCpu选项表[[#This Row],[地域]])
*IF(cvmCpu选项表[[#This Row],[机型]]="",TRUE,(cvm表[机型]=cvmCpu选项表[[#This Row],[机型]]))
*IF(cvmCpu选项表[[#This Row],[内存]]="",TRUE,(cvm表[内存]=cvmCpu选项表[[#This Row],[内存]]))))
)</f>
        <v>32</v>
      </c>
      <c r="EF71" t="s">
        <v>1930</v>
      </c>
      <c r="EG71" t="s">
        <v>2007</v>
      </c>
      <c r="EI71" t="str">
        <f t="shared" si="5"/>
        <v>cvm!$EM$71#</v>
      </c>
      <c r="EJ71" t="str" cm="1">
        <f t="array" ref="EJ71">_xlfn.LET(_xlpm.x, EM71,
         _xlpm.cellAddress, "【 cvm!" &amp; ADDRESS(ROW(cvm内存选项表[[#This Row],[自检]]),COLUMN(cvm内存选项表[[#This Row],[自检]])) &amp; "】",
         _xlfn.IFS(ISBLANK(_xlpm.x),   "error:右侧选项不足" &amp;  _xlpm.cellAddress,
               ISERROR(_xlpm.x),   "error:右侧选项执行失败: cvm!" &amp; _xlpm.cellAddress,
               TRUE,             "ok")
)</f>
        <v>ok</v>
      </c>
      <c r="EM71" cm="1">
        <f t="array" ref="EM71:ER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1">
        <v>64</v>
      </c>
      <c r="EO71">
        <v>96</v>
      </c>
      <c r="EP71">
        <v>128</v>
      </c>
      <c r="EQ71">
        <v>256</v>
      </c>
      <c r="ER71">
        <v>320</v>
      </c>
    </row>
    <row r="72" spans="2:155">
      <c r="B72" t="e" vm="423">
        <v>#VALUE!</v>
      </c>
      <c r="C72" t="s">
        <v>1927</v>
      </c>
      <c r="D72" t="s">
        <v>1975</v>
      </c>
      <c r="E72">
        <v>1</v>
      </c>
      <c r="F72">
        <v>2</v>
      </c>
      <c r="G72" t="s">
        <v>2077</v>
      </c>
      <c r="H72">
        <v>88</v>
      </c>
      <c r="I72">
        <v>1</v>
      </c>
      <c r="J72" t="s">
        <v>2078</v>
      </c>
      <c r="R72" t="s">
        <v>1927</v>
      </c>
      <c r="S72">
        <v>72</v>
      </c>
      <c r="T72">
        <v>648</v>
      </c>
      <c r="U72" t="str">
        <f t="shared" si="3"/>
        <v>cvm!$X$72#</v>
      </c>
      <c r="V72" t="str" cm="1">
        <f t="array" ref="V72">_xlfn.LET(_xlpm.x, X72,
         _xlpm.cellAddress, "【 cvm!" &amp; ADDRESS(ROW(cvm机型选项表[[#This Row],[自检]]),COLUMN(cvm机型选项表[[#This Row],[自检]])) &amp; "】",
         _xlfn.IFS(ISBLANK(_xlpm.x),   "error:右侧选项不足" &amp;  _xlpm.cellAddress,
               ISERROR(_xlpm.x),   "error:右侧选项执行失败: cvm!" &amp; _xlpm.cellAddress,
               TRUE,             "ok")
)</f>
        <v>ok</v>
      </c>
      <c r="X72" t="str" cm="1">
        <f t="array" ref="X72">TRANSPOSE(
_xlfn.UNIQUE(
_xlfn._xlws.FILTER(cvm表[机型],(cvm表[地域]=cvm机型选项表[[#This Row],[地域]])
*IF(cvm机型选项表[[#This Row],[CPU]]="",TRUE,(cvm表[CPU]=cvm机型选项表[[#This Row],[CPU]]))
*IF(cvm机型选项表[[#This Row],[内存]]="",TRUE,(cvm表[内存]=cvm机型选项表[[#This Row],[内存]]))))
)</f>
        <v>内存型 M4</v>
      </c>
      <c r="BU72" t="s">
        <v>1927</v>
      </c>
      <c r="BV72" t="s">
        <v>1978</v>
      </c>
      <c r="BW72">
        <v>316</v>
      </c>
      <c r="BX72" t="str">
        <f t="shared" si="4"/>
        <v>cvm!$CA$72#</v>
      </c>
      <c r="BY72" t="str" cm="1">
        <f t="array" ref="BY72">_xlfn.LET(_xlpm.x, CA72,
         _xlpm.cellAddress, "【 cvm!" &amp; ADDRESS(ROW(cvmCpu选项表[[#This Row],[自检]]),COLUMN(cvmCpu选项表[[#This Row],[自检]])) &amp; "】",
         _xlfn.IFS(ISBLANK(_xlpm.x),   "error:右侧选项不足" &amp;  _xlpm.cellAddress,
               ISERROR(_xlpm.x),   "error:右侧选项执行失败: cvm!" &amp; _xlpm.cellAddress,
               TRUE,             "ok")
)</f>
        <v>ok</v>
      </c>
      <c r="CA72" cm="1">
        <f t="array" ref="CA72">TRANSPOSE(
_xlfn.UNIQUE(
_xlfn._xlws.FILTER(cvm表[CPU],(cvm表[地域]=cvmCpu选项表[[#This Row],[地域]])
*IF(cvmCpu选项表[[#This Row],[机型]]="",TRUE,(cvm表[机型]=cvmCpu选项表[[#This Row],[机型]]))
*IF(cvmCpu选项表[[#This Row],[内存]]="",TRUE,(cvm表[内存]=cvmCpu选项表[[#This Row],[内存]]))))
)</f>
        <v>68</v>
      </c>
      <c r="EF72" t="s">
        <v>1930</v>
      </c>
      <c r="EG72" t="s">
        <v>2079</v>
      </c>
      <c r="EI72" t="str">
        <f t="shared" si="5"/>
        <v>cvm!$EM$72#</v>
      </c>
      <c r="EJ72" t="str" cm="1">
        <f t="array" ref="EJ72">_xlfn.LET(_xlpm.x, EM72,
         _xlpm.cellAddress, "【 cvm!" &amp; ADDRESS(ROW(cvm内存选项表[[#This Row],[自检]]),COLUMN(cvm内存选项表[[#This Row],[自检]])) &amp; "】",
         _xlfn.IFS(ISBLANK(_xlpm.x),   "error:右侧选项不足" &amp;  _xlpm.cellAddress,
               ISERROR(_xlpm.x),   "error:右侧选项执行失败: cvm!" &amp; _xlpm.cellAddress,
               TRUE,             "ok")
)</f>
        <v>ok</v>
      </c>
      <c r="EM72" cm="1">
        <f t="array" ref="EM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3" spans="2:155">
      <c r="B73" t="e" vm="424">
        <v>#VALUE!</v>
      </c>
      <c r="C73" t="s">
        <v>1927</v>
      </c>
      <c r="D73" t="s">
        <v>1975</v>
      </c>
      <c r="E73">
        <v>2</v>
      </c>
      <c r="F73">
        <v>4</v>
      </c>
      <c r="G73" t="s">
        <v>2080</v>
      </c>
      <c r="H73">
        <v>184</v>
      </c>
      <c r="I73">
        <v>1</v>
      </c>
      <c r="J73" t="s">
        <v>2081</v>
      </c>
      <c r="R73" t="s">
        <v>1927</v>
      </c>
      <c r="S73">
        <v>24</v>
      </c>
      <c r="T73">
        <v>192</v>
      </c>
      <c r="U73" t="str">
        <f t="shared" si="3"/>
        <v>cvm!$X$73#</v>
      </c>
      <c r="V73" t="str" cm="1">
        <f t="array" ref="V73">_xlfn.LET(_xlpm.x, X73,
         _xlpm.cellAddress, "【 cvm!" &amp; ADDRESS(ROW(cvm机型选项表[[#This Row],[自检]]),COLUMN(cvm机型选项表[[#This Row],[自检]])) &amp; "】",
         _xlfn.IFS(ISBLANK(_xlpm.x),   "error:右侧选项不足" &amp;  _xlpm.cellAddress,
               ISERROR(_xlpm.x),   "error:右侧选项执行失败: cvm!" &amp; _xlpm.cellAddress,
               TRUE,             "ok")
)</f>
        <v>ok</v>
      </c>
      <c r="X73" t="str" cm="1">
        <f t="array" ref="X73:Y73">TRANSPOSE(
_xlfn.UNIQUE(
_xlfn._xlws.FILTER(cvm表[机型],(cvm表[地域]=cvm机型选项表[[#This Row],[地域]])
*IF(cvm机型选项表[[#This Row],[CPU]]="",TRUE,(cvm表[CPU]=cvm机型选项表[[#This Row],[CPU]]))
*IF(cvm机型选项表[[#This Row],[内存]]="",TRUE,(cvm表[内存]=cvm机型选项表[[#This Row],[内存]]))))
)</f>
        <v>内存型 M2</v>
      </c>
      <c r="Y73" t="str">
        <v>内存型 M1</v>
      </c>
      <c r="BU73" t="s">
        <v>1927</v>
      </c>
      <c r="BV73" t="s">
        <v>1980</v>
      </c>
      <c r="BW73">
        <v>384</v>
      </c>
      <c r="BX73" t="str">
        <f t="shared" si="4"/>
        <v>cvm!$CA$73#</v>
      </c>
      <c r="BY73" t="str" cm="1">
        <f t="array" ref="BY73">_xlfn.LET(_xlpm.x, CA73,
         _xlpm.cellAddress, "【 cvm!" &amp; ADDRESS(ROW(cvmCpu选项表[[#This Row],[自检]]),COLUMN(cvmCpu选项表[[#This Row],[自检]])) &amp; "】",
         _xlfn.IFS(ISBLANK(_xlpm.x),   "error:右侧选项不足" &amp;  _xlpm.cellAddress,
               ISERROR(_xlpm.x),   "error:右侧选项执行失败: cvm!" &amp; _xlpm.cellAddress,
               TRUE,             "ok")
)</f>
        <v>ok</v>
      </c>
      <c r="CA73" cm="1">
        <f t="array" ref="CA73">TRANSPOSE(
_xlfn.UNIQUE(
_xlfn._xlws.FILTER(cvm表[CPU],(cvm表[地域]=cvmCpu选项表[[#This Row],[地域]])
*IF(cvmCpu选项表[[#This Row],[机型]]="",TRUE,(cvm表[机型]=cvmCpu选项表[[#This Row],[机型]]))
*IF(cvmCpu选项表[[#This Row],[内存]]="",TRUE,(cvm表[内存]=cvmCpu选项表[[#This Row],[内存]]))))
)</f>
        <v>80</v>
      </c>
      <c r="EF73" t="s">
        <v>1930</v>
      </c>
      <c r="EG73" t="s">
        <v>2010</v>
      </c>
      <c r="EI73" t="str">
        <f t="shared" si="5"/>
        <v>cvm!$EM$73#</v>
      </c>
      <c r="EJ73" t="str" cm="1">
        <f t="array" ref="EJ73">_xlfn.LET(_xlpm.x, EM73,
         _xlpm.cellAddress, "【 cvm!" &amp; ADDRESS(ROW(cvm内存选项表[[#This Row],[自检]]),COLUMN(cvm内存选项表[[#This Row],[自检]])) &amp; "】",
         _xlfn.IFS(ISBLANK(_xlpm.x),   "error:右侧选项不足" &amp;  _xlpm.cellAddress,
               ISERROR(_xlpm.x),   "error:右侧选项执行失败: cvm!" &amp; _xlpm.cellAddress,
               TRUE,             "ok")
)</f>
        <v>ok</v>
      </c>
      <c r="EM73" cm="1">
        <f t="array" ref="EM73:ER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3">
        <v>32</v>
      </c>
      <c r="EO73">
        <v>64</v>
      </c>
      <c r="EP73">
        <v>128</v>
      </c>
      <c r="EQ73">
        <v>256</v>
      </c>
      <c r="ER73">
        <v>384</v>
      </c>
    </row>
    <row r="74" spans="2:155">
      <c r="B74" t="e" vm="425">
        <v>#VALUE!</v>
      </c>
      <c r="C74" t="s">
        <v>1927</v>
      </c>
      <c r="D74" t="s">
        <v>1975</v>
      </c>
      <c r="E74">
        <v>4</v>
      </c>
      <c r="F74">
        <v>16</v>
      </c>
      <c r="G74" t="s">
        <v>1973</v>
      </c>
      <c r="H74">
        <v>552</v>
      </c>
      <c r="I74">
        <v>1</v>
      </c>
      <c r="J74" t="s">
        <v>2082</v>
      </c>
      <c r="R74" t="s">
        <v>1927</v>
      </c>
      <c r="S74">
        <v>56</v>
      </c>
      <c r="T74">
        <v>448</v>
      </c>
      <c r="U74" t="str">
        <f t="shared" si="3"/>
        <v>cvm!$X$74#</v>
      </c>
      <c r="V74" t="str" cm="1">
        <f t="array" ref="V74">_xlfn.LET(_xlpm.x, X74,
         _xlpm.cellAddress, "【 cvm!" &amp; ADDRESS(ROW(cvm机型选项表[[#This Row],[自检]]),COLUMN(cvm机型选项表[[#This Row],[自检]])) &amp; "】",
         _xlfn.IFS(ISBLANK(_xlpm.x),   "error:右侧选项不足" &amp;  _xlpm.cellAddress,
               ISERROR(_xlpm.x),   "error:右侧选项执行失败: cvm!" &amp; _xlpm.cellAddress,
               TRUE,             "ok")
)</f>
        <v>ok</v>
      </c>
      <c r="X74" t="str" cm="1">
        <f t="array" ref="X74:Y74">TRANSPOSE(
_xlfn.UNIQUE(
_xlfn._xlws.FILTER(cvm表[机型],(cvm表[地域]=cvm机型选项表[[#This Row],[地域]])
*IF(cvm机型选项表[[#This Row],[CPU]]="",TRUE,(cvm表[CPU]=cvm机型选项表[[#This Row],[CPU]]))
*IF(cvm机型选项表[[#This Row],[内存]]="",TRUE,(cvm表[内存]=cvm机型选项表[[#This Row],[内存]]))))
)</f>
        <v>内存型 M2</v>
      </c>
      <c r="Y74" t="str">
        <v>GPU计算型 GN8</v>
      </c>
      <c r="BU74" t="s">
        <v>1927</v>
      </c>
      <c r="BV74" t="s">
        <v>1983</v>
      </c>
      <c r="BW74">
        <v>4</v>
      </c>
      <c r="BX74" t="str">
        <f t="shared" si="4"/>
        <v>cvm!$CA$74#</v>
      </c>
      <c r="BY74" t="str" cm="1">
        <f t="array" ref="BY74">_xlfn.LET(_xlpm.x, CA74,
         _xlpm.cellAddress, "【 cvm!" &amp; ADDRESS(ROW(cvmCpu选项表[[#This Row],[自检]]),COLUMN(cvmCpu选项表[[#This Row],[自检]])) &amp; "】",
         _xlfn.IFS(ISBLANK(_xlpm.x),   "error:右侧选项不足" &amp;  _xlpm.cellAddress,
               ISERROR(_xlpm.x),   "error:右侧选项执行失败: cvm!" &amp; _xlpm.cellAddress,
               TRUE,             "ok")
)</f>
        <v>ok</v>
      </c>
      <c r="CA74" cm="1">
        <f t="array" ref="CA74:CB74">TRANSPOSE(
_xlfn.UNIQUE(
_xlfn._xlws.FILTER(cvm表[CPU],(cvm表[地域]=cvmCpu选项表[[#This Row],[地域]])
*IF(cvmCpu选项表[[#This Row],[机型]]="",TRUE,(cvm表[机型]=cvmCpu选项表[[#This Row],[机型]]))
*IF(cvmCpu选项表[[#This Row],[内存]]="",TRUE,(cvm表[内存]=cvmCpu选项表[[#This Row],[内存]]))))
)</f>
        <v>1</v>
      </c>
      <c r="CB74">
        <v>2</v>
      </c>
      <c r="EF74" t="s">
        <v>1930</v>
      </c>
      <c r="EG74" t="s">
        <v>65</v>
      </c>
      <c r="EI74" t="str">
        <f t="shared" si="5"/>
        <v>cvm!$EM$74#</v>
      </c>
      <c r="EJ74" t="str" cm="1">
        <f t="array" ref="EJ74">_xlfn.LET(_xlpm.x, EM74,
         _xlpm.cellAddress, "【 cvm!" &amp; ADDRESS(ROW(cvm内存选项表[[#This Row],[自检]]),COLUMN(cvm内存选项表[[#This Row],[自检]])) &amp; "】",
         _xlfn.IFS(ISBLANK(_xlpm.x),   "error:右侧选项不足" &amp;  _xlpm.cellAddress,
               ISERROR(_xlpm.x),   "error:右侧选项执行失败: cvm!" &amp; _xlpm.cellAddress,
               TRUE,             "ok")
)</f>
        <v>ok</v>
      </c>
      <c r="EM74" cm="1">
        <f t="array" ref="EM74:EU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4">
        <v>12</v>
      </c>
      <c r="EO74">
        <v>32</v>
      </c>
      <c r="EP74">
        <v>64</v>
      </c>
      <c r="EQ74">
        <v>128</v>
      </c>
      <c r="ER74">
        <v>256</v>
      </c>
      <c r="ES74">
        <v>470</v>
      </c>
      <c r="ET74">
        <v>512</v>
      </c>
      <c r="EU74">
        <v>940</v>
      </c>
    </row>
    <row r="75" spans="2:155">
      <c r="B75" t="e" vm="426">
        <v>#VALUE!</v>
      </c>
      <c r="C75" t="s">
        <v>1927</v>
      </c>
      <c r="D75" t="s">
        <v>1975</v>
      </c>
      <c r="E75">
        <v>4</v>
      </c>
      <c r="F75">
        <v>8</v>
      </c>
      <c r="G75" t="s">
        <v>1976</v>
      </c>
      <c r="H75">
        <v>368</v>
      </c>
      <c r="I75">
        <v>1</v>
      </c>
      <c r="J75" t="s">
        <v>2083</v>
      </c>
      <c r="R75" t="s">
        <v>1927</v>
      </c>
      <c r="S75">
        <v>16</v>
      </c>
      <c r="T75">
        <v>96</v>
      </c>
      <c r="U75" t="str">
        <f t="shared" si="3"/>
        <v>cvm!$X$75#</v>
      </c>
      <c r="V75" t="str" cm="1">
        <f t="array" ref="V75">_xlfn.LET(_xlpm.x, X75,
         _xlpm.cellAddress, "【 cvm!" &amp; ADDRESS(ROW(cvm机型选项表[[#This Row],[自检]]),COLUMN(cvm机型选项表[[#This Row],[自检]])) &amp; "】",
         _xlfn.IFS(ISBLANK(_xlpm.x),   "error:右侧选项不足" &amp;  _xlpm.cellAddress,
               ISERROR(_xlpm.x),   "error:右侧选项执行失败: cvm!" &amp; _xlpm.cellAddress,
               TRUE,             "ok")
)</f>
        <v>ok</v>
      </c>
      <c r="X75" t="str" cm="1">
        <f t="array" ref="X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5" t="s">
        <v>1927</v>
      </c>
      <c r="BV75" t="s">
        <v>1983</v>
      </c>
      <c r="BW75">
        <v>2</v>
      </c>
      <c r="BX75" t="str">
        <f t="shared" si="4"/>
        <v>cvm!$CA$75#</v>
      </c>
      <c r="BY75" t="str" cm="1">
        <f t="array" ref="BY75">_xlfn.LET(_xlpm.x, CA75,
         _xlpm.cellAddress, "【 cvm!" &amp; ADDRESS(ROW(cvmCpu选项表[[#This Row],[自检]]),COLUMN(cvmCpu选项表[[#This Row],[自检]])) &amp; "】",
         _xlfn.IFS(ISBLANK(_xlpm.x),   "error:右侧选项不足" &amp;  _xlpm.cellAddress,
               ISERROR(_xlpm.x),   "error:右侧选项执行失败: cvm!" &amp; _xlpm.cellAddress,
               TRUE,             "ok")
)</f>
        <v>ok</v>
      </c>
      <c r="CA75" cm="1">
        <f t="array" ref="CA75">TRANSPOSE(
_xlfn.UNIQUE(
_xlfn._xlws.FILTER(cvm表[CPU],(cvm表[地域]=cvmCpu选项表[[#This Row],[地域]])
*IF(cvmCpu选项表[[#This Row],[机型]]="",TRUE,(cvm表[机型]=cvmCpu选项表[[#This Row],[机型]]))
*IF(cvmCpu选项表[[#This Row],[内存]]="",TRUE,(cvm表[内存]=cvmCpu选项表[[#This Row],[内存]]))))
)</f>
        <v>1</v>
      </c>
      <c r="EF75" t="s">
        <v>1930</v>
      </c>
      <c r="EG75" t="s">
        <v>2014</v>
      </c>
      <c r="EI75" t="str">
        <f t="shared" si="5"/>
        <v>cvm!$EM$75#</v>
      </c>
      <c r="EJ75" t="str" cm="1">
        <f t="array" ref="EJ75">_xlfn.LET(_xlpm.x, EM75,
         _xlpm.cellAddress, "【 cvm!" &amp; ADDRESS(ROW(cvm内存选项表[[#This Row],[自检]]),COLUMN(cvm内存选项表[[#This Row],[自检]])) &amp; "】",
         _xlfn.IFS(ISBLANK(_xlpm.x),   "error:右侧选项不足" &amp;  _xlpm.cellAddress,
               ISERROR(_xlpm.x),   "error:右侧选项执行失败: cvm!" &amp; _xlpm.cellAddress,
               TRUE,             "ok")
)</f>
        <v>ok</v>
      </c>
      <c r="EM75" cm="1">
        <f t="array" ref="EM75:EV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5">
        <v>16</v>
      </c>
      <c r="EO75">
        <v>32</v>
      </c>
      <c r="EP75">
        <v>64</v>
      </c>
      <c r="EQ75">
        <v>96</v>
      </c>
      <c r="ER75">
        <v>128</v>
      </c>
      <c r="ES75">
        <v>192</v>
      </c>
      <c r="ET75">
        <v>256</v>
      </c>
      <c r="EU75">
        <v>512</v>
      </c>
      <c r="EV75">
        <v>700</v>
      </c>
    </row>
    <row r="76" spans="2:155">
      <c r="B76" t="e" vm="427">
        <v>#VALUE!</v>
      </c>
      <c r="C76" t="s">
        <v>1927</v>
      </c>
      <c r="D76" t="s">
        <v>1975</v>
      </c>
      <c r="E76">
        <v>8</v>
      </c>
      <c r="F76">
        <v>32</v>
      </c>
      <c r="G76" t="s">
        <v>1962</v>
      </c>
      <c r="H76">
        <v>1104</v>
      </c>
      <c r="I76">
        <v>1</v>
      </c>
      <c r="J76" t="s">
        <v>2084</v>
      </c>
      <c r="R76" t="s">
        <v>1927</v>
      </c>
      <c r="S76">
        <v>32</v>
      </c>
      <c r="T76">
        <v>192</v>
      </c>
      <c r="U76" t="str">
        <f t="shared" si="3"/>
        <v>cvm!$X$76#</v>
      </c>
      <c r="V76" t="str" cm="1">
        <f t="array" ref="V76">_xlfn.LET(_xlpm.x, X76,
         _xlpm.cellAddress, "【 cvm!" &amp; ADDRESS(ROW(cvm机型选项表[[#This Row],[自检]]),COLUMN(cvm机型选项表[[#This Row],[自检]])) &amp; "】",
         _xlfn.IFS(ISBLANK(_xlpm.x),   "error:右侧选项不足" &amp;  _xlpm.cellAddress,
               ISERROR(_xlpm.x),   "error:右侧选项执行失败: cvm!" &amp; _xlpm.cellAddress,
               TRUE,             "ok")
)</f>
        <v>ok</v>
      </c>
      <c r="X76" t="str" cm="1">
        <f t="array" ref="X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6" t="s">
        <v>1927</v>
      </c>
      <c r="BV76" t="s">
        <v>1983</v>
      </c>
      <c r="BW76">
        <v>1</v>
      </c>
      <c r="BX76" t="str">
        <f t="shared" si="4"/>
        <v>cvm!$CA$76#</v>
      </c>
      <c r="BY76" t="str" cm="1">
        <f t="array" ref="BY76">_xlfn.LET(_xlpm.x, CA76,
         _xlpm.cellAddress, "【 cvm!" &amp; ADDRESS(ROW(cvmCpu选项表[[#This Row],[自检]]),COLUMN(cvmCpu选项表[[#This Row],[自检]])) &amp; "】",
         _xlfn.IFS(ISBLANK(_xlpm.x),   "error:右侧选项不足" &amp;  _xlpm.cellAddress,
               ISERROR(_xlpm.x),   "error:右侧选项执行失败: cvm!" &amp; _xlpm.cellAddress,
               TRUE,             "ok")
)</f>
        <v>ok</v>
      </c>
      <c r="CA76" cm="1">
        <f t="array" ref="CA76">TRANSPOSE(
_xlfn.UNIQUE(
_xlfn._xlws.FILTER(cvm表[CPU],(cvm表[地域]=cvmCpu选项表[[#This Row],[地域]])
*IF(cvmCpu选项表[[#This Row],[机型]]="",TRUE,(cvm表[机型]=cvmCpu选项表[[#This Row],[机型]]))
*IF(cvmCpu选项表[[#This Row],[内存]]="",TRUE,(cvm表[内存]=cvmCpu选项表[[#This Row],[内存]]))))
)</f>
        <v>1</v>
      </c>
      <c r="EF76" t="s">
        <v>1930</v>
      </c>
      <c r="EG76" t="s">
        <v>2017</v>
      </c>
      <c r="EI76" t="str">
        <f t="shared" si="5"/>
        <v>cvm!$EM$76#</v>
      </c>
      <c r="EJ76" t="str" cm="1">
        <f t="array" ref="EJ76">_xlfn.LET(_xlpm.x, EM76,
         _xlpm.cellAddress, "【 cvm!" &amp; ADDRESS(ROW(cvm内存选项表[[#This Row],[自检]]),COLUMN(cvm内存选项表[[#This Row],[自检]])) &amp; "】",
         _xlfn.IFS(ISBLANK(_xlpm.x),   "error:右侧选项不足" &amp;  _xlpm.cellAddress,
               ISERROR(_xlpm.x),   "error:右侧选项执行失败: cvm!" &amp; _xlpm.cellAddress,
               TRUE,             "ok")
)</f>
        <v>ok</v>
      </c>
      <c r="EM76" cm="1">
        <f t="array" ref="EM76:EX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6">
        <v>16</v>
      </c>
      <c r="EO76">
        <v>32</v>
      </c>
      <c r="EP76">
        <v>64</v>
      </c>
      <c r="EQ76">
        <v>96</v>
      </c>
      <c r="ER76">
        <v>128</v>
      </c>
      <c r="ES76">
        <v>144</v>
      </c>
      <c r="ET76">
        <v>192</v>
      </c>
      <c r="EU76">
        <v>256</v>
      </c>
      <c r="EV76">
        <v>384</v>
      </c>
      <c r="EW76">
        <v>512</v>
      </c>
      <c r="EX76">
        <v>648</v>
      </c>
    </row>
    <row r="77" spans="2:155">
      <c r="B77" t="e" vm="428">
        <v>#VALUE!</v>
      </c>
      <c r="C77" t="s">
        <v>1927</v>
      </c>
      <c r="D77" t="s">
        <v>1975</v>
      </c>
      <c r="E77">
        <v>8</v>
      </c>
      <c r="F77">
        <v>16</v>
      </c>
      <c r="G77" t="s">
        <v>1981</v>
      </c>
      <c r="H77">
        <v>736</v>
      </c>
      <c r="I77">
        <v>1</v>
      </c>
      <c r="J77" t="s">
        <v>2085</v>
      </c>
      <c r="R77" t="s">
        <v>1927</v>
      </c>
      <c r="S77">
        <v>82</v>
      </c>
      <c r="T77">
        <v>474</v>
      </c>
      <c r="U77" t="str">
        <f t="shared" si="3"/>
        <v>cvm!$X$77#</v>
      </c>
      <c r="V77" t="str" cm="1">
        <f t="array" ref="V77">_xlfn.LET(_xlpm.x, X77,
         _xlpm.cellAddress, "【 cvm!" &amp; ADDRESS(ROW(cvm机型选项表[[#This Row],[自检]]),COLUMN(cvm机型选项表[[#This Row],[自检]])) &amp; "】",
         _xlfn.IFS(ISBLANK(_xlpm.x),   "error:右侧选项不足" &amp;  _xlpm.cellAddress,
               ISERROR(_xlpm.x),   "error:右侧选项执行失败: cvm!" &amp; _xlpm.cellAddress,
               TRUE,             "ok")
)</f>
        <v>ok</v>
      </c>
      <c r="X77" t="str" cm="1">
        <f t="array" ref="X7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7" t="s">
        <v>1927</v>
      </c>
      <c r="BV77" t="s">
        <v>1983</v>
      </c>
      <c r="BW77">
        <v>8</v>
      </c>
      <c r="BX77" t="str">
        <f t="shared" si="4"/>
        <v>cvm!$CA$77#</v>
      </c>
      <c r="BY77" t="str" cm="1">
        <f t="array" ref="BY77">_xlfn.LET(_xlpm.x, CA77,
         _xlpm.cellAddress, "【 cvm!" &amp; ADDRESS(ROW(cvmCpu选项表[[#This Row],[自检]]),COLUMN(cvmCpu选项表[[#This Row],[自检]])) &amp; "】",
         _xlfn.IFS(ISBLANK(_xlpm.x),   "error:右侧选项不足" &amp;  _xlpm.cellAddress,
               ISERROR(_xlpm.x),   "error:右侧选项执行失败: cvm!" &amp; _xlpm.cellAddress,
               TRUE,             "ok")
)</f>
        <v>ok</v>
      </c>
      <c r="CA77" cm="1">
        <f t="array" ref="CA77:CB77">TRANSPOSE(
_xlfn.UNIQUE(
_xlfn._xlws.FILTER(cvm表[CPU],(cvm表[地域]=cvmCpu选项表[[#This Row],[地域]])
*IF(cvmCpu选项表[[#This Row],[机型]]="",TRUE,(cvm表[机型]=cvmCpu选项表[[#This Row],[机型]]))
*IF(cvmCpu选项表[[#This Row],[内存]]="",TRUE,(cvm表[内存]=cvmCpu选项表[[#This Row],[内存]]))))
)</f>
        <v>2</v>
      </c>
      <c r="CB77">
        <v>4</v>
      </c>
      <c r="EF77" t="s">
        <v>1930</v>
      </c>
      <c r="EG77" t="s">
        <v>2021</v>
      </c>
      <c r="EI77" t="str">
        <f t="shared" si="5"/>
        <v>cvm!$EM$77#</v>
      </c>
      <c r="EJ77" t="str" cm="1">
        <f t="array" ref="EJ77">_xlfn.LET(_xlpm.x, EM77,
         _xlpm.cellAddress, "【 cvm!" &amp; ADDRESS(ROW(cvm内存选项表[[#This Row],[自检]]),COLUMN(cvm内存选项表[[#This Row],[自检]])) &amp; "】",
         _xlfn.IFS(ISBLANK(_xlpm.x),   "error:右侧选项不足" &amp;  _xlpm.cellAddress,
               ISERROR(_xlpm.x),   "error:右侧选项执行失败: cvm!" &amp; _xlpm.cellAddress,
               TRUE,             "ok")
)</f>
        <v>ok</v>
      </c>
      <c r="EM77" cm="1">
        <f t="array" ref="EM77:EV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7">
        <v>16</v>
      </c>
      <c r="EO77">
        <v>32</v>
      </c>
      <c r="EP77">
        <v>64</v>
      </c>
      <c r="EQ77">
        <v>96</v>
      </c>
      <c r="ER77">
        <v>128</v>
      </c>
      <c r="ES77">
        <v>192</v>
      </c>
      <c r="ET77">
        <v>256</v>
      </c>
      <c r="EU77">
        <v>384</v>
      </c>
      <c r="EV77">
        <v>448</v>
      </c>
    </row>
    <row r="78" spans="2:155">
      <c r="B78" t="e" vm="429">
        <v>#VALUE!</v>
      </c>
      <c r="C78" t="s">
        <v>1927</v>
      </c>
      <c r="D78" t="s">
        <v>1975</v>
      </c>
      <c r="E78">
        <v>12</v>
      </c>
      <c r="F78">
        <v>24</v>
      </c>
      <c r="G78" t="s">
        <v>2086</v>
      </c>
      <c r="H78">
        <v>1104</v>
      </c>
      <c r="I78">
        <v>1</v>
      </c>
      <c r="J78" t="s">
        <v>2087</v>
      </c>
      <c r="R78" t="s">
        <v>1927</v>
      </c>
      <c r="S78">
        <v>164</v>
      </c>
      <c r="T78">
        <v>948</v>
      </c>
      <c r="U78" t="str">
        <f t="shared" si="3"/>
        <v>cvm!$X$78#</v>
      </c>
      <c r="V78" t="str" cm="1">
        <f t="array" ref="V78">_xlfn.LET(_xlpm.x, X78,
         _xlpm.cellAddress, "【 cvm!" &amp; ADDRESS(ROW(cvm机型选项表[[#This Row],[自检]]),COLUMN(cvm机型选项表[[#This Row],[自检]])) &amp; "】",
         _xlfn.IFS(ISBLANK(_xlpm.x),   "error:右侧选项不足" &amp;  _xlpm.cellAddress,
               ISERROR(_xlpm.x),   "error:右侧选项执行失败: cvm!" &amp; _xlpm.cellAddress,
               TRUE,             "ok")
)</f>
        <v>ok</v>
      </c>
      <c r="X78" t="str" cm="1">
        <f t="array" ref="X7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78" t="s">
        <v>1927</v>
      </c>
      <c r="BV78" t="s">
        <v>1983</v>
      </c>
      <c r="BW78">
        <v>16</v>
      </c>
      <c r="BX78" t="str">
        <f t="shared" si="4"/>
        <v>cvm!$CA$78#</v>
      </c>
      <c r="BY78" t="str" cm="1">
        <f t="array" ref="BY78">_xlfn.LET(_xlpm.x, CA78,
         _xlpm.cellAddress, "【 cvm!" &amp; ADDRESS(ROW(cvmCpu选项表[[#This Row],[自检]]),COLUMN(cvmCpu选项表[[#This Row],[自检]])) &amp; "】",
         _xlfn.IFS(ISBLANK(_xlpm.x),   "error:右侧选项不足" &amp;  _xlpm.cellAddress,
               ISERROR(_xlpm.x),   "error:右侧选项执行失败: cvm!" &amp; _xlpm.cellAddress,
               TRUE,             "ok")
)</f>
        <v>ok</v>
      </c>
      <c r="CA78" cm="1">
        <f t="array" ref="CA78:CB78">TRANSPOSE(
_xlfn.UNIQUE(
_xlfn._xlws.FILTER(cvm表[CPU],(cvm表[地域]=cvmCpu选项表[[#This Row],[地域]])
*IF(cvmCpu选项表[[#This Row],[机型]]="",TRUE,(cvm表[机型]=cvmCpu选项表[[#This Row],[机型]]))
*IF(cvmCpu选项表[[#This Row],[内存]]="",TRUE,(cvm表[内存]=cvmCpu选项表[[#This Row],[内存]]))))
)</f>
        <v>4</v>
      </c>
      <c r="CB78">
        <v>8</v>
      </c>
      <c r="EF78" t="s">
        <v>1930</v>
      </c>
      <c r="EG78" t="s">
        <v>2023</v>
      </c>
      <c r="EI78" t="str">
        <f t="shared" si="5"/>
        <v>cvm!$EM$78#</v>
      </c>
      <c r="EJ78" t="str" cm="1">
        <f t="array" ref="EJ78">_xlfn.LET(_xlpm.x, EM78,
         _xlpm.cellAddress, "【 cvm!" &amp; ADDRESS(ROW(cvm内存选项表[[#This Row],[自检]]),COLUMN(cvm内存选项表[[#This Row],[自检]])) &amp; "】",
         _xlfn.IFS(ISBLANK(_xlpm.x),   "error:右侧选项不足" &amp;  _xlpm.cellAddress,
               ISERROR(_xlpm.x),   "error:右侧选项执行失败: cvm!" &amp; _xlpm.cellAddress,
               TRUE,             "ok")
)</f>
        <v>ok</v>
      </c>
      <c r="EM78" cm="1">
        <f t="array" ref="EM78:ET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
        <v>16</v>
      </c>
      <c r="EO78">
        <v>32</v>
      </c>
      <c r="EP78">
        <v>64</v>
      </c>
      <c r="EQ78">
        <v>96</v>
      </c>
      <c r="ER78">
        <v>128</v>
      </c>
      <c r="ES78">
        <v>192</v>
      </c>
      <c r="ET78">
        <v>256</v>
      </c>
    </row>
    <row r="79" spans="2:155">
      <c r="B79" t="e" vm="430">
        <v>#VALUE!</v>
      </c>
      <c r="C79" t="s">
        <v>1927</v>
      </c>
      <c r="D79" t="s">
        <v>1975</v>
      </c>
      <c r="E79">
        <v>16</v>
      </c>
      <c r="F79">
        <v>32</v>
      </c>
      <c r="G79" t="s">
        <v>1986</v>
      </c>
      <c r="H79">
        <v>1472</v>
      </c>
      <c r="I79">
        <v>1</v>
      </c>
      <c r="J79" t="s">
        <v>2089</v>
      </c>
      <c r="R79" t="s">
        <v>1927</v>
      </c>
      <c r="S79">
        <v>6</v>
      </c>
      <c r="T79">
        <v>56</v>
      </c>
      <c r="U79" t="str">
        <f t="shared" si="3"/>
        <v>cvm!$X$79#</v>
      </c>
      <c r="V79" t="str" cm="1">
        <f t="array" ref="V79">_xlfn.LET(_xlpm.x, X79,
         _xlpm.cellAddress, "【 cvm!" &amp; ADDRESS(ROW(cvm机型选项表[[#This Row],[自检]]),COLUMN(cvm机型选项表[[#This Row],[自检]])) &amp; "】",
         _xlfn.IFS(ISBLANK(_xlpm.x),   "error:右侧选项不足" &amp;  _xlpm.cellAddress,
               ISERROR(_xlpm.x),   "error:右侧选项执行失败: cvm!" &amp; _xlpm.cellAddress,
               TRUE,             "ok")
)</f>
        <v>ok</v>
      </c>
      <c r="X79" t="str" cm="1">
        <f t="array" ref="X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79" t="s">
        <v>1927</v>
      </c>
      <c r="BV79" t="s">
        <v>1983</v>
      </c>
      <c r="BW79">
        <v>32</v>
      </c>
      <c r="BX79" t="str">
        <f t="shared" si="4"/>
        <v>cvm!$CA$79#</v>
      </c>
      <c r="BY79" t="str" cm="1">
        <f t="array" ref="BY79">_xlfn.LET(_xlpm.x, CA79,
         _xlpm.cellAddress, "【 cvm!" &amp; ADDRESS(ROW(cvmCpu选项表[[#This Row],[自检]]),COLUMN(cvmCpu选项表[[#This Row],[自检]])) &amp; "】",
         _xlfn.IFS(ISBLANK(_xlpm.x),   "error:右侧选项不足" &amp;  _xlpm.cellAddress,
               ISERROR(_xlpm.x),   "error:右侧选项执行失败: cvm!" &amp; _xlpm.cellAddress,
               TRUE,             "ok")
)</f>
        <v>ok</v>
      </c>
      <c r="CA79" cm="1">
        <f t="array" ref="CA79:CB79">TRANSPOSE(
_xlfn.UNIQUE(
_xlfn._xlws.FILTER(cvm表[CPU],(cvm表[地域]=cvmCpu选项表[[#This Row],[地域]])
*IF(cvmCpu选项表[[#This Row],[机型]]="",TRUE,(cvm表[机型]=cvmCpu选项表[[#This Row],[机型]]))
*IF(cvmCpu选项表[[#This Row],[内存]]="",TRUE,(cvm表[内存]=cvmCpu选项表[[#This Row],[内存]]))))
)</f>
        <v>8</v>
      </c>
      <c r="CB79">
        <v>16</v>
      </c>
      <c r="EF79" t="s">
        <v>1930</v>
      </c>
      <c r="EG79" t="s">
        <v>2025</v>
      </c>
      <c r="EI79" t="str">
        <f t="shared" si="5"/>
        <v>cvm!$EM$79#</v>
      </c>
      <c r="EJ79" t="str" cm="1">
        <f t="array" ref="EJ79">_xlfn.LET(_xlpm.x, EM79,
         _xlpm.cellAddress, "【 cvm!" &amp; ADDRESS(ROW(cvm内存选项表[[#This Row],[自检]]),COLUMN(cvm内存选项表[[#This Row],[自检]])) &amp; "】",
         _xlfn.IFS(ISBLANK(_xlpm.x),   "error:右侧选项不足" &amp;  _xlpm.cellAddress,
               ISERROR(_xlpm.x),   "error:右侧选项执行失败: cvm!" &amp; _xlpm.cellAddress,
               TRUE,             "ok")
)</f>
        <v>ok</v>
      </c>
      <c r="EM79" cm="1">
        <f t="array" ref="EM79:EP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79">
        <v>192</v>
      </c>
      <c r="EO79">
        <v>474</v>
      </c>
      <c r="EP79">
        <v>948</v>
      </c>
    </row>
    <row r="80" spans="2:155">
      <c r="B80" t="e" vm="431">
        <v>#VALUE!</v>
      </c>
      <c r="C80" t="s">
        <v>1927</v>
      </c>
      <c r="D80" t="s">
        <v>1975</v>
      </c>
      <c r="E80">
        <v>16</v>
      </c>
      <c r="F80">
        <v>64</v>
      </c>
      <c r="G80" t="s">
        <v>1948</v>
      </c>
      <c r="H80">
        <v>2208</v>
      </c>
      <c r="I80">
        <v>1</v>
      </c>
      <c r="J80" t="s">
        <v>2088</v>
      </c>
      <c r="R80" t="s">
        <v>1927</v>
      </c>
      <c r="S80">
        <v>14</v>
      </c>
      <c r="T80">
        <v>112</v>
      </c>
      <c r="U80" t="str">
        <f t="shared" si="3"/>
        <v>cvm!$X$80#</v>
      </c>
      <c r="V80" t="str" cm="1">
        <f t="array" ref="V80">_xlfn.LET(_xlpm.x, X80,
         _xlpm.cellAddress, "【 cvm!" &amp; ADDRESS(ROW(cvm机型选项表[[#This Row],[自检]]),COLUMN(cvm机型选项表[[#This Row],[自检]])) &amp; "】",
         _xlfn.IFS(ISBLANK(_xlpm.x),   "error:右侧选项不足" &amp;  _xlpm.cellAddress,
               ISERROR(_xlpm.x),   "error:右侧选项执行失败: cvm!" &amp; _xlpm.cellAddress,
               TRUE,             "ok")
)</f>
        <v>ok</v>
      </c>
      <c r="X80" t="str" cm="1">
        <f t="array" ref="X8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0" t="s">
        <v>1927</v>
      </c>
      <c r="BV80" t="s">
        <v>1983</v>
      </c>
      <c r="BW80">
        <v>64</v>
      </c>
      <c r="BX80" t="str">
        <f t="shared" si="4"/>
        <v>cvm!$CA$80#</v>
      </c>
      <c r="BY80" t="str" cm="1">
        <f t="array" ref="BY80">_xlfn.LET(_xlpm.x, CA80,
         _xlpm.cellAddress, "【 cvm!" &amp; ADDRESS(ROW(cvmCpu选项表[[#This Row],[自检]]),COLUMN(cvmCpu选项表[[#This Row],[自检]])) &amp; "】",
         _xlfn.IFS(ISBLANK(_xlpm.x),   "error:右侧选项不足" &amp;  _xlpm.cellAddress,
               ISERROR(_xlpm.x),   "error:右侧选项执行失败: cvm!" &amp; _xlpm.cellAddress,
               TRUE,             "ok")
)</f>
        <v>ok</v>
      </c>
      <c r="CA80" cm="1">
        <f t="array" ref="CA80:CB80">TRANSPOSE(
_xlfn.UNIQUE(
_xlfn._xlws.FILTER(cvm表[CPU],(cvm表[地域]=cvmCpu选项表[[#This Row],[地域]])
*IF(cvmCpu选项表[[#This Row],[机型]]="",TRUE,(cvm表[机型]=cvmCpu选项表[[#This Row],[机型]]))
*IF(cvmCpu选项表[[#This Row],[内存]]="",TRUE,(cvm表[内存]=cvmCpu选项表[[#This Row],[内存]]))))
)</f>
        <v>16</v>
      </c>
      <c r="CB80">
        <v>32</v>
      </c>
      <c r="EF80" t="s">
        <v>1930</v>
      </c>
      <c r="EG80" t="s">
        <v>2027</v>
      </c>
      <c r="EI80" t="str">
        <f t="shared" si="5"/>
        <v>cvm!$EM$80#</v>
      </c>
      <c r="EJ80" t="str" cm="1">
        <f t="array" ref="EJ80">_xlfn.LET(_xlpm.x, EM80,
         _xlpm.cellAddress, "【 cvm!" &amp; ADDRESS(ROW(cvm内存选项表[[#This Row],[自检]]),COLUMN(cvm内存选项表[[#This Row],[自检]])) &amp; "】",
         _xlfn.IFS(ISBLANK(_xlpm.x),   "error:右侧选项不足" &amp;  _xlpm.cellAddress,
               ISERROR(_xlpm.x),   "error:右侧选项执行失败: cvm!" &amp; _xlpm.cellAddress,
               TRUE,             "ok")
)</f>
        <v>ok</v>
      </c>
      <c r="EM80" cm="1">
        <f t="array" ref="EM80:EP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80">
        <v>112</v>
      </c>
      <c r="EO80">
        <v>224</v>
      </c>
      <c r="EP80">
        <v>448</v>
      </c>
    </row>
    <row r="81" spans="2:153">
      <c r="B81" t="e" vm="432">
        <v>#VALUE!</v>
      </c>
      <c r="C81" t="s">
        <v>1927</v>
      </c>
      <c r="D81" t="s">
        <v>1975</v>
      </c>
      <c r="E81">
        <v>24</v>
      </c>
      <c r="F81">
        <v>96</v>
      </c>
      <c r="G81" t="s">
        <v>1967</v>
      </c>
      <c r="H81">
        <v>3312</v>
      </c>
      <c r="I81">
        <v>1</v>
      </c>
      <c r="J81" t="s">
        <v>2092</v>
      </c>
      <c r="R81" t="s">
        <v>1927</v>
      </c>
      <c r="S81">
        <v>28</v>
      </c>
      <c r="T81">
        <v>224</v>
      </c>
      <c r="U81" t="str">
        <f t="shared" si="3"/>
        <v>cvm!$X$81#</v>
      </c>
      <c r="V81" t="str" cm="1">
        <f t="array" ref="V81">_xlfn.LET(_xlpm.x, X81,
         _xlpm.cellAddress, "【 cvm!" &amp; ADDRESS(ROW(cvm机型选项表[[#This Row],[自检]]),COLUMN(cvm机型选项表[[#This Row],[自检]])) &amp; "】",
         _xlfn.IFS(ISBLANK(_xlpm.x),   "error:右侧选项不足" &amp;  _xlpm.cellAddress,
               ISERROR(_xlpm.x),   "error:右侧选项执行失败: cvm!" &amp; _xlpm.cellAddress,
               TRUE,             "ok")
)</f>
        <v>ok</v>
      </c>
      <c r="X81" t="str" cm="1">
        <f t="array" ref="X8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81" t="s">
        <v>1927</v>
      </c>
      <c r="BV81" t="s">
        <v>1983</v>
      </c>
      <c r="BW81">
        <v>128</v>
      </c>
      <c r="BX81" t="str">
        <f t="shared" si="4"/>
        <v>cvm!$CA$81#</v>
      </c>
      <c r="BY81" t="str" cm="1">
        <f t="array" ref="BY81">_xlfn.LET(_xlpm.x, CA81,
         _xlpm.cellAddress, "【 cvm!" &amp; ADDRESS(ROW(cvmCpu选项表[[#This Row],[自检]]),COLUMN(cvmCpu选项表[[#This Row],[自检]])) &amp; "】",
         _xlfn.IFS(ISBLANK(_xlpm.x),   "error:右侧选项不足" &amp;  _xlpm.cellAddress,
               ISERROR(_xlpm.x),   "error:右侧选项执行失败: cvm!" &amp; _xlpm.cellAddress,
               TRUE,             "ok")
)</f>
        <v>ok</v>
      </c>
      <c r="CA81" cm="1">
        <f t="array" ref="CA81:CB81">TRANSPOSE(
_xlfn.UNIQUE(
_xlfn._xlws.FILTER(cvm表[CPU],(cvm表[地域]=cvmCpu选项表[[#This Row],[地域]])
*IF(cvmCpu选项表[[#This Row],[机型]]="",TRUE,(cvm表[机型]=cvmCpu选项表[[#This Row],[机型]]))
*IF(cvmCpu选项表[[#This Row],[内存]]="",TRUE,(cvm表[内存]=cvmCpu选项表[[#This Row],[内存]]))))
)</f>
        <v>32</v>
      </c>
      <c r="CB81">
        <v>64</v>
      </c>
      <c r="EF81" t="s">
        <v>1930</v>
      </c>
      <c r="EG81" t="s">
        <v>2029</v>
      </c>
      <c r="EI81" t="str">
        <f t="shared" si="5"/>
        <v>cvm!$EM$81#</v>
      </c>
      <c r="EJ81" t="str" cm="1">
        <f t="array" ref="EJ81">_xlfn.LET(_xlpm.x, EM81,
         _xlpm.cellAddress, "【 cvm!" &amp; ADDRESS(ROW(cvm内存选项表[[#This Row],[自检]]),COLUMN(cvm内存选项表[[#This Row],[自检]])) &amp; "】",
         _xlfn.IFS(ISBLANK(_xlpm.x),   "error:右侧选项不足" &amp;  _xlpm.cellAddress,
               ISERROR(_xlpm.x),   "error:右侧选项执行失败: cvm!" &amp; _xlpm.cellAddress,
               TRUE,             "ok")
)</f>
        <v>ok</v>
      </c>
      <c r="EM81" cm="1">
        <f t="array" ref="EM81:ES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81">
        <v>32</v>
      </c>
      <c r="EO81">
        <v>40</v>
      </c>
      <c r="EP81">
        <v>80</v>
      </c>
      <c r="EQ81">
        <v>128</v>
      </c>
      <c r="ER81">
        <v>160</v>
      </c>
      <c r="ES81">
        <v>320</v>
      </c>
    </row>
    <row r="82" spans="2:153">
      <c r="B82" t="e" vm="433">
        <v>#VALUE!</v>
      </c>
      <c r="C82" t="s">
        <v>1927</v>
      </c>
      <c r="D82" t="s">
        <v>1975</v>
      </c>
      <c r="E82">
        <v>24</v>
      </c>
      <c r="F82">
        <v>48</v>
      </c>
      <c r="G82" t="s">
        <v>2090</v>
      </c>
      <c r="H82">
        <v>2208</v>
      </c>
      <c r="I82">
        <v>1</v>
      </c>
      <c r="J82" t="s">
        <v>2091</v>
      </c>
      <c r="R82" t="s">
        <v>1927</v>
      </c>
      <c r="S82">
        <v>4</v>
      </c>
      <c r="T82">
        <v>20</v>
      </c>
      <c r="U82" t="str">
        <f t="shared" si="3"/>
        <v>cvm!$X$82#</v>
      </c>
      <c r="V82" t="str" cm="1">
        <f t="array" ref="V82">_xlfn.LET(_xlpm.x, X82,
         _xlpm.cellAddress, "【 cvm!" &amp; ADDRESS(ROW(cvm机型选项表[[#This Row],[自检]]),COLUMN(cvm机型选项表[[#This Row],[自检]])) &amp; "】",
         _xlfn.IFS(ISBLANK(_xlpm.x),   "error:右侧选项不足" &amp;  _xlpm.cellAddress,
               ISERROR(_xlpm.x),   "error:右侧选项执行失败: cvm!" &amp; _xlpm.cellAddress,
               TRUE,             "ok")
)</f>
        <v>ok</v>
      </c>
      <c r="X82" t="str" cm="1">
        <f t="array" ref="X82:Y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2" t="str">
        <v>GPU计算型 GN6S</v>
      </c>
      <c r="BU82" t="s">
        <v>1927</v>
      </c>
      <c r="BV82" t="s">
        <v>1983</v>
      </c>
      <c r="BW82">
        <v>96</v>
      </c>
      <c r="BX82" t="str">
        <f t="shared" si="4"/>
        <v>cvm!$CA$82#</v>
      </c>
      <c r="BY82" t="str" cm="1">
        <f t="array" ref="BY82">_xlfn.LET(_xlpm.x, CA82,
         _xlpm.cellAddress, "【 cvm!" &amp; ADDRESS(ROW(cvmCpu选项表[[#This Row],[自检]]),COLUMN(cvmCpu选项表[[#This Row],[自检]])) &amp; "】",
         _xlfn.IFS(ISBLANK(_xlpm.x),   "error:右侧选项不足" &amp;  _xlpm.cellAddress,
               ISERROR(_xlpm.x),   "error:右侧选项执行失败: cvm!" &amp; _xlpm.cellAddress,
               TRUE,             "ok")
)</f>
        <v>ok</v>
      </c>
      <c r="CA82" cm="1">
        <f t="array" ref="CA82">TRANSPOSE(
_xlfn.UNIQUE(
_xlfn._xlws.FILTER(cvm表[CPU],(cvm表[地域]=cvmCpu选项表[[#This Row],[地域]])
*IF(cvmCpu选项表[[#This Row],[机型]]="",TRUE,(cvm表[机型]=cvmCpu选项表[[#This Row],[机型]]))
*IF(cvmCpu选项表[[#This Row],[内存]]="",TRUE,(cvm表[内存]=cvmCpu选项表[[#This Row],[内存]]))))
)</f>
        <v>48</v>
      </c>
      <c r="EF82" t="s">
        <v>1930</v>
      </c>
      <c r="EG82" t="s">
        <v>2031</v>
      </c>
      <c r="EI82" t="str">
        <f t="shared" si="5"/>
        <v>cvm!$EM$82#</v>
      </c>
      <c r="EJ82" t="str" cm="1">
        <f t="array" ref="EJ82">_xlfn.LET(_xlpm.x, EM82,
         _xlpm.cellAddress, "【 cvm!" &amp; ADDRESS(ROW(cvm内存选项表[[#This Row],[自检]]),COLUMN(cvm内存选项表[[#This Row],[自检]])) &amp; "】",
         _xlfn.IFS(ISBLANK(_xlpm.x),   "error:右侧选项不足" &amp;  _xlpm.cellAddress,
               ISERROR(_xlpm.x),   "error:右侧选项执行失败: cvm!" &amp; _xlpm.cellAddress,
               TRUE,             "ok")
)</f>
        <v>ok</v>
      </c>
      <c r="EM82" cm="1">
        <f t="array" ref="EM82:EN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82">
        <v>40</v>
      </c>
    </row>
    <row r="83" spans="2:153">
      <c r="B83" t="e" vm="434">
        <v>#VALUE!</v>
      </c>
      <c r="C83" t="s">
        <v>1927</v>
      </c>
      <c r="D83" t="s">
        <v>1975</v>
      </c>
      <c r="E83">
        <v>32</v>
      </c>
      <c r="F83">
        <v>128</v>
      </c>
      <c r="G83" t="s">
        <v>1950</v>
      </c>
      <c r="H83">
        <v>4416</v>
      </c>
      <c r="I83">
        <v>1</v>
      </c>
      <c r="J83" t="s">
        <v>2095</v>
      </c>
      <c r="R83" t="s">
        <v>1927</v>
      </c>
      <c r="S83">
        <v>10</v>
      </c>
      <c r="T83">
        <v>40</v>
      </c>
      <c r="U83" t="str">
        <f t="shared" si="3"/>
        <v>cvm!$X$83#</v>
      </c>
      <c r="V83" t="str" cm="1">
        <f t="array" ref="V83">_xlfn.LET(_xlpm.x, X83,
         _xlpm.cellAddress, "【 cvm!" &amp; ADDRESS(ROW(cvm机型选项表[[#This Row],[自检]]),COLUMN(cvm机型选项表[[#This Row],[自检]])) &amp; "】",
         _xlfn.IFS(ISBLANK(_xlpm.x),   "error:右侧选项不足" &amp;  _xlpm.cellAddress,
               ISERROR(_xlpm.x),   "error:右侧选项执行失败: cvm!" &amp; _xlpm.cellAddress,
               TRUE,             "ok")
)</f>
        <v>ok</v>
      </c>
      <c r="X83" t="str" cm="1">
        <f t="array" ref="X83:Y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3" t="str">
        <v>GPU计算型 GN10Xp</v>
      </c>
      <c r="BU83" t="s">
        <v>1927</v>
      </c>
      <c r="BV83" t="s">
        <v>1983</v>
      </c>
      <c r="BW83">
        <v>192</v>
      </c>
      <c r="BX83" t="str">
        <f t="shared" si="4"/>
        <v>cvm!$CA$83#</v>
      </c>
      <c r="BY83" t="str" cm="1">
        <f t="array" ref="BY83">_xlfn.LET(_xlpm.x, CA83,
         _xlpm.cellAddress, "【 cvm!" &amp; ADDRESS(ROW(cvmCpu选项表[[#This Row],[自检]]),COLUMN(cvmCpu选项表[[#This Row],[自检]])) &amp; "】",
         _xlfn.IFS(ISBLANK(_xlpm.x),   "error:右侧选项不足" &amp;  _xlpm.cellAddress,
               ISERROR(_xlpm.x),   "error:右侧选项执行失败: cvm!" &amp; _xlpm.cellAddress,
               TRUE,             "ok")
)</f>
        <v>ok</v>
      </c>
      <c r="CA83" cm="1">
        <f t="array" ref="CA83:CB83">TRANSPOSE(
_xlfn.UNIQUE(
_xlfn._xlws.FILTER(cvm表[CPU],(cvm表[地域]=cvmCpu选项表[[#This Row],[地域]])
*IF(cvmCpu选项表[[#This Row],[机型]]="",TRUE,(cvm表[机型]=cvmCpu选项表[[#This Row],[机型]]))
*IF(cvmCpu选项表[[#This Row],[内存]]="",TRUE,(cvm表[内存]=cvmCpu选项表[[#This Row],[内存]]))))
)</f>
        <v>48</v>
      </c>
      <c r="CB83">
        <v>96</v>
      </c>
      <c r="EF83" t="s">
        <v>1930</v>
      </c>
      <c r="EG83" t="s">
        <v>2094</v>
      </c>
      <c r="EI83" t="str">
        <f t="shared" si="5"/>
        <v>cvm!$EM$83#</v>
      </c>
      <c r="EJ83" t="str" cm="1">
        <f t="array" ref="EJ83">_xlfn.LET(_xlpm.x, EM83,
         _xlpm.cellAddress, "【 cvm!" &amp; ADDRESS(ROW(cvm内存选项表[[#This Row],[自检]]),COLUMN(cvm内存选项表[[#This Row],[自检]])) &amp; "】",
         _xlfn.IFS(ISBLANK(_xlpm.x),   "error:右侧选项不足" &amp;  _xlpm.cellAddress,
               ISERROR(_xlpm.x),   "error:右侧选项执行失败: cvm!" &amp; _xlpm.cellAddress,
               TRUE,             "ok")
)</f>
        <v>ok</v>
      </c>
      <c r="EM83" cm="1">
        <f t="array" ref="EM83:EN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3">
        <v>96</v>
      </c>
    </row>
    <row r="84" spans="2:153">
      <c r="B84" t="e" vm="435">
        <v>#VALUE!</v>
      </c>
      <c r="C84" t="s">
        <v>1927</v>
      </c>
      <c r="D84" t="s">
        <v>1975</v>
      </c>
      <c r="E84">
        <v>32</v>
      </c>
      <c r="F84">
        <v>64</v>
      </c>
      <c r="G84" t="s">
        <v>1991</v>
      </c>
      <c r="H84">
        <v>2944</v>
      </c>
      <c r="I84">
        <v>1</v>
      </c>
      <c r="J84" t="s">
        <v>2093</v>
      </c>
      <c r="R84" t="s">
        <v>1927</v>
      </c>
      <c r="S84">
        <v>20</v>
      </c>
      <c r="T84">
        <v>80</v>
      </c>
      <c r="U84" t="str">
        <f t="shared" si="3"/>
        <v>cvm!$X$84#</v>
      </c>
      <c r="V84" t="str" cm="1">
        <f t="array" ref="V84">_xlfn.LET(_xlpm.x, X84,
         _xlpm.cellAddress, "【 cvm!" &amp; ADDRESS(ROW(cvm机型选项表[[#This Row],[自检]]),COLUMN(cvm机型选项表[[#This Row],[自检]])) &amp; "】",
         _xlfn.IFS(ISBLANK(_xlpm.x),   "error:右侧选项不足" &amp;  _xlpm.cellAddress,
               ISERROR(_xlpm.x),   "error:右侧选项执行失败: cvm!" &amp; _xlpm.cellAddress,
               TRUE,             "ok")
)</f>
        <v>ok</v>
      </c>
      <c r="X84" t="str" cm="1">
        <f t="array" ref="X84:Y8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4" t="str">
        <v>GPU计算型 GN10Xp</v>
      </c>
      <c r="BU84" t="s">
        <v>1927</v>
      </c>
      <c r="BV84" t="s">
        <v>1983</v>
      </c>
      <c r="BW84">
        <v>256</v>
      </c>
      <c r="BX84" t="str">
        <f t="shared" si="4"/>
        <v>cvm!$CA$84#</v>
      </c>
      <c r="BY84" t="str" cm="1">
        <f t="array" ref="BY84">_xlfn.LET(_xlpm.x, CA84,
         _xlpm.cellAddress, "【 cvm!" &amp; ADDRESS(ROW(cvmCpu选项表[[#This Row],[自检]]),COLUMN(cvmCpu选项表[[#This Row],[自检]])) &amp; "】",
         _xlfn.IFS(ISBLANK(_xlpm.x),   "error:右侧选项不足" &amp;  _xlpm.cellAddress,
               ISERROR(_xlpm.x),   "error:右侧选项执行失败: cvm!" &amp; _xlpm.cellAddress,
               TRUE,             "ok")
)</f>
        <v>ok</v>
      </c>
      <c r="CA84" cm="1">
        <f t="array" ref="CA84:CB84">TRANSPOSE(
_xlfn.UNIQUE(
_xlfn._xlws.FILTER(cvm表[CPU],(cvm表[地域]=cvmCpu选项表[[#This Row],[地域]])
*IF(cvmCpu选项表[[#This Row],[机型]]="",TRUE,(cvm表[机型]=cvmCpu选项表[[#This Row],[机型]]))
*IF(cvmCpu选项表[[#This Row],[内存]]="",TRUE,(cvm表[内存]=cvmCpu选项表[[#This Row],[内存]]))))
)</f>
        <v>64</v>
      </c>
      <c r="CB84">
        <v>128</v>
      </c>
      <c r="EF84" t="s">
        <v>1930</v>
      </c>
      <c r="EG84" t="s">
        <v>2033</v>
      </c>
      <c r="EI84" t="str">
        <f t="shared" si="5"/>
        <v>cvm!$EM$84#</v>
      </c>
      <c r="EJ84" t="str" cm="1">
        <f t="array" ref="EJ84">_xlfn.LET(_xlpm.x, EM84,
         _xlpm.cellAddress, "【 cvm!" &amp; ADDRESS(ROW(cvm内存选项表[[#This Row],[自检]]),COLUMN(cvm内存选项表[[#This Row],[自检]])) &amp; "】",
         _xlfn.IFS(ISBLANK(_xlpm.x),   "error:右侧选项不足" &amp;  _xlpm.cellAddress,
               ISERROR(_xlpm.x),   "error:右侧选项执行失败: cvm!" &amp; _xlpm.cellAddress,
               TRUE,             "ok")
)</f>
        <v>ok</v>
      </c>
      <c r="EM84" cm="1">
        <f t="array" ref="EM84:EP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84">
        <v>80</v>
      </c>
      <c r="EO84">
        <v>160</v>
      </c>
      <c r="EP84">
        <v>320</v>
      </c>
    </row>
    <row r="85" spans="2:153">
      <c r="B85" t="e" vm="436">
        <v>#VALUE!</v>
      </c>
      <c r="C85" t="s">
        <v>1927</v>
      </c>
      <c r="D85" t="s">
        <v>1975</v>
      </c>
      <c r="E85">
        <v>48</v>
      </c>
      <c r="F85">
        <v>96</v>
      </c>
      <c r="G85" t="s">
        <v>2034</v>
      </c>
      <c r="H85">
        <v>4416</v>
      </c>
      <c r="I85">
        <v>1</v>
      </c>
      <c r="J85" t="s">
        <v>2097</v>
      </c>
      <c r="R85" t="s">
        <v>1927</v>
      </c>
      <c r="S85">
        <v>40</v>
      </c>
      <c r="T85">
        <v>160</v>
      </c>
      <c r="U85" t="str">
        <f t="shared" si="3"/>
        <v>cvm!$X$85#</v>
      </c>
      <c r="V85" t="str" cm="1">
        <f t="array" ref="V85">_xlfn.LET(_xlpm.x, X85,
         _xlpm.cellAddress, "【 cvm!" &amp; ADDRESS(ROW(cvm机型选项表[[#This Row],[自检]]),COLUMN(cvm机型选项表[[#This Row],[自检]])) &amp; "】",
         _xlfn.IFS(ISBLANK(_xlpm.x),   "error:右侧选项不足" &amp;  _xlpm.cellAddress,
               ISERROR(_xlpm.x),   "error:右侧选项执行失败: cvm!" &amp; _xlpm.cellAddress,
               TRUE,             "ok")
)</f>
        <v>ok</v>
      </c>
      <c r="X85" t="str" cm="1">
        <f t="array" ref="X85:Y8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85" t="str">
        <v>GPU计算型 GN10Xp</v>
      </c>
      <c r="BU85" t="s">
        <v>1927</v>
      </c>
      <c r="BV85" t="s">
        <v>1983</v>
      </c>
      <c r="BW85">
        <v>160</v>
      </c>
      <c r="BX85" t="str">
        <f t="shared" si="4"/>
        <v>cvm!$CA$85#</v>
      </c>
      <c r="BY85" t="str" cm="1">
        <f t="array" ref="BY85">_xlfn.LET(_xlpm.x, CA85,
         _xlpm.cellAddress, "【 cvm!" &amp; ADDRESS(ROW(cvmCpu选项表[[#This Row],[自检]]),COLUMN(cvmCpu选项表[[#This Row],[自检]])) &amp; "】",
         _xlfn.IFS(ISBLANK(_xlpm.x),   "error:右侧选项不足" &amp;  _xlpm.cellAddress,
               ISERROR(_xlpm.x),   "error:右侧选项执行失败: cvm!" &amp; _xlpm.cellAddress,
               TRUE,             "ok")
)</f>
        <v>ok</v>
      </c>
      <c r="CA85" cm="1">
        <f t="array" ref="CA85">TRANSPOSE(
_xlfn.UNIQUE(
_xlfn._xlws.FILTER(cvm表[CPU],(cvm表[地域]=cvmCpu选项表[[#This Row],[地域]])
*IF(cvmCpu选项表[[#This Row],[机型]]="",TRUE,(cvm表[机型]=cvmCpu选项表[[#This Row],[机型]]))
*IF(cvmCpu选项表[[#This Row],[内存]]="",TRUE,(cvm表[内存]=cvmCpu选项表[[#This Row],[内存]]))))
)</f>
        <v>80</v>
      </c>
      <c r="EF85" t="s">
        <v>1930</v>
      </c>
      <c r="EG85" t="s">
        <v>2036</v>
      </c>
      <c r="EI85" t="str">
        <f t="shared" si="5"/>
        <v>cvm!$EM$85#</v>
      </c>
      <c r="EJ85" t="str" cm="1">
        <f t="array" ref="EJ85">_xlfn.LET(_xlpm.x, EM85,
         _xlpm.cellAddress, "【 cvm!" &amp; ADDRESS(ROW(cvm内存选项表[[#This Row],[自检]]),COLUMN(cvm内存选项表[[#This Row],[自检]])) &amp; "】",
         _xlfn.IFS(ISBLANK(_xlpm.x),   "error:右侧选项不足" &amp;  _xlpm.cellAddress,
               ISERROR(_xlpm.x),   "error:右侧选项执行失败: cvm!" &amp; _xlpm.cellAddress,
               TRUE,             "ok")
)</f>
        <v>ok</v>
      </c>
      <c r="EM85" cm="1">
        <f t="array" ref="EM85:EO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85">
        <v>160</v>
      </c>
      <c r="EO85">
        <v>320</v>
      </c>
    </row>
    <row r="86" spans="2:153">
      <c r="B86" t="e" vm="437">
        <v>#VALUE!</v>
      </c>
      <c r="C86" t="s">
        <v>1927</v>
      </c>
      <c r="D86" t="s">
        <v>1975</v>
      </c>
      <c r="E86">
        <v>48</v>
      </c>
      <c r="F86">
        <v>192</v>
      </c>
      <c r="G86" t="s">
        <v>2037</v>
      </c>
      <c r="H86">
        <v>6624</v>
      </c>
      <c r="I86">
        <v>1</v>
      </c>
      <c r="J86" t="s">
        <v>2096</v>
      </c>
      <c r="R86" t="s">
        <v>1927</v>
      </c>
      <c r="S86">
        <v>8</v>
      </c>
      <c r="T86">
        <v>40</v>
      </c>
      <c r="U86" t="str">
        <f t="shared" si="3"/>
        <v>cvm!$X$86#</v>
      </c>
      <c r="V86" t="str" cm="1">
        <f t="array" ref="V86">_xlfn.LET(_xlpm.x, X86,
         _xlpm.cellAddress, "【 cvm!" &amp; ADDRESS(ROW(cvm机型选项表[[#This Row],[自检]]),COLUMN(cvm机型选项表[[#This Row],[自检]])) &amp; "】",
         _xlfn.IFS(ISBLANK(_xlpm.x),   "error:右侧选项不足" &amp;  _xlpm.cellAddress,
               ISERROR(_xlpm.x),   "error:右侧选项执行失败: cvm!" &amp; _xlpm.cellAddress,
               TRUE,             "ok")
)</f>
        <v>ok</v>
      </c>
      <c r="X86" t="str" cm="1">
        <f t="array" ref="X86:Y86">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86" t="str">
        <v>GPU计算型 GN10X</v>
      </c>
      <c r="BU86" t="s">
        <v>1927</v>
      </c>
      <c r="BV86" t="s">
        <v>1983</v>
      </c>
      <c r="BW86">
        <v>320</v>
      </c>
      <c r="BX86" t="str">
        <f t="shared" si="4"/>
        <v>cvm!$CA$86#</v>
      </c>
      <c r="BY86" t="str" cm="1">
        <f t="array" ref="BY86">_xlfn.LET(_xlpm.x, CA86,
         _xlpm.cellAddress, "【 cvm!" &amp; ADDRESS(ROW(cvmCpu选项表[[#This Row],[自检]]),COLUMN(cvmCpu选项表[[#This Row],[自检]])) &amp; "】",
         _xlfn.IFS(ISBLANK(_xlpm.x),   "error:右侧选项不足" &amp;  _xlpm.cellAddress,
               ISERROR(_xlpm.x),   "error:右侧选项执行失败: cvm!" &amp; _xlpm.cellAddress,
               TRUE,             "ok")
)</f>
        <v>ok</v>
      </c>
      <c r="CA86" cm="1">
        <f t="array" ref="CA86:CB86">TRANSPOSE(
_xlfn.UNIQUE(
_xlfn._xlws.FILTER(cvm表[CPU],(cvm表[地域]=cvmCpu选项表[[#This Row],[地域]])
*IF(cvmCpu选项表[[#This Row],[机型]]="",TRUE,(cvm表[机型]=cvmCpu选项表[[#This Row],[机型]]))
*IF(cvmCpu选项表[[#This Row],[内存]]="",TRUE,(cvm表[内存]=cvmCpu选项表[[#This Row],[内存]]))))
)</f>
        <v>80</v>
      </c>
      <c r="CB86">
        <v>160</v>
      </c>
      <c r="EF86" t="s">
        <v>1930</v>
      </c>
      <c r="EG86" t="s">
        <v>2039</v>
      </c>
      <c r="EI86" t="str">
        <f t="shared" si="5"/>
        <v>cvm!$EM$86#</v>
      </c>
      <c r="EJ86" t="str" cm="1">
        <f t="array" ref="EJ86">_xlfn.LET(_xlpm.x, EM86,
         _xlpm.cellAddress, "【 cvm!" &amp; ADDRESS(ROW(cvm内存选项表[[#This Row],[自检]]),COLUMN(cvm内存选项表[[#This Row],[自检]])) &amp; "】",
         _xlfn.IFS(ISBLANK(_xlpm.x),   "error:右侧选项不足" &amp;  _xlpm.cellAddress,
               ISERROR(_xlpm.x),   "error:右侧选项执行失败: cvm!" &amp; _xlpm.cellAddress,
               TRUE,             "ok")
)</f>
        <v>ok</v>
      </c>
      <c r="EM86" cm="1">
        <f t="array" ref="EM86:EO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6">
        <v>226</v>
      </c>
      <c r="EO86">
        <v>452</v>
      </c>
    </row>
    <row r="87" spans="2:153">
      <c r="B87" t="e" vm="438">
        <v>#VALUE!</v>
      </c>
      <c r="C87" t="s">
        <v>1927</v>
      </c>
      <c r="D87" t="s">
        <v>1975</v>
      </c>
      <c r="E87">
        <v>64</v>
      </c>
      <c r="F87">
        <v>128</v>
      </c>
      <c r="G87" t="s">
        <v>2043</v>
      </c>
      <c r="H87">
        <v>5888</v>
      </c>
      <c r="I87">
        <v>1</v>
      </c>
      <c r="J87" t="s">
        <v>2100</v>
      </c>
      <c r="R87" t="s">
        <v>1927</v>
      </c>
      <c r="S87">
        <v>18</v>
      </c>
      <c r="T87">
        <v>80</v>
      </c>
      <c r="U87" t="str">
        <f t="shared" si="3"/>
        <v>cvm!$X$87#</v>
      </c>
      <c r="V87" t="str" cm="1">
        <f t="array" ref="V87">_xlfn.LET(_xlpm.x, X87,
         _xlpm.cellAddress, "【 cvm!" &amp; ADDRESS(ROW(cvm机型选项表[[#This Row],[自检]]),COLUMN(cvm机型选项表[[#This Row],[自检]])) &amp; "】",
         _xlfn.IFS(ISBLANK(_xlpm.x),   "error:右侧选项不足" &amp;  _xlpm.cellAddress,
               ISERROR(_xlpm.x),   "error:右侧选项执行失败: cvm!" &amp; _xlpm.cellAddress,
               TRUE,             "ok")
)</f>
        <v>ok</v>
      </c>
      <c r="X87" t="str" cm="1">
        <f t="array" ref="X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7" t="s">
        <v>1927</v>
      </c>
      <c r="BV87" t="s">
        <v>1983</v>
      </c>
      <c r="BW87">
        <v>384</v>
      </c>
      <c r="BX87" t="str">
        <f t="shared" si="4"/>
        <v>cvm!$CA$87#</v>
      </c>
      <c r="BY87" t="str" cm="1">
        <f t="array" ref="BY87">_xlfn.LET(_xlpm.x, CA87,
         _xlpm.cellAddress, "【 cvm!" &amp; ADDRESS(ROW(cvmCpu选项表[[#This Row],[自检]]),COLUMN(cvmCpu选项表[[#This Row],[自检]])) &amp; "】",
         _xlfn.IFS(ISBLANK(_xlpm.x),   "error:右侧选项不足" &amp;  _xlpm.cellAddress,
               ISERROR(_xlpm.x),   "error:右侧选项执行失败: cvm!" &amp; _xlpm.cellAddress,
               TRUE,             "ok")
)</f>
        <v>ok</v>
      </c>
      <c r="CA87" cm="1">
        <f t="array" ref="CA87">TRANSPOSE(
_xlfn.UNIQUE(
_xlfn._xlws.FILTER(cvm表[CPU],(cvm表[地域]=cvmCpu选项表[[#This Row],[地域]])
*IF(cvmCpu选项表[[#This Row],[机型]]="",TRUE,(cvm表[机型]=cvmCpu选项表[[#This Row],[机型]]))
*IF(cvmCpu选项表[[#This Row],[内存]]="",TRUE,(cvm表[内存]=cvmCpu选项表[[#This Row],[内存]]))))
)</f>
        <v>96</v>
      </c>
      <c r="EF87" t="s">
        <v>1930</v>
      </c>
      <c r="EG87" t="s">
        <v>2099</v>
      </c>
      <c r="EI87" t="str">
        <f t="shared" si="5"/>
        <v>cvm!$EM$87#</v>
      </c>
      <c r="EJ87" t="str" cm="1">
        <f t="array" ref="EJ87">_xlfn.LET(_xlpm.x, EM87,
         _xlpm.cellAddress, "【 cvm!" &amp; ADDRESS(ROW(cvm内存选项表[[#This Row],[自检]]),COLUMN(cvm内存选项表[[#This Row],[自检]])) &amp; "】",
         _xlfn.IFS(ISBLANK(_xlpm.x),   "error:右侧选项不足" &amp;  _xlpm.cellAddress,
               ISERROR(_xlpm.x),   "error:右侧选项执行失败: cvm!" &amp; _xlpm.cellAddress,
               TRUE,             "ok")
)</f>
        <v>ok</v>
      </c>
      <c r="EM87" cm="1">
        <f t="array" ref="EM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8" spans="2:153">
      <c r="B88" t="e" vm="439">
        <v>#VALUE!</v>
      </c>
      <c r="C88" t="s">
        <v>1927</v>
      </c>
      <c r="D88" t="s">
        <v>1975</v>
      </c>
      <c r="E88">
        <v>64</v>
      </c>
      <c r="F88">
        <v>256</v>
      </c>
      <c r="G88" t="s">
        <v>1952</v>
      </c>
      <c r="H88">
        <v>8832</v>
      </c>
      <c r="I88">
        <v>1</v>
      </c>
      <c r="J88" t="s">
        <v>2098</v>
      </c>
      <c r="R88" t="s">
        <v>1927</v>
      </c>
      <c r="S88">
        <v>36</v>
      </c>
      <c r="T88">
        <v>160</v>
      </c>
      <c r="U88" t="str">
        <f t="shared" si="3"/>
        <v>cvm!$X$88#</v>
      </c>
      <c r="V88" t="str" cm="1">
        <f t="array" ref="V88">_xlfn.LET(_xlpm.x, X88,
         _xlpm.cellAddress, "【 cvm!" &amp; ADDRESS(ROW(cvm机型选项表[[#This Row],[自检]]),COLUMN(cvm机型选项表[[#This Row],[自检]])) &amp; "】",
         _xlfn.IFS(ISBLANK(_xlpm.x),   "error:右侧选项不足" &amp;  _xlpm.cellAddress,
               ISERROR(_xlpm.x),   "error:右侧选项执行失败: cvm!" &amp; _xlpm.cellAddress,
               TRUE,             "ok")
)</f>
        <v>ok</v>
      </c>
      <c r="X88" t="str" cm="1">
        <f t="array" ref="X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8" t="s">
        <v>1927</v>
      </c>
      <c r="BV88" t="s">
        <v>1983</v>
      </c>
      <c r="BW88">
        <v>470</v>
      </c>
      <c r="BX88" t="str">
        <f t="shared" si="4"/>
        <v>cvm!$CA$88#</v>
      </c>
      <c r="BY88" t="str" cm="1">
        <f t="array" ref="BY88">_xlfn.LET(_xlpm.x, CA88,
         _xlpm.cellAddress, "【 cvm!" &amp; ADDRESS(ROW(cvmCpu选项表[[#This Row],[自检]]),COLUMN(cvmCpu选项表[[#This Row],[自检]])) &amp; "】",
         _xlfn.IFS(ISBLANK(_xlpm.x),   "error:右侧选项不足" &amp;  _xlpm.cellAddress,
               ISERROR(_xlpm.x),   "error:右侧选项执行失败: cvm!" &amp; _xlpm.cellAddress,
               TRUE,             "ok")
)</f>
        <v>ok</v>
      </c>
      <c r="CA88" cm="1">
        <f t="array" ref="CA88">TRANSPOSE(
_xlfn.UNIQUE(
_xlfn._xlws.FILTER(cvm表[CPU],(cvm表[地域]=cvmCpu选项表[[#This Row],[地域]])
*IF(cvmCpu选项表[[#This Row],[机型]]="",TRUE,(cvm表[机型]=cvmCpu选项表[[#This Row],[机型]]))
*IF(cvmCpu选项表[[#This Row],[内存]]="",TRUE,(cvm表[内存]=cvmCpu选项表[[#This Row],[内存]]))))
)</f>
        <v>116</v>
      </c>
      <c r="EF88" t="s">
        <v>1930</v>
      </c>
      <c r="EG88" t="s">
        <v>2042</v>
      </c>
      <c r="EI88" t="str">
        <f t="shared" si="5"/>
        <v>cvm!$EM$88#</v>
      </c>
      <c r="EJ88" t="str" cm="1">
        <f t="array" ref="EJ88">_xlfn.LET(_xlpm.x, EM88,
         _xlpm.cellAddress, "【 cvm!" &amp; ADDRESS(ROW(cvm内存选项表[[#This Row],[自检]]),COLUMN(cvm内存选项表[[#This Row],[自检]])) &amp; "】",
         _xlfn.IFS(ISBLANK(_xlpm.x),   "error:右侧选项不足" &amp;  _xlpm.cellAddress,
               ISERROR(_xlpm.x),   "error:右侧选项执行失败: cvm!" &amp; _xlpm.cellAddress,
               TRUE,             "ok")
)</f>
        <v>ok</v>
      </c>
      <c r="EM88" cm="1">
        <f t="array" ref="EM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 spans="2:153">
      <c r="B89" t="e" vm="440">
        <v>#VALUE!</v>
      </c>
      <c r="C89" t="s">
        <v>1927</v>
      </c>
      <c r="D89" t="s">
        <v>1975</v>
      </c>
      <c r="E89">
        <v>72</v>
      </c>
      <c r="F89">
        <v>288</v>
      </c>
      <c r="G89" t="s">
        <v>2101</v>
      </c>
      <c r="H89">
        <v>9936</v>
      </c>
      <c r="I89">
        <v>1</v>
      </c>
      <c r="J89" t="s">
        <v>2102</v>
      </c>
      <c r="R89" t="s">
        <v>1927</v>
      </c>
      <c r="S89">
        <v>72</v>
      </c>
      <c r="T89">
        <v>320</v>
      </c>
      <c r="U89" t="str">
        <f t="shared" si="3"/>
        <v>cvm!$X$89#</v>
      </c>
      <c r="V89" t="str" cm="1">
        <f t="array" ref="V89">_xlfn.LET(_xlpm.x, X89,
         _xlpm.cellAddress, "【 cvm!" &amp; ADDRESS(ROW(cvm机型选项表[[#This Row],[自检]]),COLUMN(cvm机型选项表[[#This Row],[自检]])) &amp; "】",
         _xlfn.IFS(ISBLANK(_xlpm.x),   "error:右侧选项不足" &amp;  _xlpm.cellAddress,
               ISERROR(_xlpm.x),   "error:右侧选项执行失败: cvm!" &amp; _xlpm.cellAddress,
               TRUE,             "ok")
)</f>
        <v>ok</v>
      </c>
      <c r="X89" t="str" cm="1">
        <f t="array" ref="X8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89" t="s">
        <v>1927</v>
      </c>
      <c r="BV89" t="s">
        <v>1983</v>
      </c>
      <c r="BW89">
        <v>216</v>
      </c>
      <c r="BX89" t="str">
        <f t="shared" si="4"/>
        <v>cvm!$CA$89#</v>
      </c>
      <c r="BY89" t="str" cm="1">
        <f t="array" ref="BY89">_xlfn.LET(_xlpm.x, CA89,
         _xlpm.cellAddress, "【 cvm!" &amp; ADDRESS(ROW(cvmCpu选项表[[#This Row],[自检]]),COLUMN(cvmCpu选项表[[#This Row],[自检]])) &amp; "】",
         _xlfn.IFS(ISBLANK(_xlpm.x),   "error:右侧选项不足" &amp;  _xlpm.cellAddress,
               ISERROR(_xlpm.x),   "error:右侧选项执行失败: cvm!" &amp; _xlpm.cellAddress,
               TRUE,             "ok")
)</f>
        <v>ok</v>
      </c>
      <c r="CA89" cm="1">
        <f t="array" ref="CA89">TRANSPOSE(
_xlfn.UNIQUE(
_xlfn._xlws.FILTER(cvm表[CPU],(cvm表[地域]=cvmCpu选项表[[#This Row],[地域]])
*IF(cvmCpu选项表[[#This Row],[机型]]="",TRUE,(cvm表[机型]=cvmCpu选项表[[#This Row],[机型]]))
*IF(cvmCpu选项表[[#This Row],[内存]]="",TRUE,(cvm表[内存]=cvmCpu选项表[[#This Row],[内存]]))))
)</f>
        <v>116</v>
      </c>
      <c r="EF89" t="s">
        <v>1930</v>
      </c>
      <c r="EG89" t="s">
        <v>2045</v>
      </c>
      <c r="EI89" t="str">
        <f t="shared" si="5"/>
        <v>cvm!$EM$89#</v>
      </c>
      <c r="EJ89" t="str" cm="1">
        <f t="array" ref="EJ89">_xlfn.LET(_xlpm.x, EM89,
         _xlpm.cellAddress, "【 cvm!" &amp; ADDRESS(ROW(cvm内存选项表[[#This Row],[自检]]),COLUMN(cvm内存选项表[[#This Row],[自检]])) &amp; "】",
         _xlfn.IFS(ISBLANK(_xlpm.x),   "error:右侧选项不足" &amp;  _xlpm.cellAddress,
               ISERROR(_xlpm.x),   "error:右侧选项执行失败: cvm!" &amp; _xlpm.cellAddress,
               TRUE,             "ok")
)</f>
        <v>ok</v>
      </c>
      <c r="EM89" cm="1">
        <f t="array" ref="EM89:EO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89">
        <v>176</v>
      </c>
      <c r="EO89">
        <v>352</v>
      </c>
    </row>
    <row r="90" spans="2:153">
      <c r="B90" t="e" vm="441">
        <v>#VALUE!</v>
      </c>
      <c r="C90" t="s">
        <v>1927</v>
      </c>
      <c r="D90" t="s">
        <v>1978</v>
      </c>
      <c r="E90">
        <v>4</v>
      </c>
      <c r="F90">
        <v>16</v>
      </c>
      <c r="G90" t="s">
        <v>1973</v>
      </c>
      <c r="H90">
        <v>607.20000000000005</v>
      </c>
      <c r="I90">
        <v>1</v>
      </c>
      <c r="J90" t="s">
        <v>2103</v>
      </c>
      <c r="R90" t="s">
        <v>1927</v>
      </c>
      <c r="S90">
        <v>90</v>
      </c>
      <c r="T90">
        <v>226</v>
      </c>
      <c r="U90" t="str">
        <f t="shared" si="3"/>
        <v>cvm!$X$90#</v>
      </c>
      <c r="V90" t="str" cm="1">
        <f t="array" ref="V90">_xlfn.LET(_xlpm.x, X90,
         _xlpm.cellAddress, "【 cvm!" &amp; ADDRESS(ROW(cvm机型选项表[[#This Row],[自检]]),COLUMN(cvm机型选项表[[#This Row],[自检]])) &amp; "】",
         _xlfn.IFS(ISBLANK(_xlpm.x),   "error:右侧选项不足" &amp;  _xlpm.cellAddress,
               ISERROR(_xlpm.x),   "error:右侧选项执行失败: cvm!" &amp; _xlpm.cellAddress,
               TRUE,             "ok")
)</f>
        <v>ok</v>
      </c>
      <c r="X90" t="str" cm="1">
        <f t="array" ref="X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0" t="s">
        <v>1927</v>
      </c>
      <c r="BV90" t="s">
        <v>1983</v>
      </c>
      <c r="BW90">
        <v>215</v>
      </c>
      <c r="BX90" t="str">
        <f t="shared" si="4"/>
        <v>cvm!$CA$90#</v>
      </c>
      <c r="BY90" t="str" cm="1">
        <f t="array" ref="BY90">_xlfn.LET(_xlpm.x, CA90,
         _xlpm.cellAddress, "【 cvm!" &amp; ADDRESS(ROW(cvmCpu选项表[[#This Row],[自检]]),COLUMN(cvmCpu选项表[[#This Row],[自检]])) &amp; "】",
         _xlfn.IFS(ISBLANK(_xlpm.x),   "error:右侧选项不足" &amp;  _xlpm.cellAddress,
               ISERROR(_xlpm.x),   "error:右侧选项执行失败: cvm!" &amp; _xlpm.cellAddress,
               TRUE,             "ok")
)</f>
        <v>ok</v>
      </c>
      <c r="CA90" cm="1">
        <f t="array" ref="CA90">TRANSPOSE(
_xlfn.UNIQUE(
_xlfn._xlws.FILTER(cvm表[CPU],(cvm表[地域]=cvmCpu选项表[[#This Row],[地域]])
*IF(cvmCpu选项表[[#This Row],[机型]]="",TRUE,(cvm表[机型]=cvmCpu选项表[[#This Row],[机型]]))
*IF(cvmCpu选项表[[#This Row],[内存]]="",TRUE,(cvm表[内存]=cvmCpu选项表[[#This Row],[内存]]))))
)</f>
        <v>128</v>
      </c>
      <c r="EF90" t="s">
        <v>20</v>
      </c>
      <c r="EG90" t="s">
        <v>1944</v>
      </c>
      <c r="EI90" t="str">
        <f t="shared" si="5"/>
        <v>cvm!$EM$90#</v>
      </c>
      <c r="EJ90" t="str" cm="1">
        <f t="array" ref="EJ90">_xlfn.LET(_xlpm.x, EM90,
         _xlpm.cellAddress, "【 cvm!" &amp; ADDRESS(ROW(cvm内存选项表[[#This Row],[自检]]),COLUMN(cvm内存选项表[[#This Row],[自检]])) &amp; "】",
         _xlfn.IFS(ISBLANK(_xlpm.x),   "error:右侧选项不足" &amp;  _xlpm.cellAddress,
               ISERROR(_xlpm.x),   "error:右侧选项执行失败: cvm!" &amp; _xlpm.cellAddress,
               TRUE,             "ok")
)</f>
        <v>ok</v>
      </c>
      <c r="EM90" cm="1">
        <f t="array" ref="EM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1" spans="2:153">
      <c r="B91" t="e" vm="442">
        <v>#VALUE!</v>
      </c>
      <c r="C91" t="s">
        <v>1927</v>
      </c>
      <c r="D91" t="s">
        <v>1978</v>
      </c>
      <c r="E91">
        <v>8</v>
      </c>
      <c r="F91">
        <v>16</v>
      </c>
      <c r="G91" t="s">
        <v>1981</v>
      </c>
      <c r="H91">
        <v>809.6</v>
      </c>
      <c r="I91">
        <v>1</v>
      </c>
      <c r="J91" t="s">
        <v>2105</v>
      </c>
      <c r="R91" t="s">
        <v>1927</v>
      </c>
      <c r="S91">
        <v>180</v>
      </c>
      <c r="T91">
        <v>452</v>
      </c>
      <c r="U91" t="str">
        <f t="shared" si="3"/>
        <v>cvm!$X$91#</v>
      </c>
      <c r="V91" t="str" cm="1">
        <f t="array" ref="V91">_xlfn.LET(_xlpm.x, X91,
         _xlpm.cellAddress, "【 cvm!" &amp; ADDRESS(ROW(cvm机型选项表[[#This Row],[自检]]),COLUMN(cvm机型选项表[[#This Row],[自检]])) &amp; "】",
         _xlfn.IFS(ISBLANK(_xlpm.x),   "error:右侧选项不足" &amp;  _xlpm.cellAddress,
               ISERROR(_xlpm.x),   "error:右侧选项执行失败: cvm!" &amp; _xlpm.cellAddress,
               TRUE,             "ok")
)</f>
        <v>ok</v>
      </c>
      <c r="X91" t="str" cm="1">
        <f t="array" ref="X9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91" t="s">
        <v>1927</v>
      </c>
      <c r="BV91" t="s">
        <v>1983</v>
      </c>
      <c r="BW91">
        <v>640</v>
      </c>
      <c r="BX91" t="str">
        <f t="shared" si="4"/>
        <v>cvm!$CA$91#</v>
      </c>
      <c r="BY91" t="str" cm="1">
        <f t="array" ref="BY91">_xlfn.LET(_xlpm.x, CA91,
         _xlpm.cellAddress, "【 cvm!" &amp; ADDRESS(ROW(cvmCpu选项表[[#This Row],[自检]]),COLUMN(cvmCpu选项表[[#This Row],[自检]])) &amp; "】",
         _xlfn.IFS(ISBLANK(_xlpm.x),   "error:右侧选项不足" &amp;  _xlpm.cellAddress,
               ISERROR(_xlpm.x),   "error:右侧选项执行失败: cvm!" &amp; _xlpm.cellAddress,
               TRUE,             "ok")
)</f>
        <v>ok</v>
      </c>
      <c r="CA91" cm="1">
        <f t="array" ref="CA91">TRANSPOSE(
_xlfn.UNIQUE(
_xlfn._xlws.FILTER(cvm表[CPU],(cvm表[地域]=cvmCpu选项表[[#This Row],[地域]])
*IF(cvmCpu选项表[[#This Row],[机型]]="",TRUE,(cvm表[机型]=cvmCpu选项表[[#This Row],[机型]]))
*IF(cvmCpu选项表[[#This Row],[内存]]="",TRUE,(cvm表[内存]=cvmCpu选项表[[#This Row],[内存]]))))
)</f>
        <v>160</v>
      </c>
      <c r="EF91" t="s">
        <v>20</v>
      </c>
      <c r="EG91" t="s">
        <v>1947</v>
      </c>
      <c r="EI91" t="str">
        <f t="shared" si="5"/>
        <v>cvm!$EM$91#</v>
      </c>
      <c r="EJ91" t="str" cm="1">
        <f t="array" ref="EJ91">_xlfn.LET(_xlpm.x, EM91,
         _xlpm.cellAddress, "【 cvm!" &amp; ADDRESS(ROW(cvm内存选项表[[#This Row],[自检]]),COLUMN(cvm内存选项表[[#This Row],[自检]])) &amp; "】",
         _xlfn.IFS(ISBLANK(_xlpm.x),   "error:右侧选项不足" &amp;  _xlpm.cellAddress,
               ISERROR(_xlpm.x),   "error:右侧选项执行失败: cvm!" &amp; _xlpm.cellAddress,
               TRUE,             "ok")
)</f>
        <v>ok</v>
      </c>
      <c r="EM91" cm="1">
        <f t="array" ref="EM91:EP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91">
        <v>128</v>
      </c>
      <c r="EO91">
        <v>256</v>
      </c>
      <c r="EP91">
        <v>320</v>
      </c>
    </row>
    <row r="92" spans="2:153">
      <c r="B92" t="e" vm="443">
        <v>#VALUE!</v>
      </c>
      <c r="C92" t="s">
        <v>1927</v>
      </c>
      <c r="D92" t="s">
        <v>1978</v>
      </c>
      <c r="E92">
        <v>8</v>
      </c>
      <c r="F92">
        <v>32</v>
      </c>
      <c r="G92" t="s">
        <v>1962</v>
      </c>
      <c r="H92">
        <v>1214.4000000000001</v>
      </c>
      <c r="I92">
        <v>1</v>
      </c>
      <c r="J92" t="s">
        <v>2104</v>
      </c>
      <c r="R92" t="s">
        <v>1927</v>
      </c>
      <c r="S92">
        <v>10</v>
      </c>
      <c r="T92">
        <v>88</v>
      </c>
      <c r="U92" t="str">
        <f t="shared" si="3"/>
        <v>cvm!$X$92#</v>
      </c>
      <c r="V92" t="str" cm="1">
        <f t="array" ref="V92">_xlfn.LET(_xlpm.x, X92,
         _xlpm.cellAddress, "【 cvm!" &amp; ADDRESS(ROW(cvm机型选项表[[#This Row],[自检]]),COLUMN(cvm机型选项表[[#This Row],[自检]])) &amp; "】",
         _xlfn.IFS(ISBLANK(_xlpm.x),   "error:右侧选项不足" &amp;  _xlpm.cellAddress,
               ISERROR(_xlpm.x),   "error:右侧选项执行失败: cvm!" &amp; _xlpm.cellAddress,
               TRUE,             "ok")
)</f>
        <v>ok</v>
      </c>
      <c r="X92" t="str" cm="1">
        <f t="array" ref="X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2" t="s">
        <v>1927</v>
      </c>
      <c r="BV92" t="s">
        <v>1983</v>
      </c>
      <c r="BW92">
        <v>432</v>
      </c>
      <c r="BX92" t="str">
        <f t="shared" si="4"/>
        <v>cvm!$CA$92#</v>
      </c>
      <c r="BY92" t="str" cm="1">
        <f t="array" ref="BY92">_xlfn.LET(_xlpm.x, CA92,
         _xlpm.cellAddress, "【 cvm!" &amp; ADDRESS(ROW(cvmCpu选项表[[#This Row],[自检]]),COLUMN(cvmCpu选项表[[#This Row],[自检]])) &amp; "】",
         _xlfn.IFS(ISBLANK(_xlpm.x),   "error:右侧选项不足" &amp;  _xlpm.cellAddress,
               ISERROR(_xlpm.x),   "error:右侧选项执行失败: cvm!" &amp; _xlpm.cellAddress,
               TRUE,             "ok")
)</f>
        <v>ok</v>
      </c>
      <c r="CA92" cm="1">
        <f t="array" ref="CA92">TRANSPOSE(
_xlfn.UNIQUE(
_xlfn._xlws.FILTER(cvm表[CPU],(cvm表[地域]=cvmCpu选项表[[#This Row],[地域]])
*IF(cvmCpu选项表[[#This Row],[机型]]="",TRUE,(cvm表[机型]=cvmCpu选项表[[#This Row],[机型]]))
*IF(cvmCpu选项表[[#This Row],[内存]]="",TRUE,(cvm表[内存]=cvmCpu选项表[[#This Row],[内存]]))))
)</f>
        <v>232</v>
      </c>
      <c r="EF92" t="s">
        <v>20</v>
      </c>
      <c r="EG92" t="s">
        <v>1956</v>
      </c>
      <c r="EI92" t="str">
        <f t="shared" si="5"/>
        <v>cvm!$EM$92#</v>
      </c>
      <c r="EJ92" t="str" cm="1">
        <f t="array" ref="EJ92">_xlfn.LET(_xlpm.x, EM92,
         _xlpm.cellAddress, "【 cvm!" &amp; ADDRESS(ROW(cvm内存选项表[[#This Row],[自检]]),COLUMN(cvm内存选项表[[#This Row],[自检]])) &amp; "】",
         _xlfn.IFS(ISBLANK(_xlpm.x),   "error:右侧选项不足" &amp;  _xlpm.cellAddress,
               ISERROR(_xlpm.x),   "error:右侧选项执行失败: cvm!" &amp; _xlpm.cellAddress,
               TRUE,             "ok")
)</f>
        <v>ok</v>
      </c>
      <c r="EM92" cm="1">
        <f t="array" ref="EM92:EO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92">
        <v>128</v>
      </c>
      <c r="EO92">
        <v>256</v>
      </c>
    </row>
    <row r="93" spans="2:153">
      <c r="B93" t="e" vm="444">
        <v>#VALUE!</v>
      </c>
      <c r="C93" t="s">
        <v>1927</v>
      </c>
      <c r="D93" t="s">
        <v>1978</v>
      </c>
      <c r="E93">
        <v>16</v>
      </c>
      <c r="F93">
        <v>64</v>
      </c>
      <c r="G93" t="s">
        <v>1948</v>
      </c>
      <c r="H93">
        <v>2428.8000000000002</v>
      </c>
      <c r="I93">
        <v>1</v>
      </c>
      <c r="J93" t="s">
        <v>2107</v>
      </c>
      <c r="R93" t="s">
        <v>1927</v>
      </c>
      <c r="S93">
        <v>22</v>
      </c>
      <c r="T93">
        <v>176</v>
      </c>
      <c r="U93" t="str">
        <f t="shared" si="3"/>
        <v>cvm!$X$93#</v>
      </c>
      <c r="V93" t="str" cm="1">
        <f t="array" ref="V93">_xlfn.LET(_xlpm.x, X93,
         _xlpm.cellAddress, "【 cvm!" &amp; ADDRESS(ROW(cvm机型选项表[[#This Row],[自检]]),COLUMN(cvm机型选项表[[#This Row],[自检]])) &amp; "】",
         _xlfn.IFS(ISBLANK(_xlpm.x),   "error:右侧选项不足" &amp;  _xlpm.cellAddress,
               ISERROR(_xlpm.x),   "error:右侧选项执行失败: cvm!" &amp; _xlpm.cellAddress,
               TRUE,             "ok")
)</f>
        <v>ok</v>
      </c>
      <c r="X93" t="str" cm="1">
        <f t="array" ref="X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3" t="s">
        <v>1927</v>
      </c>
      <c r="BV93" t="s">
        <v>1983</v>
      </c>
      <c r="BW93">
        <v>940</v>
      </c>
      <c r="BX93" t="str">
        <f t="shared" si="4"/>
        <v>cvm!$CA$93#</v>
      </c>
      <c r="BY93" t="str" cm="1">
        <f t="array" ref="BY93">_xlfn.LET(_xlpm.x, CA93,
         _xlpm.cellAddress, "【 cvm!" &amp; ADDRESS(ROW(cvmCpu选项表[[#This Row],[自检]]),COLUMN(cvmCpu选项表[[#This Row],[自检]])) &amp; "】",
         _xlfn.IFS(ISBLANK(_xlpm.x),   "error:右侧选项不足" &amp;  _xlpm.cellAddress,
               ISERROR(_xlpm.x),   "error:右侧选项执行失败: cvm!" &amp; _xlpm.cellAddress,
               TRUE,             "ok")
)</f>
        <v>ok</v>
      </c>
      <c r="CA93" cm="1">
        <f t="array" ref="CA93">TRANSPOSE(
_xlfn.UNIQUE(
_xlfn._xlws.FILTER(cvm表[CPU],(cvm表[地域]=cvmCpu选项表[[#This Row],[地域]])
*IF(cvmCpu选项表[[#This Row],[机型]]="",TRUE,(cvm表[机型]=cvmCpu选项表[[#This Row],[机型]]))
*IF(cvmCpu选项表[[#This Row],[内存]]="",TRUE,(cvm表[内存]=cvmCpu选项表[[#This Row],[内存]]))))
)</f>
        <v>232</v>
      </c>
      <c r="EF93" t="s">
        <v>20</v>
      </c>
      <c r="EG93" t="s">
        <v>1959</v>
      </c>
      <c r="EI93" t="str">
        <f t="shared" si="5"/>
        <v>cvm!$EM$93#</v>
      </c>
      <c r="EJ93" t="str" cm="1">
        <f t="array" ref="EJ93">_xlfn.LET(_xlpm.x, EM93,
         _xlpm.cellAddress, "【 cvm!" &amp; ADDRESS(ROW(cvm内存选项表[[#This Row],[自检]]),COLUMN(cvm内存选项表[[#This Row],[自检]])) &amp; "】",
         _xlfn.IFS(ISBLANK(_xlpm.x),   "error:右侧选项不足" &amp;  _xlpm.cellAddress,
               ISERROR(_xlpm.x),   "error:右侧选项执行失败: cvm!" &amp; _xlpm.cellAddress,
               TRUE,             "ok")
)</f>
        <v>ok</v>
      </c>
      <c r="EM93" cm="1">
        <f t="array" ref="EM93:ER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93">
        <v>64</v>
      </c>
      <c r="EO93">
        <v>96</v>
      </c>
      <c r="EP93">
        <v>128</v>
      </c>
      <c r="EQ93">
        <v>256</v>
      </c>
      <c r="ER93">
        <v>320</v>
      </c>
    </row>
    <row r="94" spans="2:153">
      <c r="B94" t="e" vm="445">
        <v>#VALUE!</v>
      </c>
      <c r="C94" t="s">
        <v>1927</v>
      </c>
      <c r="D94" t="s">
        <v>1978</v>
      </c>
      <c r="E94">
        <v>16</v>
      </c>
      <c r="F94">
        <v>32</v>
      </c>
      <c r="G94" t="s">
        <v>1986</v>
      </c>
      <c r="H94">
        <v>1619.2</v>
      </c>
      <c r="I94">
        <v>1</v>
      </c>
      <c r="J94" t="s">
        <v>2106</v>
      </c>
      <c r="R94" t="s">
        <v>1927</v>
      </c>
      <c r="S94">
        <v>44</v>
      </c>
      <c r="T94">
        <v>352</v>
      </c>
      <c r="U94" t="str">
        <f t="shared" si="3"/>
        <v>cvm!$X$94#</v>
      </c>
      <c r="V94" t="str" cm="1">
        <f t="array" ref="V94">_xlfn.LET(_xlpm.x, X94,
         _xlpm.cellAddress, "【 cvm!" &amp; ADDRESS(ROW(cvm机型选项表[[#This Row],[自检]]),COLUMN(cvm机型选项表[[#This Row],[自检]])) &amp; "】",
         _xlfn.IFS(ISBLANK(_xlpm.x),   "error:右侧选项不足" &amp;  _xlpm.cellAddress,
               ISERROR(_xlpm.x),   "error:右侧选项执行失败: cvm!" &amp; _xlpm.cellAddress,
               TRUE,             "ok")
)</f>
        <v>ok</v>
      </c>
      <c r="X94" t="str" cm="1">
        <f t="array" ref="X9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94" t="s">
        <v>1927</v>
      </c>
      <c r="BV94" t="s">
        <v>1985</v>
      </c>
      <c r="BW94">
        <v>1</v>
      </c>
      <c r="BX94" t="str">
        <f t="shared" si="4"/>
        <v>cvm!$CA$94#</v>
      </c>
      <c r="BY94" t="str" cm="1">
        <f t="array" ref="BY94">_xlfn.LET(_xlpm.x, CA94,
         _xlpm.cellAddress, "【 cvm!" &amp; ADDRESS(ROW(cvmCpu选项表[[#This Row],[自检]]),COLUMN(cvmCpu选项表[[#This Row],[自检]])) &amp; "】",
         _xlfn.IFS(ISBLANK(_xlpm.x),   "error:右侧选项不足" &amp;  _xlpm.cellAddress,
               ISERROR(_xlpm.x),   "error:右侧选项执行失败: cvm!" &amp; _xlpm.cellAddress,
               TRUE,             "ok")
)</f>
        <v>ok</v>
      </c>
      <c r="CA94" cm="1">
        <f t="array" ref="CA94">TRANSPOSE(
_xlfn.UNIQUE(
_xlfn._xlws.FILTER(cvm表[CPU],(cvm表[地域]=cvmCpu选项表[[#This Row],[地域]])
*IF(cvmCpu选项表[[#This Row],[机型]]="",TRUE,(cvm表[机型]=cvmCpu选项表[[#This Row],[机型]]))
*IF(cvmCpu选项表[[#This Row],[内存]]="",TRUE,(cvm表[内存]=cvmCpu选项表[[#This Row],[内存]]))))
)</f>
        <v>1</v>
      </c>
      <c r="EF94" t="s">
        <v>20</v>
      </c>
      <c r="EG94" t="s">
        <v>1961</v>
      </c>
      <c r="EI94" t="str">
        <f t="shared" si="5"/>
        <v>cvm!$EM$94#</v>
      </c>
      <c r="EJ94" t="str" cm="1">
        <f t="array" ref="EJ94">_xlfn.LET(_xlpm.x, EM94,
         _xlpm.cellAddress, "【 cvm!" &amp; ADDRESS(ROW(cvm内存选项表[[#This Row],[自检]]),COLUMN(cvm内存选项表[[#This Row],[自检]])) &amp; "】",
         _xlfn.IFS(ISBLANK(_xlpm.x),   "error:右侧选项不足" &amp;  _xlpm.cellAddress,
               ISERROR(_xlpm.x),   "error:右侧选项执行失败: cvm!" &amp; _xlpm.cellAddress,
               TRUE,             "ok")
)</f>
        <v>ok</v>
      </c>
      <c r="EM94" cm="1">
        <f t="array" ref="EM94:EQ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4">
        <v>16</v>
      </c>
      <c r="EO94">
        <v>32</v>
      </c>
      <c r="EP94">
        <v>64</v>
      </c>
      <c r="EQ94">
        <v>128</v>
      </c>
    </row>
    <row r="95" spans="2:153">
      <c r="B95" t="e" vm="446">
        <v>#VALUE!</v>
      </c>
      <c r="C95" t="s">
        <v>1927</v>
      </c>
      <c r="D95" t="s">
        <v>1978</v>
      </c>
      <c r="E95">
        <v>32</v>
      </c>
      <c r="F95">
        <v>64</v>
      </c>
      <c r="G95" t="s">
        <v>1991</v>
      </c>
      <c r="H95">
        <v>3238.4</v>
      </c>
      <c r="I95">
        <v>1</v>
      </c>
      <c r="J95" t="s">
        <v>2108</v>
      </c>
      <c r="R95" t="s">
        <v>1930</v>
      </c>
      <c r="S95">
        <v>96</v>
      </c>
      <c r="T95">
        <v>384</v>
      </c>
      <c r="U95" t="str">
        <f t="shared" si="3"/>
        <v>cvm!$X$95#</v>
      </c>
      <c r="V95" t="str" cm="1">
        <f t="array" ref="V95">_xlfn.LET(_xlpm.x, X95,
         _xlpm.cellAddress, "【 cvm!" &amp; ADDRESS(ROW(cvm机型选项表[[#This Row],[自检]]),COLUMN(cvm机型选项表[[#This Row],[自检]])) &amp; "】",
         _xlfn.IFS(ISBLANK(_xlpm.x),   "error:右侧选项不足" &amp;  _xlpm.cellAddress,
               ISERROR(_xlpm.x),   "error:右侧选项执行失败: cvm!" &amp; _xlpm.cellAddress,
               TRUE,             "ok")
)</f>
        <v>ok</v>
      </c>
      <c r="X95" t="str" cm="1">
        <f t="array" ref="X95:AA9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95" t="str">
        <v>标准型 SA3</v>
      </c>
      <c r="Z95" t="str">
        <v>GPU型 黑石物理服务器BMG5v</v>
      </c>
      <c r="AA95" t="str">
        <v>GPU型 黑石物理服务器BMG5t</v>
      </c>
      <c r="BU95" t="s">
        <v>1927</v>
      </c>
      <c r="BV95" t="s">
        <v>1985</v>
      </c>
      <c r="BW95">
        <v>2</v>
      </c>
      <c r="BX95" t="str">
        <f t="shared" si="4"/>
        <v>cvm!$CA$95#</v>
      </c>
      <c r="BY95" t="str" cm="1">
        <f t="array" ref="BY95">_xlfn.LET(_xlpm.x, CA95,
         _xlpm.cellAddress, "【 cvm!" &amp; ADDRESS(ROW(cvmCpu选项表[[#This Row],[自检]]),COLUMN(cvmCpu选项表[[#This Row],[自检]])) &amp; "】",
         _xlfn.IFS(ISBLANK(_xlpm.x),   "error:右侧选项不足" &amp;  _xlpm.cellAddress,
               ISERROR(_xlpm.x),   "error:右侧选项执行失败: cvm!" &amp; _xlpm.cellAddress,
               TRUE,             "ok")
)</f>
        <v>ok</v>
      </c>
      <c r="CA95" cm="1">
        <f t="array" ref="CA95">TRANSPOSE(
_xlfn.UNIQUE(
_xlfn._xlws.FILTER(cvm表[CPU],(cvm表[地域]=cvmCpu选项表[[#This Row],[地域]])
*IF(cvmCpu选项表[[#This Row],[机型]]="",TRUE,(cvm表[机型]=cvmCpu选项表[[#This Row],[机型]]))
*IF(cvmCpu选项表[[#This Row],[内存]]="",TRUE,(cvm表[内存]=cvmCpu选项表[[#This Row],[内存]]))))
)</f>
        <v>1</v>
      </c>
      <c r="EF95" t="s">
        <v>20</v>
      </c>
      <c r="EG95" t="s">
        <v>1966</v>
      </c>
      <c r="EI95" t="str">
        <f t="shared" si="5"/>
        <v>cvm!$EM$95#</v>
      </c>
      <c r="EJ95" t="str" cm="1">
        <f t="array" ref="EJ95">_xlfn.LET(_xlpm.x, EM95,
         _xlpm.cellAddress, "【 cvm!" &amp; ADDRESS(ROW(cvm内存选项表[[#This Row],[自检]]),COLUMN(cvm内存选项表[[#This Row],[自检]])) &amp; "】",
         _xlfn.IFS(ISBLANK(_xlpm.x),   "error:右侧选项不足" &amp;  _xlpm.cellAddress,
               ISERROR(_xlpm.x),   "error:右侧选项执行失败: cvm!" &amp; _xlpm.cellAddress,
               TRUE,             "ok")
)</f>
        <v>ok</v>
      </c>
      <c r="EM95" cm="1">
        <f t="array" ref="EM95:EW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95">
        <v>8</v>
      </c>
      <c r="EO95">
        <v>16</v>
      </c>
      <c r="EP95">
        <v>32</v>
      </c>
      <c r="EQ95">
        <v>64</v>
      </c>
      <c r="ER95">
        <v>96</v>
      </c>
      <c r="ES95">
        <v>128</v>
      </c>
      <c r="ET95">
        <v>184</v>
      </c>
      <c r="EU95">
        <v>192</v>
      </c>
      <c r="EV95">
        <v>256</v>
      </c>
      <c r="EW95">
        <v>368</v>
      </c>
    </row>
    <row r="96" spans="2:153">
      <c r="B96" t="e" vm="447">
        <v>#VALUE!</v>
      </c>
      <c r="C96" t="s">
        <v>1927</v>
      </c>
      <c r="D96" t="s">
        <v>1978</v>
      </c>
      <c r="E96">
        <v>32</v>
      </c>
      <c r="F96">
        <v>128</v>
      </c>
      <c r="G96" t="s">
        <v>1950</v>
      </c>
      <c r="H96">
        <v>4857.6000000000004</v>
      </c>
      <c r="I96">
        <v>1</v>
      </c>
      <c r="J96" t="s">
        <v>2109</v>
      </c>
      <c r="R96" t="s">
        <v>1930</v>
      </c>
      <c r="S96">
        <v>16</v>
      </c>
      <c r="T96">
        <v>64</v>
      </c>
      <c r="U96" t="str">
        <f t="shared" si="3"/>
        <v>cvm!$X$96#</v>
      </c>
      <c r="V96" t="str" cm="1">
        <f t="array" ref="V96">_xlfn.LET(_xlpm.x, X96,
         _xlpm.cellAddress, "【 cvm!" &amp; ADDRESS(ROW(cvm机型选项表[[#This Row],[自检]]),COLUMN(cvm机型选项表[[#This Row],[自检]])) &amp; "】",
         _xlfn.IFS(ISBLANK(_xlpm.x),   "error:右侧选项不足" &amp;  _xlpm.cellAddress,
               ISERROR(_xlpm.x),   "error:右侧选项执行失败: cvm!" &amp; _xlpm.cellAddress,
               TRUE,             "ok")
)</f>
        <v>ok</v>
      </c>
      <c r="X96" t="str" cm="1">
        <f t="array" ref="X96:AP96">TRANSPOSE(
_xlfn.UNIQUE(
_xlfn._xlws.FILTER(cvm表[机型],(cvm表[地域]=cvm机型选项表[[#This Row],[地域]])
*IF(cvm机型选项表[[#This Row],[CPU]]="",TRUE,(cvm表[CPU]=cvm机型选项表[[#This Row],[CPU]]))
*IF(cvm机型选项表[[#This Row],[内存]]="",TRUE,(cvm表[内存]=cvm机型选项表[[#This Row],[内存]]))))
)</f>
        <v>高IO型 IT5</v>
      </c>
      <c r="Y96" t="str">
        <v>高IO型 IT3</v>
      </c>
      <c r="Z96" t="str">
        <v>高IO型 I3</v>
      </c>
      <c r="AA96" t="str">
        <v>计算网络增强型 CN3</v>
      </c>
      <c r="AB96" t="str">
        <v>计算型 C6</v>
      </c>
      <c r="AC96" t="str">
        <v>计算型 C5</v>
      </c>
      <c r="AD96" t="str">
        <v>计算型 C4</v>
      </c>
      <c r="AE96" t="str">
        <v>计算型 C3</v>
      </c>
      <c r="AF96" t="str">
        <v>计算型 C2</v>
      </c>
      <c r="AG96" t="str">
        <v>标准存储增强型 S5se</v>
      </c>
      <c r="AH96" t="str">
        <v>标准型 SA3</v>
      </c>
      <c r="AI96" t="str">
        <v>标准型 SA2</v>
      </c>
      <c r="AJ96" t="str">
        <v>标准型 SA1</v>
      </c>
      <c r="AK96" t="str">
        <v>标准型 S5</v>
      </c>
      <c r="AL96" t="str">
        <v>标准型 S4</v>
      </c>
      <c r="AM96" t="str">
        <v>标准型 S3</v>
      </c>
      <c r="AN96" t="str">
        <v>标准型 S2</v>
      </c>
      <c r="AO96" t="str">
        <v>大数据型 D3</v>
      </c>
      <c r="AP96" t="str">
        <v>大数据型 D2</v>
      </c>
      <c r="BU96" t="s">
        <v>1927</v>
      </c>
      <c r="BV96" t="s">
        <v>1985</v>
      </c>
      <c r="BW96">
        <v>4</v>
      </c>
      <c r="BX96" t="str">
        <f t="shared" si="4"/>
        <v>cvm!$CA$96#</v>
      </c>
      <c r="BY96" t="str" cm="1">
        <f t="array" ref="BY96">_xlfn.LET(_xlpm.x, CA96,
         _xlpm.cellAddress, "【 cvm!" &amp; ADDRESS(ROW(cvmCpu选项表[[#This Row],[自检]]),COLUMN(cvmCpu选项表[[#This Row],[自检]])) &amp; "】",
         _xlfn.IFS(ISBLANK(_xlpm.x),   "error:右侧选项不足" &amp;  _xlpm.cellAddress,
               ISERROR(_xlpm.x),   "error:右侧选项执行失败: cvm!" &amp; _xlpm.cellAddress,
               TRUE,             "ok")
)</f>
        <v>ok</v>
      </c>
      <c r="CA96" cm="1">
        <f t="array" ref="CA96:CB96">TRANSPOSE(
_xlfn.UNIQUE(
_xlfn._xlws.FILTER(cvm表[CPU],(cvm表[地域]=cvmCpu选项表[[#This Row],[地域]])
*IF(cvmCpu选项表[[#This Row],[机型]]="",TRUE,(cvm表[机型]=cvmCpu选项表[[#This Row],[机型]]))
*IF(cvmCpu选项表[[#This Row],[内存]]="",TRUE,(cvm表[内存]=cvmCpu选项表[[#This Row],[内存]]))))
)</f>
        <v>1</v>
      </c>
      <c r="CB96">
        <v>2</v>
      </c>
      <c r="EF96" t="s">
        <v>20</v>
      </c>
      <c r="EG96" t="s">
        <v>1969</v>
      </c>
      <c r="EI96" t="str">
        <f t="shared" si="5"/>
        <v>cvm!$EM$96#</v>
      </c>
      <c r="EJ96" t="str" cm="1">
        <f t="array" ref="EJ96">_xlfn.LET(_xlpm.x, EM96,
         _xlpm.cellAddress, "【 cvm!" &amp; ADDRESS(ROW(cvm内存选项表[[#This Row],[自检]]),COLUMN(cvm内存选项表[[#This Row],[自检]])) &amp; "】",
         _xlfn.IFS(ISBLANK(_xlpm.x),   "error:右侧选项不足" &amp;  _xlpm.cellAddress,
               ISERROR(_xlpm.x),   "error:右侧选项执行失败: cvm!" &amp; _xlpm.cellAddress,
               TRUE,             "ok")
)</f>
        <v>ok</v>
      </c>
      <c r="EM96" cm="1">
        <f t="array" ref="EM96:ES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96">
        <v>8</v>
      </c>
      <c r="EO96">
        <v>16</v>
      </c>
      <c r="EP96">
        <v>32</v>
      </c>
      <c r="EQ96">
        <v>64</v>
      </c>
      <c r="ER96">
        <v>174</v>
      </c>
      <c r="ES96">
        <v>348</v>
      </c>
    </row>
    <row r="97" spans="2:162">
      <c r="B97" t="e" vm="448">
        <v>#VALUE!</v>
      </c>
      <c r="C97" t="s">
        <v>1927</v>
      </c>
      <c r="D97" t="s">
        <v>1978</v>
      </c>
      <c r="E97">
        <v>68</v>
      </c>
      <c r="F97">
        <v>316</v>
      </c>
      <c r="G97" t="s">
        <v>2110</v>
      </c>
      <c r="H97">
        <v>11435.6</v>
      </c>
      <c r="I97">
        <v>1</v>
      </c>
      <c r="J97" t="s">
        <v>2111</v>
      </c>
      <c r="R97" t="s">
        <v>1930</v>
      </c>
      <c r="S97">
        <v>32</v>
      </c>
      <c r="T97">
        <v>128</v>
      </c>
      <c r="U97" t="str">
        <f t="shared" si="3"/>
        <v>cvm!$X$97#</v>
      </c>
      <c r="V97" t="str" cm="1">
        <f t="array" ref="V97">_xlfn.LET(_xlpm.x, X97,
         _xlpm.cellAddress, "【 cvm!" &amp; ADDRESS(ROW(cvm机型选项表[[#This Row],[自检]]),COLUMN(cvm机型选项表[[#This Row],[自检]])) &amp; "】",
         _xlfn.IFS(ISBLANK(_xlpm.x),   "error:右侧选项不足" &amp;  _xlpm.cellAddress,
               ISERROR(_xlpm.x),   "error:右侧选项执行失败: cvm!" &amp; _xlpm.cellAddress,
               TRUE,             "ok")
)</f>
        <v>ok</v>
      </c>
      <c r="X97" t="str" cm="1">
        <f t="array" ref="X97:AP97">TRANSPOSE(
_xlfn.UNIQUE(
_xlfn._xlws.FILTER(cvm表[机型],(cvm表[地域]=cvm机型选项表[[#This Row],[地域]])
*IF(cvm机型选项表[[#This Row],[CPU]]="",TRUE,(cvm表[CPU]=cvm机型选项表[[#This Row],[CPU]]))
*IF(cvm机型选项表[[#This Row],[内存]]="",TRUE,(cvm表[内存]=cvm机型选项表[[#This Row],[内存]]))))
)</f>
        <v>高IO型 IT5</v>
      </c>
      <c r="Y97" t="str">
        <v>高IO型 IT3</v>
      </c>
      <c r="Z97" t="str">
        <v>高IO型 I3</v>
      </c>
      <c r="AA97" t="str">
        <v>计算网络增强型 CN3</v>
      </c>
      <c r="AB97" t="str">
        <v>计算型 C6</v>
      </c>
      <c r="AC97" t="str">
        <v>计算型 C5</v>
      </c>
      <c r="AD97" t="str">
        <v>计算型 C3</v>
      </c>
      <c r="AE97" t="str">
        <v>标准存储增强型 S5se</v>
      </c>
      <c r="AF97" t="str">
        <v>标准型 SA3</v>
      </c>
      <c r="AG97" t="str">
        <v>标准型 SA2</v>
      </c>
      <c r="AH97" t="str">
        <v>标准型 SA1</v>
      </c>
      <c r="AI97" t="str">
        <v>标准型 S6</v>
      </c>
      <c r="AJ97" t="str">
        <v>标准型 S5</v>
      </c>
      <c r="AK97" t="str">
        <v>标准型 S4</v>
      </c>
      <c r="AL97" t="str">
        <v>标准型 S3</v>
      </c>
      <c r="AM97" t="str">
        <v>标准型 S2</v>
      </c>
      <c r="AN97" t="str">
        <v>大数据型 D3</v>
      </c>
      <c r="AO97" t="str">
        <v>大数据型 D2</v>
      </c>
      <c r="AP97" t="str">
        <v>GPU计算型 GN7</v>
      </c>
      <c r="BU97" t="s">
        <v>1927</v>
      </c>
      <c r="BV97" t="s">
        <v>1985</v>
      </c>
      <c r="BW97">
        <v>8</v>
      </c>
      <c r="BX97" t="str">
        <f t="shared" si="4"/>
        <v>cvm!$CA$97#</v>
      </c>
      <c r="BY97" t="str" cm="1">
        <f t="array" ref="BY97">_xlfn.LET(_xlpm.x, CA97,
         _xlpm.cellAddress, "【 cvm!" &amp; ADDRESS(ROW(cvmCpu选项表[[#This Row],[自检]]),COLUMN(cvmCpu选项表[[#This Row],[自检]])) &amp; "】",
         _xlfn.IFS(ISBLANK(_xlpm.x),   "error:右侧选项不足" &amp;  _xlpm.cellAddress,
               ISERROR(_xlpm.x),   "error:右侧选项执行失败: cvm!" &amp; _xlpm.cellAddress,
               TRUE,             "ok")
)</f>
        <v>ok</v>
      </c>
      <c r="CA97" cm="1">
        <f t="array" ref="CA97:CB97">TRANSPOSE(
_xlfn.UNIQUE(
_xlfn._xlws.FILTER(cvm表[CPU],(cvm表[地域]=cvmCpu选项表[[#This Row],[地域]])
*IF(cvmCpu选项表[[#This Row],[机型]]="",TRUE,(cvm表[机型]=cvmCpu选项表[[#This Row],[机型]]))
*IF(cvmCpu选项表[[#This Row],[内存]]="",TRUE,(cvm表[内存]=cvmCpu选项表[[#This Row],[内存]]))))
)</f>
        <v>2</v>
      </c>
      <c r="CB97">
        <v>4</v>
      </c>
      <c r="EF97" t="s">
        <v>20</v>
      </c>
      <c r="EG97" t="s">
        <v>1970</v>
      </c>
      <c r="EI97" t="str">
        <f t="shared" si="5"/>
        <v>cvm!$EM$97#</v>
      </c>
      <c r="EJ97" t="str" cm="1">
        <f t="array" ref="EJ97">_xlfn.LET(_xlpm.x, EM97,
         _xlpm.cellAddress, "【 cvm!" &amp; ADDRESS(ROW(cvm内存选项表[[#This Row],[自检]]),COLUMN(cvm内存选项表[[#This Row],[自检]])) &amp; "】",
         _xlfn.IFS(ISBLANK(_xlpm.x),   "error:右侧选项不足" &amp;  _xlpm.cellAddress,
               ISERROR(_xlpm.x),   "error:右侧选项执行失败: cvm!" &amp; _xlpm.cellAddress,
               TRUE,             "ok")
)</f>
        <v>ok</v>
      </c>
      <c r="EM97" cm="1">
        <f t="array" ref="EM97:EQ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7">
        <v>16</v>
      </c>
      <c r="EO97">
        <v>32</v>
      </c>
      <c r="EP97">
        <v>64</v>
      </c>
      <c r="EQ97">
        <v>128</v>
      </c>
    </row>
    <row r="98" spans="2:162">
      <c r="B98" t="e" vm="449">
        <v>#VALUE!</v>
      </c>
      <c r="C98" t="s">
        <v>1927</v>
      </c>
      <c r="D98" t="s">
        <v>1980</v>
      </c>
      <c r="E98">
        <v>80</v>
      </c>
      <c r="F98">
        <v>384</v>
      </c>
      <c r="G98" t="s">
        <v>2112</v>
      </c>
      <c r="H98">
        <v>14096</v>
      </c>
      <c r="I98">
        <v>1</v>
      </c>
      <c r="J98" t="s">
        <v>2113</v>
      </c>
      <c r="R98" t="s">
        <v>1930</v>
      </c>
      <c r="S98">
        <v>64</v>
      </c>
      <c r="T98">
        <v>256</v>
      </c>
      <c r="U98" t="str">
        <f t="shared" si="3"/>
        <v>cvm!$X$98#</v>
      </c>
      <c r="V98" t="str" cm="1">
        <f t="array" ref="V98">_xlfn.LET(_xlpm.x, X98,
         _xlpm.cellAddress, "【 cvm!" &amp; ADDRESS(ROW(cvm机型选项表[[#This Row],[自检]]),COLUMN(cvm机型选项表[[#This Row],[自检]])) &amp; "】",
         _xlfn.IFS(ISBLANK(_xlpm.x),   "error:右侧选项不足" &amp;  _xlpm.cellAddress,
               ISERROR(_xlpm.x),   "error:右侧选项执行失败: cvm!" &amp; _xlpm.cellAddress,
               TRUE,             "ok")
)</f>
        <v>ok</v>
      </c>
      <c r="X98" t="str" cm="1">
        <f t="array" ref="X98:AK98">TRANSPOSE(
_xlfn.UNIQUE(
_xlfn._xlws.FILTER(cvm表[机型],(cvm表[地域]=cvm机型选项表[[#This Row],[地域]])
*IF(cvm机型选项表[[#This Row],[CPU]]="",TRUE,(cvm表[CPU]=cvm机型选项表[[#This Row],[CPU]]))
*IF(cvm机型选项表[[#This Row],[内存]]="",TRUE,(cvm表[内存]=cvm机型选项表[[#This Row],[内存]]))))
)</f>
        <v>高IO型 IT5</v>
      </c>
      <c r="Y98" t="str">
        <v>高IO型 IT3</v>
      </c>
      <c r="Z98" t="str">
        <v>高IO型 I3</v>
      </c>
      <c r="AA98" t="str">
        <v>计算型 C6</v>
      </c>
      <c r="AB98" t="str">
        <v>计算型 C5</v>
      </c>
      <c r="AC98" t="str">
        <v>标准型 SA3</v>
      </c>
      <c r="AD98" t="str">
        <v>标准型 SA2</v>
      </c>
      <c r="AE98" t="str">
        <v>标准型 SA1</v>
      </c>
      <c r="AF98" t="str">
        <v>标准型 S6</v>
      </c>
      <c r="AG98" t="str">
        <v>标准型 S5</v>
      </c>
      <c r="AH98" t="str">
        <v>标准型 S4</v>
      </c>
      <c r="AI98" t="str">
        <v>标准型 S3</v>
      </c>
      <c r="AJ98" t="str">
        <v>大数据型 D3</v>
      </c>
      <c r="AK98" t="str">
        <v>大数据型 D2</v>
      </c>
      <c r="BU98" t="s">
        <v>1927</v>
      </c>
      <c r="BV98" t="s">
        <v>1985</v>
      </c>
      <c r="BW98">
        <v>16</v>
      </c>
      <c r="BX98" t="str">
        <f t="shared" si="4"/>
        <v>cvm!$CA$98#</v>
      </c>
      <c r="BY98" t="str" cm="1">
        <f t="array" ref="BY98">_xlfn.LET(_xlpm.x, CA98,
         _xlpm.cellAddress, "【 cvm!" &amp; ADDRESS(ROW(cvmCpu选项表[[#This Row],[自检]]),COLUMN(cvmCpu选项表[[#This Row],[自检]])) &amp; "】",
         _xlfn.IFS(ISBLANK(_xlpm.x),   "error:右侧选项不足" &amp;  _xlpm.cellAddress,
               ISERROR(_xlpm.x),   "error:右侧选项执行失败: cvm!" &amp; _xlpm.cellAddress,
               TRUE,             "ok")
)</f>
        <v>ok</v>
      </c>
      <c r="CA98" cm="1">
        <f t="array" ref="CA98:CB98">TRANSPOSE(
_xlfn.UNIQUE(
_xlfn._xlws.FILTER(cvm表[CPU],(cvm表[地域]=cvmCpu选项表[[#This Row],[地域]])
*IF(cvmCpu选项表[[#This Row],[机型]]="",TRUE,(cvm表[机型]=cvmCpu选项表[[#This Row],[机型]]))
*IF(cvmCpu选项表[[#This Row],[内存]]="",TRUE,(cvm表[内存]=cvmCpu选项表[[#This Row],[内存]]))))
)</f>
        <v>4</v>
      </c>
      <c r="CB98">
        <v>8</v>
      </c>
      <c r="EF98" t="s">
        <v>20</v>
      </c>
      <c r="EG98" t="s">
        <v>1972</v>
      </c>
      <c r="EI98" t="str">
        <f t="shared" si="5"/>
        <v>cvm!$EM$98#</v>
      </c>
      <c r="EJ98" t="str" cm="1">
        <f t="array" ref="EJ98">_xlfn.LET(_xlpm.x, EM98,
         _xlpm.cellAddress, "【 cvm!" &amp; ADDRESS(ROW(cvm内存选项表[[#This Row],[自检]]),COLUMN(cvm内存选项表[[#This Row],[自检]])) &amp; "】",
         _xlfn.IFS(ISBLANK(_xlpm.x),   "error:右侧选项不足" &amp;  _xlpm.cellAddress,
               ISERROR(_xlpm.x),   "error:右侧选项执行失败: cvm!" &amp; _xlpm.cellAddress,
               TRUE,             "ok")
)</f>
        <v>ok</v>
      </c>
      <c r="EM98" cm="1">
        <f t="array" ref="EM98:EQ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98">
        <v>16</v>
      </c>
      <c r="EO98">
        <v>32</v>
      </c>
      <c r="EP98">
        <v>64</v>
      </c>
      <c r="EQ98">
        <v>96</v>
      </c>
    </row>
    <row r="99" spans="2:162">
      <c r="B99" t="e" vm="450">
        <v>#VALUE!</v>
      </c>
      <c r="C99" t="s">
        <v>1927</v>
      </c>
      <c r="D99" t="s">
        <v>1983</v>
      </c>
      <c r="E99">
        <v>1</v>
      </c>
      <c r="F99">
        <v>4</v>
      </c>
      <c r="G99" t="s">
        <v>2116</v>
      </c>
      <c r="H99">
        <v>90.6</v>
      </c>
      <c r="I99">
        <v>1</v>
      </c>
      <c r="J99" t="s">
        <v>2117</v>
      </c>
      <c r="R99" t="s">
        <v>1930</v>
      </c>
      <c r="S99">
        <v>8</v>
      </c>
      <c r="T99">
        <v>32</v>
      </c>
      <c r="U99" t="str">
        <f t="shared" si="3"/>
        <v>cvm!$X$99#</v>
      </c>
      <c r="V99" t="str" cm="1">
        <f t="array" ref="V99">_xlfn.LET(_xlpm.x, X99,
         _xlpm.cellAddress, "【 cvm!" &amp; ADDRESS(ROW(cvm机型选项表[[#This Row],[自检]]),COLUMN(cvm机型选项表[[#This Row],[自检]])) &amp; "】",
         _xlfn.IFS(ISBLANK(_xlpm.x),   "error:右侧选项不足" &amp;  _xlpm.cellAddress,
               ISERROR(_xlpm.x),   "error:右侧选项执行失败: cvm!" &amp; _xlpm.cellAddress,
               TRUE,             "ok")
)</f>
        <v>ok</v>
      </c>
      <c r="X99" t="str" cm="1">
        <f t="array" ref="X99:AQ99">TRANSPOSE(
_xlfn.UNIQUE(
_xlfn._xlws.FILTER(cvm表[机型],(cvm表[地域]=cvm机型选项表[[#This Row],[地域]])
*IF(cvm机型选项表[[#This Row],[CPU]]="",TRUE,(cvm表[CPU]=cvm机型选项表[[#This Row],[CPU]]))
*IF(cvm机型选项表[[#This Row],[内存]]="",TRUE,(cvm表[内存]=cvm机型选项表[[#This Row],[内存]]))))
)</f>
        <v>高IO型 IT3</v>
      </c>
      <c r="Y99" t="str">
        <v>高IO型 I3</v>
      </c>
      <c r="Z99" t="str">
        <v>计算网络增强型 CN3</v>
      </c>
      <c r="AA99" t="str">
        <v>计算型 C6</v>
      </c>
      <c r="AB99" t="str">
        <v>计算型 C5</v>
      </c>
      <c r="AC99" t="str">
        <v>计算型 C4</v>
      </c>
      <c r="AD99" t="str">
        <v>计算型 C3</v>
      </c>
      <c r="AE99" t="str">
        <v>计算型 C2</v>
      </c>
      <c r="AF99" t="str">
        <v>标准存储增强型 S5se</v>
      </c>
      <c r="AG99" t="str">
        <v>标准型 SA3</v>
      </c>
      <c r="AH99" t="str">
        <v>标准型 SA2</v>
      </c>
      <c r="AI99" t="str">
        <v>标准型 SA1</v>
      </c>
      <c r="AJ99" t="str">
        <v>标准型 S5</v>
      </c>
      <c r="AK99" t="str">
        <v>标准型 S4</v>
      </c>
      <c r="AL99" t="str">
        <v>标准型 S3</v>
      </c>
      <c r="AM99" t="str">
        <v>标准型 S2</v>
      </c>
      <c r="AN99" t="str">
        <v>标准型 S1</v>
      </c>
      <c r="AO99" t="str">
        <v>大数据型 D3</v>
      </c>
      <c r="AP99" t="str">
        <v>大数据型 D2</v>
      </c>
      <c r="AQ99" t="str">
        <v>GPU计算型 GN7</v>
      </c>
      <c r="BU99" t="s">
        <v>1927</v>
      </c>
      <c r="BV99" t="s">
        <v>1985</v>
      </c>
      <c r="BW99">
        <v>32</v>
      </c>
      <c r="BX99" t="str">
        <f t="shared" si="4"/>
        <v>cvm!$CA$99#</v>
      </c>
      <c r="BY99" t="str" cm="1">
        <f t="array" ref="BY99">_xlfn.LET(_xlpm.x, CA99,
         _xlpm.cellAddress, "【 cvm!" &amp; ADDRESS(ROW(cvmCpu选项表[[#This Row],[自检]]),COLUMN(cvmCpu选项表[[#This Row],[自检]])) &amp; "】",
         _xlfn.IFS(ISBLANK(_xlpm.x),   "error:右侧选项不足" &amp;  _xlpm.cellAddress,
               ISERROR(_xlpm.x),   "error:右侧选项执行失败: cvm!" &amp; _xlpm.cellAddress,
               TRUE,             "ok")
)</f>
        <v>ok</v>
      </c>
      <c r="CA99" cm="1">
        <f t="array" ref="CA99:CB99">TRANSPOSE(
_xlfn.UNIQUE(
_xlfn._xlws.FILTER(cvm表[CPU],(cvm表[地域]=cvmCpu选项表[[#This Row],[地域]])
*IF(cvmCpu选项表[[#This Row],[机型]]="",TRUE,(cvm表[机型]=cvmCpu选项表[[#This Row],[机型]]))
*IF(cvmCpu选项表[[#This Row],[内存]]="",TRUE,(cvm表[内存]=cvmCpu选项表[[#This Row],[内存]]))))
)</f>
        <v>8</v>
      </c>
      <c r="CB99">
        <v>16</v>
      </c>
      <c r="EF99" t="s">
        <v>20</v>
      </c>
      <c r="EG99" t="s">
        <v>1975</v>
      </c>
      <c r="EI99" t="str">
        <f t="shared" si="5"/>
        <v>cvm!$EM$99#</v>
      </c>
      <c r="EJ99" t="str" cm="1">
        <f t="array" ref="EJ99">_xlfn.LET(_xlpm.x, EM99,
         _xlpm.cellAddress, "【 cvm!" &amp; ADDRESS(ROW(cvm内存选项表[[#This Row],[自检]]),COLUMN(cvm内存选项表[[#This Row],[自检]])) &amp; "】",
         _xlfn.IFS(ISBLANK(_xlpm.x),   "error:右侧选项不足" &amp;  _xlpm.cellAddress,
               ISERROR(_xlpm.x),   "error:右侧选项执行失败: cvm!" &amp; _xlpm.cellAddress,
               TRUE,             "ok")
)</f>
        <v>ok</v>
      </c>
      <c r="EM99" cm="1">
        <f t="array" ref="EM99:EZ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99">
        <v>4</v>
      </c>
      <c r="EO99">
        <v>8</v>
      </c>
      <c r="EP99">
        <v>16</v>
      </c>
      <c r="EQ99">
        <v>24</v>
      </c>
      <c r="ER99">
        <v>32</v>
      </c>
      <c r="ES99">
        <v>48</v>
      </c>
      <c r="ET99">
        <v>64</v>
      </c>
      <c r="EU99">
        <v>96</v>
      </c>
      <c r="EV99">
        <v>128</v>
      </c>
      <c r="EW99">
        <v>192</v>
      </c>
      <c r="EX99">
        <v>256</v>
      </c>
      <c r="EY99">
        <v>288</v>
      </c>
      <c r="EZ99">
        <v>320</v>
      </c>
    </row>
    <row r="100" spans="2:162">
      <c r="B100" t="e" vm="451">
        <v>#VALUE!</v>
      </c>
      <c r="C100" t="s">
        <v>1927</v>
      </c>
      <c r="D100" t="s">
        <v>1983</v>
      </c>
      <c r="E100">
        <v>1</v>
      </c>
      <c r="F100">
        <v>2</v>
      </c>
      <c r="G100" t="s">
        <v>2077</v>
      </c>
      <c r="H100">
        <v>28</v>
      </c>
      <c r="I100">
        <v>1</v>
      </c>
      <c r="J100" t="s">
        <v>2118</v>
      </c>
      <c r="R100" t="s">
        <v>1930</v>
      </c>
      <c r="S100">
        <v>24</v>
      </c>
      <c r="T100">
        <v>96</v>
      </c>
      <c r="U100" t="str">
        <f t="shared" si="3"/>
        <v>cvm!$X$100#</v>
      </c>
      <c r="V100" t="str" cm="1">
        <f t="array" ref="V100">_xlfn.LET(_xlpm.x, X100,
         _xlpm.cellAddress, "【 cvm!" &amp; ADDRESS(ROW(cvm机型选项表[[#This Row],[自检]]),COLUMN(cvm机型选项表[[#This Row],[自检]])) &amp; "】",
         _xlfn.IFS(ISBLANK(_xlpm.x),   "error:右侧选项不足" &amp;  _xlpm.cellAddress,
               ISERROR(_xlpm.x),   "error:右侧选项执行失败: cvm!" &amp; _xlpm.cellAddress,
               TRUE,             "ok")
)</f>
        <v>ok</v>
      </c>
      <c r="X100" t="str" cm="1">
        <f t="array" ref="X100:AC100">TRANSPOSE(
_xlfn.UNIQUE(
_xlfn._xlws.FILTER(cvm表[机型],(cvm表[地域]=cvm机型选项表[[#This Row],[地域]])
*IF(cvm机型选项表[[#This Row],[CPU]]="",TRUE,(cvm表[CPU]=cvm机型选项表[[#This Row],[CPU]]))
*IF(cvm机型选项表[[#This Row],[内存]]="",TRUE,(cvm表[内存]=cvm机型选项表[[#This Row],[内存]]))))
)</f>
        <v>高IO型 I3</v>
      </c>
      <c r="Y100" t="str">
        <v>标准型 S5</v>
      </c>
      <c r="Z100" t="str">
        <v>标准型 S4</v>
      </c>
      <c r="AA100" t="str">
        <v>标准型 S3</v>
      </c>
      <c r="AB100" t="str">
        <v>标准型 S2</v>
      </c>
      <c r="AC100" t="str">
        <v>大数据型 D2</v>
      </c>
      <c r="BU100" t="s">
        <v>1927</v>
      </c>
      <c r="BV100" t="s">
        <v>1985</v>
      </c>
      <c r="BW100">
        <v>64</v>
      </c>
      <c r="BX100" t="str">
        <f t="shared" si="4"/>
        <v>cvm!$CA$100#</v>
      </c>
      <c r="BY100" t="str" cm="1">
        <f t="array" ref="BY100">_xlfn.LET(_xlpm.x, CA100,
         _xlpm.cellAddress, "【 cvm!" &amp; ADDRESS(ROW(cvmCpu选项表[[#This Row],[自检]]),COLUMN(cvmCpu选项表[[#This Row],[自检]])) &amp; "】",
         _xlfn.IFS(ISBLANK(_xlpm.x),   "error:右侧选项不足" &amp;  _xlpm.cellAddress,
               ISERROR(_xlpm.x),   "error:右侧选项执行失败: cvm!" &amp; _xlpm.cellAddress,
               TRUE,             "ok")
)</f>
        <v>ok</v>
      </c>
      <c r="CA100" cm="1">
        <f t="array" ref="CA100:CB100">TRANSPOSE(
_xlfn.UNIQUE(
_xlfn._xlws.FILTER(cvm表[CPU],(cvm表[地域]=cvmCpu选项表[[#This Row],[地域]])
*IF(cvmCpu选项表[[#This Row],[机型]]="",TRUE,(cvm表[机型]=cvmCpu选项表[[#This Row],[机型]]))
*IF(cvmCpu选项表[[#This Row],[内存]]="",TRUE,(cvm表[内存]=cvmCpu选项表[[#This Row],[内存]]))))
)</f>
        <v>16</v>
      </c>
      <c r="CB100">
        <v>32</v>
      </c>
      <c r="EF100" t="s">
        <v>20</v>
      </c>
      <c r="EG100" t="s">
        <v>1978</v>
      </c>
      <c r="EI100" t="str">
        <f t="shared" si="5"/>
        <v>cvm!$EM$100#</v>
      </c>
      <c r="EJ100" t="str" cm="1">
        <f t="array" ref="EJ100">_xlfn.LET(_xlpm.x, EM100,
         _xlpm.cellAddress, "【 cvm!" &amp; ADDRESS(ROW(cvm内存选项表[[#This Row],[自检]]),COLUMN(cvm内存选项表[[#This Row],[自检]])) &amp; "】",
         _xlfn.IFS(ISBLANK(_xlpm.x),   "error:右侧选项不足" &amp;  _xlpm.cellAddress,
               ISERROR(_xlpm.x),   "error:右侧选项执行失败: cvm!" &amp; _xlpm.cellAddress,
               TRUE,             "ok")
)</f>
        <v>ok</v>
      </c>
      <c r="EM100" cm="1">
        <f t="array" ref="EM100:EQ1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00">
        <v>32</v>
      </c>
      <c r="EO100">
        <v>64</v>
      </c>
      <c r="EP100">
        <v>128</v>
      </c>
      <c r="EQ100">
        <v>316</v>
      </c>
    </row>
    <row r="101" spans="2:162">
      <c r="B101" t="e" vm="452">
        <v>#VALUE!</v>
      </c>
      <c r="C101" t="s">
        <v>1927</v>
      </c>
      <c r="D101" t="s">
        <v>1983</v>
      </c>
      <c r="E101">
        <v>1</v>
      </c>
      <c r="F101">
        <v>1</v>
      </c>
      <c r="G101" t="s">
        <v>2114</v>
      </c>
      <c r="H101">
        <v>18</v>
      </c>
      <c r="I101">
        <v>1</v>
      </c>
      <c r="J101" t="s">
        <v>2115</v>
      </c>
      <c r="R101" t="s">
        <v>1930</v>
      </c>
      <c r="S101">
        <v>76</v>
      </c>
      <c r="T101">
        <v>320</v>
      </c>
      <c r="U101" t="str">
        <f t="shared" si="3"/>
        <v>cvm!$X$101#</v>
      </c>
      <c r="V101" t="str" cm="1">
        <f t="array" ref="V101">_xlfn.LET(_xlpm.x, X101,
         _xlpm.cellAddress, "【 cvm!" &amp; ADDRESS(ROW(cvm机型选项表[[#This Row],[自检]]),COLUMN(cvm机型选项表[[#This Row],[自检]])) &amp; "】",
         _xlfn.IFS(ISBLANK(_xlpm.x),   "error:右侧选项不足" &amp;  _xlpm.cellAddress,
               ISERROR(_xlpm.x),   "error:右侧选项执行失败: cvm!" &amp; _xlpm.cellAddress,
               TRUE,             "ok")
)</f>
        <v>ok</v>
      </c>
      <c r="X101" t="str" cm="1">
        <f t="array" ref="X101:Y101">TRANSPOSE(
_xlfn.UNIQUE(
_xlfn._xlws.FILTER(cvm表[机型],(cvm表[地域]=cvm机型选项表[[#This Row],[地域]])
*IF(cvm机型选项表[[#This Row],[CPU]]="",TRUE,(cvm表[CPU]=cvm机型选项表[[#This Row],[CPU]]))
*IF(cvm机型选项表[[#This Row],[内存]]="",TRUE,(cvm表[内存]=cvm机型选项表[[#This Row],[内存]]))))
)</f>
        <v>高IO型 I3</v>
      </c>
      <c r="Y101" t="str">
        <v>大数据型 D2</v>
      </c>
      <c r="BU101" t="s">
        <v>1927</v>
      </c>
      <c r="BV101" t="s">
        <v>1985</v>
      </c>
      <c r="BW101">
        <v>128</v>
      </c>
      <c r="BX101" t="str">
        <f t="shared" si="4"/>
        <v>cvm!$CA$101#</v>
      </c>
      <c r="BY101" t="str" cm="1">
        <f t="array" ref="BY101">_xlfn.LET(_xlpm.x, CA101,
         _xlpm.cellAddress, "【 cvm!" &amp; ADDRESS(ROW(cvmCpu选项表[[#This Row],[自检]]),COLUMN(cvmCpu选项表[[#This Row],[自检]])) &amp; "】",
         _xlfn.IFS(ISBLANK(_xlpm.x),   "error:右侧选项不足" &amp;  _xlpm.cellAddress,
               ISERROR(_xlpm.x),   "error:右侧选项执行失败: cvm!" &amp; _xlpm.cellAddress,
               TRUE,             "ok")
)</f>
        <v>ok</v>
      </c>
      <c r="CA101" cm="1">
        <f t="array" ref="CA101:CB101">TRANSPOSE(
_xlfn.UNIQUE(
_xlfn._xlws.FILTER(cvm表[CPU],(cvm表[地域]=cvmCpu选项表[[#This Row],[地域]])
*IF(cvmCpu选项表[[#This Row],[机型]]="",TRUE,(cvm表[机型]=cvmCpu选项表[[#This Row],[机型]]))
*IF(cvmCpu选项表[[#This Row],[内存]]="",TRUE,(cvm表[内存]=cvmCpu选项表[[#This Row],[内存]]))))
)</f>
        <v>32</v>
      </c>
      <c r="CB101">
        <v>64</v>
      </c>
      <c r="EF101" t="s">
        <v>20</v>
      </c>
      <c r="EG101" t="s">
        <v>1980</v>
      </c>
      <c r="EI101" t="str">
        <f t="shared" si="5"/>
        <v>cvm!$EM$101#</v>
      </c>
      <c r="EJ101" t="str" cm="1">
        <f t="array" ref="EJ101">_xlfn.LET(_xlpm.x, EM101,
         _xlpm.cellAddress, "【 cvm!" &amp; ADDRESS(ROW(cvm内存选项表[[#This Row],[自检]]),COLUMN(cvm内存选项表[[#This Row],[自检]])) &amp; "】",
         _xlfn.IFS(ISBLANK(_xlpm.x),   "error:右侧选项不足" &amp;  _xlpm.cellAddress,
               ISERROR(_xlpm.x),   "error:右侧选项执行失败: cvm!" &amp; _xlpm.cellAddress,
               TRUE,             "ok")
)</f>
        <v>ok</v>
      </c>
      <c r="EM101" cm="1">
        <f t="array" ref="EM1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02" spans="2:162">
      <c r="B102" t="e" vm="453">
        <v>#VALUE!</v>
      </c>
      <c r="C102" t="s">
        <v>1927</v>
      </c>
      <c r="D102" t="s">
        <v>1983</v>
      </c>
      <c r="E102">
        <v>2</v>
      </c>
      <c r="F102">
        <v>8</v>
      </c>
      <c r="G102" t="s">
        <v>2120</v>
      </c>
      <c r="H102">
        <v>181.2</v>
      </c>
      <c r="I102">
        <v>1</v>
      </c>
      <c r="J102" t="s">
        <v>2121</v>
      </c>
      <c r="R102" t="s">
        <v>1930</v>
      </c>
      <c r="S102">
        <v>4</v>
      </c>
      <c r="T102">
        <v>16</v>
      </c>
      <c r="U102" t="str">
        <f t="shared" si="3"/>
        <v>cvm!$X$102#</v>
      </c>
      <c r="V102" t="str" cm="1">
        <f t="array" ref="V102">_xlfn.LET(_xlpm.x, X102,
         _xlpm.cellAddress, "【 cvm!" &amp; ADDRESS(ROW(cvm机型选项表[[#This Row],[自检]]),COLUMN(cvm机型选项表[[#This Row],[自检]])) &amp; "】",
         _xlfn.IFS(ISBLANK(_xlpm.x),   "error:右侧选项不足" &amp;  _xlpm.cellAddress,
               ISERROR(_xlpm.x),   "error:右侧选项执行失败: cvm!" &amp; _xlpm.cellAddress,
               TRUE,             "ok")
)</f>
        <v>ok</v>
      </c>
      <c r="X102" t="str" cm="1">
        <f t="array" ref="X102:AL1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2" t="str">
        <v>计算型 C6</v>
      </c>
      <c r="Z102" t="str">
        <v>计算型 C5</v>
      </c>
      <c r="AA102" t="str">
        <v>计算型 C4</v>
      </c>
      <c r="AB102" t="str">
        <v>计算型 C3</v>
      </c>
      <c r="AC102" t="str">
        <v>计算型 C2</v>
      </c>
      <c r="AD102" t="str">
        <v>标准存储增强型 S5se</v>
      </c>
      <c r="AE102" t="str">
        <v>标准型 SA3</v>
      </c>
      <c r="AF102" t="str">
        <v>标准型 SA2</v>
      </c>
      <c r="AG102" t="str">
        <v>标准型 SA1</v>
      </c>
      <c r="AH102" t="str">
        <v>标准型 S5</v>
      </c>
      <c r="AI102" t="str">
        <v>标准型 S4</v>
      </c>
      <c r="AJ102" t="str">
        <v>标准型 S3</v>
      </c>
      <c r="AK102" t="str">
        <v>标准型 S2</v>
      </c>
      <c r="AL102" t="str">
        <v>标准型 S1</v>
      </c>
      <c r="BU102" t="s">
        <v>1927</v>
      </c>
      <c r="BV102" t="s">
        <v>1985</v>
      </c>
      <c r="BW102">
        <v>96</v>
      </c>
      <c r="BX102" t="str">
        <f t="shared" si="4"/>
        <v>cvm!$CA$102#</v>
      </c>
      <c r="BY102" t="str" cm="1">
        <f t="array" ref="BY102">_xlfn.LET(_xlpm.x, CA102,
         _xlpm.cellAddress, "【 cvm!" &amp; ADDRESS(ROW(cvmCpu选项表[[#This Row],[自检]]),COLUMN(cvmCpu选项表[[#This Row],[自检]])) &amp; "】",
         _xlfn.IFS(ISBLANK(_xlpm.x),   "error:右侧选项不足" &amp;  _xlpm.cellAddress,
               ISERROR(_xlpm.x),   "error:右侧选项执行失败: cvm!" &amp; _xlpm.cellAddress,
               TRUE,             "ok")
)</f>
        <v>ok</v>
      </c>
      <c r="CA102" cm="1">
        <f t="array" ref="CA102">TRANSPOSE(
_xlfn.UNIQUE(
_xlfn._xlws.FILTER(cvm表[CPU],(cvm表[地域]=cvmCpu选项表[[#This Row],[地域]])
*IF(cvmCpu选项表[[#This Row],[机型]]="",TRUE,(cvm表[机型]=cvmCpu选项表[[#This Row],[机型]]))
*IF(cvmCpu选项表[[#This Row],[内存]]="",TRUE,(cvm表[内存]=cvmCpu选项表[[#This Row],[内存]]))))
)</f>
        <v>48</v>
      </c>
      <c r="EF102" t="s">
        <v>20</v>
      </c>
      <c r="EG102" t="s">
        <v>1983</v>
      </c>
      <c r="EI102" t="str">
        <f t="shared" si="5"/>
        <v>cvm!$EM$102#</v>
      </c>
      <c r="EJ102" t="str" cm="1">
        <f t="array" ref="EJ102">_xlfn.LET(_xlpm.x, EM102,
         _xlpm.cellAddress, "【 cvm!" &amp; ADDRESS(ROW(cvm内存选项表[[#This Row],[自检]]),COLUMN(cvm内存选项表[[#This Row],[自检]])) &amp; "】",
         _xlfn.IFS(ISBLANK(_xlpm.x),   "error:右侧选项不足" &amp;  _xlpm.cellAddress,
               ISERROR(_xlpm.x),   "error:右侧选项执行失败: cvm!" &amp; _xlpm.cellAddress,
               TRUE,             "ok")
)</f>
        <v>ok</v>
      </c>
      <c r="EM102" cm="1">
        <f t="array" ref="EM102:FF1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2">
        <v>2</v>
      </c>
      <c r="EO102">
        <v>4</v>
      </c>
      <c r="EP102">
        <v>8</v>
      </c>
      <c r="EQ102">
        <v>16</v>
      </c>
      <c r="ER102">
        <v>32</v>
      </c>
      <c r="ES102">
        <v>64</v>
      </c>
      <c r="ET102">
        <v>96</v>
      </c>
      <c r="EU102">
        <v>128</v>
      </c>
      <c r="EV102">
        <v>160</v>
      </c>
      <c r="EW102">
        <v>192</v>
      </c>
      <c r="EX102">
        <v>215</v>
      </c>
      <c r="EY102">
        <v>216</v>
      </c>
      <c r="EZ102">
        <v>256</v>
      </c>
      <c r="FA102">
        <v>320</v>
      </c>
      <c r="FB102">
        <v>384</v>
      </c>
      <c r="FC102">
        <v>432</v>
      </c>
      <c r="FD102">
        <v>470</v>
      </c>
      <c r="FE102">
        <v>640</v>
      </c>
      <c r="FF102">
        <v>940</v>
      </c>
    </row>
    <row r="103" spans="2:162">
      <c r="B103" t="e" vm="454">
        <v>#VALUE!</v>
      </c>
      <c r="C103" t="s">
        <v>1927</v>
      </c>
      <c r="D103" t="s">
        <v>1983</v>
      </c>
      <c r="E103">
        <v>2</v>
      </c>
      <c r="F103">
        <v>4</v>
      </c>
      <c r="G103" t="s">
        <v>2080</v>
      </c>
      <c r="H103">
        <v>110</v>
      </c>
      <c r="I103">
        <v>1</v>
      </c>
      <c r="J103" t="s">
        <v>2119</v>
      </c>
      <c r="R103" t="s">
        <v>1930</v>
      </c>
      <c r="S103">
        <v>4</v>
      </c>
      <c r="T103">
        <v>8</v>
      </c>
      <c r="U103" t="str">
        <f t="shared" si="3"/>
        <v>cvm!$X$103#</v>
      </c>
      <c r="V103" t="str" cm="1">
        <f t="array" ref="V103">_xlfn.LET(_xlpm.x, X103,
         _xlpm.cellAddress, "【 cvm!" &amp; ADDRESS(ROW(cvm机型选项表[[#This Row],[自检]]),COLUMN(cvm机型选项表[[#This Row],[自检]])) &amp; "】",
         _xlfn.IFS(ISBLANK(_xlpm.x),   "error:右侧选项不足" &amp;  _xlpm.cellAddress,
               ISERROR(_xlpm.x),   "error:右侧选项执行失败: cvm!" &amp; _xlpm.cellAddress,
               TRUE,             "ok")
)</f>
        <v>ok</v>
      </c>
      <c r="X103" t="str" cm="1">
        <f t="array" ref="X103:AK1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3" t="str">
        <v>计算型 C6</v>
      </c>
      <c r="Z103" t="str">
        <v>计算型 C5</v>
      </c>
      <c r="AA103" t="str">
        <v>计算型 C4</v>
      </c>
      <c r="AB103" t="str">
        <v>计算型 C3</v>
      </c>
      <c r="AC103" t="str">
        <v>计算型 C2</v>
      </c>
      <c r="AD103" t="str">
        <v>标准型 SA3</v>
      </c>
      <c r="AE103" t="str">
        <v>标准型 SA2</v>
      </c>
      <c r="AF103" t="str">
        <v>标准型 SA1</v>
      </c>
      <c r="AG103" t="str">
        <v>标准型 S5</v>
      </c>
      <c r="AH103" t="str">
        <v>标准型 S4</v>
      </c>
      <c r="AI103" t="str">
        <v>标准型 S3</v>
      </c>
      <c r="AJ103" t="str">
        <v>标准型 S2</v>
      </c>
      <c r="AK103" t="str">
        <v>标准型 S1</v>
      </c>
      <c r="BU103" t="s">
        <v>1927</v>
      </c>
      <c r="BV103" t="s">
        <v>1985</v>
      </c>
      <c r="BW103">
        <v>256</v>
      </c>
      <c r="BX103" t="str">
        <f t="shared" si="4"/>
        <v>cvm!$CA$103#</v>
      </c>
      <c r="BY103" t="str" cm="1">
        <f t="array" ref="BY103">_xlfn.LET(_xlpm.x, CA103,
         _xlpm.cellAddress, "【 cvm!" &amp; ADDRESS(ROW(cvmCpu选项表[[#This Row],[自检]]),COLUMN(cvmCpu选项表[[#This Row],[自检]])) &amp; "】",
         _xlfn.IFS(ISBLANK(_xlpm.x),   "error:右侧选项不足" &amp;  _xlpm.cellAddress,
               ISERROR(_xlpm.x),   "error:右侧选项执行失败: cvm!" &amp; _xlpm.cellAddress,
               TRUE,             "ok")
)</f>
        <v>ok</v>
      </c>
      <c r="CA103" cm="1">
        <f t="array" ref="CA103:CB103">TRANSPOSE(
_xlfn.UNIQUE(
_xlfn._xlws.FILTER(cvm表[CPU],(cvm表[地域]=cvmCpu选项表[[#This Row],[地域]])
*IF(cvmCpu选项表[[#This Row],[机型]]="",TRUE,(cvm表[机型]=cvmCpu选项表[[#This Row],[机型]]))
*IF(cvmCpu选项表[[#This Row],[内存]]="",TRUE,(cvm表[内存]=cvmCpu选项表[[#This Row],[内存]]))))
)</f>
        <v>64</v>
      </c>
      <c r="CB103">
        <v>128</v>
      </c>
      <c r="EF103" t="s">
        <v>20</v>
      </c>
      <c r="EG103" t="s">
        <v>1985</v>
      </c>
      <c r="EI103" t="str">
        <f t="shared" si="5"/>
        <v>cvm!$EM$103#</v>
      </c>
      <c r="EJ103" t="str" cm="1">
        <f t="array" ref="EJ103">_xlfn.LET(_xlpm.x, EM103,
         _xlpm.cellAddress, "【 cvm!" &amp; ADDRESS(ROW(cvm内存选项表[[#This Row],[自检]]),COLUMN(cvm内存选项表[[#This Row],[自检]])) &amp; "】",
         _xlfn.IFS(ISBLANK(_xlpm.x),   "error:右侧选项不足" &amp;  _xlpm.cellAddress,
               ISERROR(_xlpm.x),   "error:右侧选项执行失败: cvm!" &amp; _xlpm.cellAddress,
               TRUE,             "ok")
)</f>
        <v>ok</v>
      </c>
      <c r="EM103" cm="1">
        <f t="array" ref="EM103:FC1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3">
        <v>2</v>
      </c>
      <c r="EO103">
        <v>4</v>
      </c>
      <c r="EP103">
        <v>8</v>
      </c>
      <c r="EQ103">
        <v>16</v>
      </c>
      <c r="ER103">
        <v>32</v>
      </c>
      <c r="ES103">
        <v>64</v>
      </c>
      <c r="ET103">
        <v>96</v>
      </c>
      <c r="EU103">
        <v>128</v>
      </c>
      <c r="EV103">
        <v>160</v>
      </c>
      <c r="EW103">
        <v>192</v>
      </c>
      <c r="EX103">
        <v>224</v>
      </c>
      <c r="EY103">
        <v>256</v>
      </c>
      <c r="EZ103">
        <v>320</v>
      </c>
      <c r="FA103">
        <v>464</v>
      </c>
      <c r="FB103">
        <v>480</v>
      </c>
      <c r="FC103">
        <v>960</v>
      </c>
    </row>
    <row r="104" spans="2:162">
      <c r="B104" t="e" vm="455">
        <v>#VALUE!</v>
      </c>
      <c r="C104" t="s">
        <v>1927</v>
      </c>
      <c r="D104" t="s">
        <v>1983</v>
      </c>
      <c r="E104">
        <v>4</v>
      </c>
      <c r="F104">
        <v>16</v>
      </c>
      <c r="G104" t="s">
        <v>1973</v>
      </c>
      <c r="H104">
        <v>362.4</v>
      </c>
      <c r="I104">
        <v>1</v>
      </c>
      <c r="J104" t="s">
        <v>2123</v>
      </c>
      <c r="R104" t="s">
        <v>1930</v>
      </c>
      <c r="S104">
        <v>8</v>
      </c>
      <c r="T104">
        <v>16</v>
      </c>
      <c r="U104" t="str">
        <f t="shared" si="3"/>
        <v>cvm!$X$104#</v>
      </c>
      <c r="V104" t="str" cm="1">
        <f t="array" ref="V104">_xlfn.LET(_xlpm.x, X104,
         _xlpm.cellAddress, "【 cvm!" &amp; ADDRESS(ROW(cvm机型选项表[[#This Row],[自检]]),COLUMN(cvm机型选项表[[#This Row],[自检]])) &amp; "】",
         _xlfn.IFS(ISBLANK(_xlpm.x),   "error:右侧选项不足" &amp;  _xlpm.cellAddress,
               ISERROR(_xlpm.x),   "error:右侧选项执行失败: cvm!" &amp; _xlpm.cellAddress,
               TRUE,             "ok")
)</f>
        <v>ok</v>
      </c>
      <c r="X104" t="str" cm="1">
        <f t="array" ref="X104:AL1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4" t="str">
        <v>计算型 C6</v>
      </c>
      <c r="Z104" t="str">
        <v>计算型 C5</v>
      </c>
      <c r="AA104" t="str">
        <v>计算型 C4</v>
      </c>
      <c r="AB104" t="str">
        <v>计算型 C3</v>
      </c>
      <c r="AC104" t="str">
        <v>计算型 C2</v>
      </c>
      <c r="AD104" t="str">
        <v>标准存储增强型 S5se</v>
      </c>
      <c r="AE104" t="str">
        <v>标准型 SA3</v>
      </c>
      <c r="AF104" t="str">
        <v>标准型 SA2</v>
      </c>
      <c r="AG104" t="str">
        <v>标准型 SA1</v>
      </c>
      <c r="AH104" t="str">
        <v>标准型 S5</v>
      </c>
      <c r="AI104" t="str">
        <v>标准型 S4</v>
      </c>
      <c r="AJ104" t="str">
        <v>标准型 S3</v>
      </c>
      <c r="AK104" t="str">
        <v>标准型 S2</v>
      </c>
      <c r="AL104" t="str">
        <v>标准型 S1</v>
      </c>
      <c r="BU104" t="s">
        <v>1927</v>
      </c>
      <c r="BV104" t="s">
        <v>1985</v>
      </c>
      <c r="BW104">
        <v>160</v>
      </c>
      <c r="BX104" t="str">
        <f t="shared" si="4"/>
        <v>cvm!$CA$104#</v>
      </c>
      <c r="BY104" t="str" cm="1">
        <f t="array" ref="BY104">_xlfn.LET(_xlpm.x, CA104,
         _xlpm.cellAddress, "【 cvm!" &amp; ADDRESS(ROW(cvmCpu选项表[[#This Row],[自检]]),COLUMN(cvmCpu选项表[[#This Row],[自检]])) &amp; "】",
         _xlfn.IFS(ISBLANK(_xlpm.x),   "error:右侧选项不足" &amp;  _xlpm.cellAddress,
               ISERROR(_xlpm.x),   "error:右侧选项执行失败: cvm!" &amp; _xlpm.cellAddress,
               TRUE,             "ok")
)</f>
        <v>ok</v>
      </c>
      <c r="CA104" cm="1">
        <f t="array" ref="CA104">TRANSPOSE(
_xlfn.UNIQUE(
_xlfn._xlws.FILTER(cvm表[CPU],(cvm表[地域]=cvmCpu选项表[[#This Row],[地域]])
*IF(cvmCpu选项表[[#This Row],[机型]]="",TRUE,(cvm表[机型]=cvmCpu选项表[[#This Row],[机型]]))
*IF(cvmCpu选项表[[#This Row],[内存]]="",TRUE,(cvm表[内存]=cvmCpu选项表[[#This Row],[内存]]))))
)</f>
        <v>80</v>
      </c>
      <c r="EF104" t="s">
        <v>20</v>
      </c>
      <c r="EG104" t="s">
        <v>1988</v>
      </c>
      <c r="EI104" t="str">
        <f t="shared" si="5"/>
        <v>cvm!$EM$104#</v>
      </c>
      <c r="EJ104" t="str" cm="1">
        <f t="array" ref="EJ104">_xlfn.LET(_xlpm.x, EM104,
         _xlpm.cellAddress, "【 cvm!" &amp; ADDRESS(ROW(cvm内存选项表[[#This Row],[自检]]),COLUMN(cvm内存选项表[[#This Row],[自检]])) &amp; "】",
         _xlfn.IFS(ISBLANK(_xlpm.x),   "error:右侧选项不足" &amp;  _xlpm.cellAddress,
               ISERROR(_xlpm.x),   "error:右侧选项执行失败: cvm!" &amp; _xlpm.cellAddress,
               TRUE,             "ok")
)</f>
        <v>ok</v>
      </c>
      <c r="EM104" cm="1">
        <f t="array" ref="EM104:EV1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4">
        <v>2</v>
      </c>
      <c r="EO104">
        <v>4</v>
      </c>
      <c r="EP104">
        <v>8</v>
      </c>
      <c r="EQ104">
        <v>16</v>
      </c>
      <c r="ER104">
        <v>32</v>
      </c>
      <c r="ES104">
        <v>64</v>
      </c>
      <c r="ET104">
        <v>128</v>
      </c>
      <c r="EU104">
        <v>256</v>
      </c>
      <c r="EV104">
        <v>448</v>
      </c>
    </row>
    <row r="105" spans="2:162">
      <c r="B105" t="e" vm="456">
        <v>#VALUE!</v>
      </c>
      <c r="C105" t="s">
        <v>1927</v>
      </c>
      <c r="D105" t="s">
        <v>1983</v>
      </c>
      <c r="E105">
        <v>4</v>
      </c>
      <c r="F105">
        <v>8</v>
      </c>
      <c r="G105" t="s">
        <v>1976</v>
      </c>
      <c r="H105">
        <v>241.6</v>
      </c>
      <c r="I105">
        <v>1</v>
      </c>
      <c r="J105" t="s">
        <v>2122</v>
      </c>
      <c r="R105" t="s">
        <v>1930</v>
      </c>
      <c r="S105">
        <v>16</v>
      </c>
      <c r="T105">
        <v>32</v>
      </c>
      <c r="U105" t="str">
        <f t="shared" si="3"/>
        <v>cvm!$X$105#</v>
      </c>
      <c r="V105" t="str" cm="1">
        <f t="array" ref="V105">_xlfn.LET(_xlpm.x, X105,
         _xlpm.cellAddress, "【 cvm!" &amp; ADDRESS(ROW(cvm机型选项表[[#This Row],[自检]]),COLUMN(cvm机型选项表[[#This Row],[自检]])) &amp; "】",
         _xlfn.IFS(ISBLANK(_xlpm.x),   "error:右侧选项不足" &amp;  _xlpm.cellAddress,
               ISERROR(_xlpm.x),   "error:右侧选项执行失败: cvm!" &amp; _xlpm.cellAddress,
               TRUE,             "ok")
)</f>
        <v>ok</v>
      </c>
      <c r="X105" t="str" cm="1">
        <f t="array" ref="X105:AL1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5" t="str">
        <v>计算型 C6</v>
      </c>
      <c r="Z105" t="str">
        <v>计算型 C5</v>
      </c>
      <c r="AA105" t="str">
        <v>计算型 C4</v>
      </c>
      <c r="AB105" t="str">
        <v>计算型 C3</v>
      </c>
      <c r="AC105" t="str">
        <v>计算型 C2</v>
      </c>
      <c r="AD105" t="str">
        <v>标准存储增强型 S5se</v>
      </c>
      <c r="AE105" t="str">
        <v>标准型 SA3</v>
      </c>
      <c r="AF105" t="str">
        <v>标准型 SA2</v>
      </c>
      <c r="AG105" t="str">
        <v>标准型 SA1</v>
      </c>
      <c r="AH105" t="str">
        <v>标准型 S5</v>
      </c>
      <c r="AI105" t="str">
        <v>标准型 S4</v>
      </c>
      <c r="AJ105" t="str">
        <v>标准型 S3</v>
      </c>
      <c r="AK105" t="str">
        <v>标准型 S2</v>
      </c>
      <c r="AL105" t="str">
        <v>标准型 S1</v>
      </c>
      <c r="BU105" t="s">
        <v>1927</v>
      </c>
      <c r="BV105" t="s">
        <v>1985</v>
      </c>
      <c r="BW105">
        <v>224</v>
      </c>
      <c r="BX105" t="str">
        <f t="shared" si="4"/>
        <v>cvm!$CA$105#</v>
      </c>
      <c r="BY105" t="str" cm="1">
        <f t="array" ref="BY105">_xlfn.LET(_xlpm.x, CA105,
         _xlpm.cellAddress, "【 cvm!" &amp; ADDRESS(ROW(cvmCpu选项表[[#This Row],[自检]]),COLUMN(cvmCpu选项表[[#This Row],[自检]])) &amp; "】",
         _xlfn.IFS(ISBLANK(_xlpm.x),   "error:右侧选项不足" &amp;  _xlpm.cellAddress,
               ISERROR(_xlpm.x),   "error:右侧选项执行失败: cvm!" &amp; _xlpm.cellAddress,
               TRUE,             "ok")
)</f>
        <v>ok</v>
      </c>
      <c r="CA105" cm="1">
        <f t="array" ref="CA105">TRANSPOSE(
_xlfn.UNIQUE(
_xlfn._xlws.FILTER(cvm表[CPU],(cvm表[地域]=cvmCpu选项表[[#This Row],[地域]])
*IF(cvmCpu选项表[[#This Row],[机型]]="",TRUE,(cvm表[机型]=cvmCpu选项表[[#This Row],[机型]]))
*IF(cvmCpu选项表[[#This Row],[内存]]="",TRUE,(cvm表[内存]=cvmCpu选项表[[#This Row],[内存]]))))
)</f>
        <v>90</v>
      </c>
      <c r="EF105" t="s">
        <v>20</v>
      </c>
      <c r="EG105" t="s">
        <v>1990</v>
      </c>
      <c r="EI105" t="str">
        <f t="shared" si="5"/>
        <v>cvm!$EM$105#</v>
      </c>
      <c r="EJ105" t="str" cm="1">
        <f t="array" ref="EJ105">_xlfn.LET(_xlpm.x, EM105,
         _xlpm.cellAddress, "【 cvm!" &amp; ADDRESS(ROW(cvm内存选项表[[#This Row],[自检]]),COLUMN(cvm内存选项表[[#This Row],[自检]])) &amp; "】",
         _xlfn.IFS(ISBLANK(_xlpm.x),   "error:右侧选项不足" &amp;  _xlpm.cellAddress,
               ISERROR(_xlpm.x),   "error:右侧选项执行失败: cvm!" &amp; _xlpm.cellAddress,
               TRUE,             "ok")
)</f>
        <v>ok</v>
      </c>
      <c r="EM105" cm="1">
        <f t="array" ref="EM105:EY1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5">
        <v>2</v>
      </c>
      <c r="EO105">
        <v>4</v>
      </c>
      <c r="EP105">
        <v>8</v>
      </c>
      <c r="EQ105">
        <v>16</v>
      </c>
      <c r="ER105">
        <v>32</v>
      </c>
      <c r="ES105">
        <v>64</v>
      </c>
      <c r="ET105">
        <v>96</v>
      </c>
      <c r="EU105">
        <v>128</v>
      </c>
      <c r="EV105">
        <v>192</v>
      </c>
      <c r="EW105">
        <v>216</v>
      </c>
      <c r="EX105">
        <v>256</v>
      </c>
      <c r="EY105">
        <v>432</v>
      </c>
    </row>
    <row r="106" spans="2:162">
      <c r="B106" t="e" vm="457">
        <v>#VALUE!</v>
      </c>
      <c r="C106" t="s">
        <v>1927</v>
      </c>
      <c r="D106" t="s">
        <v>1983</v>
      </c>
      <c r="E106">
        <v>8</v>
      </c>
      <c r="F106">
        <v>32</v>
      </c>
      <c r="G106" t="s">
        <v>1962</v>
      </c>
      <c r="H106">
        <v>724.8</v>
      </c>
      <c r="I106">
        <v>1</v>
      </c>
      <c r="J106" t="s">
        <v>2124</v>
      </c>
      <c r="R106" t="s">
        <v>1930</v>
      </c>
      <c r="S106">
        <v>32</v>
      </c>
      <c r="T106">
        <v>64</v>
      </c>
      <c r="U106" t="str">
        <f t="shared" si="3"/>
        <v>cvm!$X$106#</v>
      </c>
      <c r="V106" t="str" cm="1">
        <f t="array" ref="V106">_xlfn.LET(_xlpm.x, X106,
         _xlpm.cellAddress, "【 cvm!" &amp; ADDRESS(ROW(cvm机型选项表[[#This Row],[自检]]),COLUMN(cvm机型选项表[[#This Row],[自检]])) &amp; "】",
         _xlfn.IFS(ISBLANK(_xlpm.x),   "error:右侧选项不足" &amp;  _xlpm.cellAddress,
               ISERROR(_xlpm.x),   "error:右侧选项执行失败: cvm!" &amp; _xlpm.cellAddress,
               TRUE,             "ok")
)</f>
        <v>ok</v>
      </c>
      <c r="X106" t="str" cm="1">
        <f t="array" ref="X106:AL1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106" t="str">
        <v>计算型 C5</v>
      </c>
      <c r="Z106" t="str">
        <v>计算型 C3</v>
      </c>
      <c r="AA106" t="str">
        <v>标准网络优化型 SN3ne</v>
      </c>
      <c r="AB106" t="str">
        <v>标准存储增强型 S5se</v>
      </c>
      <c r="AC106" t="str">
        <v>标准型 SA3</v>
      </c>
      <c r="AD106" t="str">
        <v>标准型 SA2</v>
      </c>
      <c r="AE106" t="str">
        <v>标准型 SA1</v>
      </c>
      <c r="AF106" t="str">
        <v>标准型 S6</v>
      </c>
      <c r="AG106" t="str">
        <v>标准型 S5</v>
      </c>
      <c r="AH106" t="str">
        <v>标准型 S4</v>
      </c>
      <c r="AI106" t="str">
        <v>标准型 S3</v>
      </c>
      <c r="AJ106" t="str">
        <v>标准型 S2</v>
      </c>
      <c r="AK106" t="str">
        <v>标准型 S1</v>
      </c>
      <c r="AL106" t="str">
        <v>GPU推理型 GI3X</v>
      </c>
      <c r="BU106" t="s">
        <v>1927</v>
      </c>
      <c r="BV106" t="s">
        <v>1985</v>
      </c>
      <c r="BW106">
        <v>320</v>
      </c>
      <c r="BX106" t="str">
        <f t="shared" si="4"/>
        <v>cvm!$CA$106#</v>
      </c>
      <c r="BY106" t="str" cm="1">
        <f t="array" ref="BY106">_xlfn.LET(_xlpm.x, CA106,
         _xlpm.cellAddress, "【 cvm!" &amp; ADDRESS(ROW(cvmCpu选项表[[#This Row],[自检]]),COLUMN(cvmCpu选项表[[#This Row],[自检]])) &amp; "】",
         _xlfn.IFS(ISBLANK(_xlpm.x),   "error:右侧选项不足" &amp;  _xlpm.cellAddress,
               ISERROR(_xlpm.x),   "error:右侧选项执行失败: cvm!" &amp; _xlpm.cellAddress,
               TRUE,             "ok")
)</f>
        <v>ok</v>
      </c>
      <c r="CA106" cm="1">
        <f t="array" ref="CA106">TRANSPOSE(
_xlfn.UNIQUE(
_xlfn._xlws.FILTER(cvm表[CPU],(cvm表[地域]=cvmCpu选项表[[#This Row],[地域]])
*IF(cvmCpu选项表[[#This Row],[机型]]="",TRUE,(cvm表[机型]=cvmCpu选项表[[#This Row],[机型]]))
*IF(cvmCpu选项表[[#This Row],[内存]]="",TRUE,(cvm表[内存]=cvmCpu选项表[[#This Row],[内存]]))))
)</f>
        <v>160</v>
      </c>
      <c r="EF106" t="s">
        <v>20</v>
      </c>
      <c r="EG106" t="s">
        <v>1993</v>
      </c>
      <c r="EI106" t="str">
        <f t="shared" si="5"/>
        <v>cvm!$EM$106#</v>
      </c>
      <c r="EJ106" t="str" cm="1">
        <f t="array" ref="EJ106">_xlfn.LET(_xlpm.x, EM106,
         _xlpm.cellAddress, "【 cvm!" &amp; ADDRESS(ROW(cvm内存选项表[[#This Row],[自检]]),COLUMN(cvm内存选项表[[#This Row],[自检]])) &amp; "】",
         _xlfn.IFS(ISBLANK(_xlpm.x),   "error:右侧选项不足" &amp;  _xlpm.cellAddress,
               ISERROR(_xlpm.x),   "error:右侧选项执行失败: cvm!" &amp; _xlpm.cellAddress,
               TRUE,             "ok")
)</f>
        <v>ok</v>
      </c>
      <c r="EM106" cm="1">
        <f t="array" ref="EM106:EW1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06">
        <v>4</v>
      </c>
      <c r="EO106">
        <v>8</v>
      </c>
      <c r="EP106">
        <v>16</v>
      </c>
      <c r="EQ106">
        <v>32</v>
      </c>
      <c r="ER106">
        <v>48</v>
      </c>
      <c r="ES106">
        <v>64</v>
      </c>
      <c r="ET106">
        <v>96</v>
      </c>
      <c r="EU106">
        <v>128</v>
      </c>
      <c r="EV106">
        <v>192</v>
      </c>
      <c r="EW106">
        <v>256</v>
      </c>
    </row>
    <row r="107" spans="2:162">
      <c r="B107" t="e" vm="458">
        <v>#VALUE!</v>
      </c>
      <c r="C107" t="s">
        <v>1927</v>
      </c>
      <c r="D107" t="s">
        <v>1983</v>
      </c>
      <c r="E107">
        <v>8</v>
      </c>
      <c r="F107">
        <v>16</v>
      </c>
      <c r="G107" t="s">
        <v>1981</v>
      </c>
      <c r="H107">
        <v>483.2</v>
      </c>
      <c r="I107">
        <v>1</v>
      </c>
      <c r="J107" t="s">
        <v>2125</v>
      </c>
      <c r="R107" t="s">
        <v>1930</v>
      </c>
      <c r="S107">
        <v>46</v>
      </c>
      <c r="T107">
        <v>216</v>
      </c>
      <c r="U107" t="str">
        <f t="shared" si="3"/>
        <v>cvm!$X$107#</v>
      </c>
      <c r="V107" t="str" cm="1">
        <f t="array" ref="V107">_xlfn.LET(_xlpm.x, X107,
         _xlpm.cellAddress, "【 cvm!" &amp; ADDRESS(ROW(cvm机型选项表[[#This Row],[自检]]),COLUMN(cvm机型选项表[[#This Row],[自检]])) &amp; "】",
         _xlfn.IFS(ISBLANK(_xlpm.x),   "error:右侧选项不足" &amp;  _xlpm.cellAddress,
               ISERROR(_xlpm.x),   "error:右侧选项执行失败: cvm!" &amp; _xlpm.cellAddress,
               TRUE,             "ok")
)</f>
        <v>ok</v>
      </c>
      <c r="X107" t="str" cm="1">
        <f t="array" ref="X107">TRANSPOSE(
_xlfn.UNIQUE(
_xlfn._xlws.FILTER(cvm表[机型],(cvm表[地域]=cvm机型选项表[[#This Row],[地域]])
*IF(cvm机型选项表[[#This Row],[CPU]]="",TRUE,(cvm表[CPU]=cvm机型选项表[[#This Row],[CPU]]))
*IF(cvm机型选项表[[#This Row],[内存]]="",TRUE,(cvm表[内存]=cvm机型选项表[[#This Row],[内存]]))))
)</f>
        <v>计算型 C6</v>
      </c>
      <c r="BU107" t="s">
        <v>1927</v>
      </c>
      <c r="BV107" t="s">
        <v>1985</v>
      </c>
      <c r="BW107">
        <v>464</v>
      </c>
      <c r="BX107" t="str">
        <f t="shared" si="4"/>
        <v>cvm!$CA$107#</v>
      </c>
      <c r="BY107" t="str" cm="1">
        <f t="array" ref="BY107">_xlfn.LET(_xlpm.x, CA107,
         _xlpm.cellAddress, "【 cvm!" &amp; ADDRESS(ROW(cvmCpu选项表[[#This Row],[自检]]),COLUMN(cvmCpu选项表[[#This Row],[自检]])) &amp; "】",
         _xlfn.IFS(ISBLANK(_xlpm.x),   "error:右侧选项不足" &amp;  _xlpm.cellAddress,
               ISERROR(_xlpm.x),   "error:右侧选项执行失败: cvm!" &amp; _xlpm.cellAddress,
               TRUE,             "ok")
)</f>
        <v>ok</v>
      </c>
      <c r="CA107" cm="1">
        <f t="array" ref="CA107">TRANSPOSE(
_xlfn.UNIQUE(
_xlfn._xlws.FILTER(cvm表[CPU],(cvm表[地域]=cvmCpu选项表[[#This Row],[地域]])
*IF(cvmCpu选项表[[#This Row],[机型]]="",TRUE,(cvm表[机型]=cvmCpu选项表[[#This Row],[机型]]))
*IF(cvmCpu选项表[[#This Row],[内存]]="",TRUE,(cvm表[内存]=cvmCpu选项表[[#This Row],[内存]]))))
)</f>
        <v>180</v>
      </c>
      <c r="EF107" t="s">
        <v>20</v>
      </c>
      <c r="EG107" t="s">
        <v>1995</v>
      </c>
      <c r="EI107" t="str">
        <f t="shared" si="5"/>
        <v>cvm!$EM$107#</v>
      </c>
      <c r="EJ107" t="str" cm="1">
        <f t="array" ref="EJ107">_xlfn.LET(_xlpm.x, EM107,
         _xlpm.cellAddress, "【 cvm!" &amp; ADDRESS(ROW(cvm内存选项表[[#This Row],[自检]]),COLUMN(cvm内存选项表[[#This Row],[自检]])) &amp; "】",
         _xlfn.IFS(ISBLANK(_xlpm.x),   "error:右侧选项不足" &amp;  _xlpm.cellAddress,
               ISERROR(_xlpm.x),   "error:右侧选项执行失败: cvm!" &amp; _xlpm.cellAddress,
               TRUE,             "ok")
)</f>
        <v>ok</v>
      </c>
      <c r="EM107" cm="1">
        <f t="array" ref="EM107:EZ1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7">
        <v>2</v>
      </c>
      <c r="EO107">
        <v>4</v>
      </c>
      <c r="EP107">
        <v>8</v>
      </c>
      <c r="EQ107">
        <v>16</v>
      </c>
      <c r="ER107">
        <v>32</v>
      </c>
      <c r="ES107">
        <v>48</v>
      </c>
      <c r="ET107">
        <v>64</v>
      </c>
      <c r="EU107">
        <v>96</v>
      </c>
      <c r="EV107">
        <v>128</v>
      </c>
      <c r="EW107">
        <v>192</v>
      </c>
      <c r="EX107">
        <v>256</v>
      </c>
      <c r="EY107">
        <v>288</v>
      </c>
      <c r="EZ107">
        <v>320</v>
      </c>
    </row>
    <row r="108" spans="2:162">
      <c r="B108" t="e" vm="459">
        <v>#VALUE!</v>
      </c>
      <c r="C108" t="s">
        <v>1927</v>
      </c>
      <c r="D108" t="s">
        <v>1983</v>
      </c>
      <c r="E108">
        <v>16</v>
      </c>
      <c r="F108">
        <v>64</v>
      </c>
      <c r="G108" t="s">
        <v>1948</v>
      </c>
      <c r="H108">
        <v>1449.6</v>
      </c>
      <c r="I108">
        <v>1</v>
      </c>
      <c r="J108" t="s">
        <v>2126</v>
      </c>
      <c r="R108" t="s">
        <v>1930</v>
      </c>
      <c r="S108">
        <v>80</v>
      </c>
      <c r="T108">
        <v>320</v>
      </c>
      <c r="U108" t="str">
        <f t="shared" si="3"/>
        <v>cvm!$X$108#</v>
      </c>
      <c r="V108" t="str" cm="1">
        <f t="array" ref="V108">_xlfn.LET(_xlpm.x, X108,
         _xlpm.cellAddress, "【 cvm!" &amp; ADDRESS(ROW(cvm机型选项表[[#This Row],[自检]]),COLUMN(cvm机型选项表[[#This Row],[自检]])) &amp; "】",
         _xlfn.IFS(ISBLANK(_xlpm.x),   "error:右侧选项不足" &amp;  _xlpm.cellAddress,
               ISERROR(_xlpm.x),   "error:右侧选项执行失败: cvm!" &amp; _xlpm.cellAddress,
               TRUE,             "ok")
)</f>
        <v>ok</v>
      </c>
      <c r="X108" t="str" cm="1">
        <f t="array" ref="X108:AB108">TRANSPOSE(
_xlfn.UNIQUE(
_xlfn._xlws.FILTER(cvm表[机型],(cvm表[地域]=cvm机型选项表[[#This Row],[地域]])
*IF(cvm机型选项表[[#This Row],[CPU]]="",TRUE,(cvm表[CPU]=cvm机型选项表[[#This Row],[CPU]]))
*IF(cvm机型选项表[[#This Row],[内存]]="",TRUE,(cvm表[内存]=cvm机型选项表[[#This Row],[内存]]))))
)</f>
        <v>计算型 C6</v>
      </c>
      <c r="Y108" t="str">
        <v>标准型 SA3</v>
      </c>
      <c r="Z108" t="str">
        <v>标准型 S3</v>
      </c>
      <c r="AA108" t="str">
        <v>GPU计算型 GN7</v>
      </c>
      <c r="AB108" t="str">
        <v>GPU计算型 GN10Xp</v>
      </c>
      <c r="BU108" t="s">
        <v>1927</v>
      </c>
      <c r="BV108" t="s">
        <v>1988</v>
      </c>
      <c r="BW108">
        <v>4</v>
      </c>
      <c r="BX108" t="str">
        <f t="shared" si="4"/>
        <v>cvm!$CA$108#</v>
      </c>
      <c r="BY108" t="str" cm="1">
        <f t="array" ref="BY108">_xlfn.LET(_xlpm.x, CA108,
         _xlpm.cellAddress, "【 cvm!" &amp; ADDRESS(ROW(cvmCpu选项表[[#This Row],[自检]]),COLUMN(cvmCpu选项表[[#This Row],[自检]])) &amp; "】",
         _xlfn.IFS(ISBLANK(_xlpm.x),   "error:右侧选项不足" &amp;  _xlpm.cellAddress,
               ISERROR(_xlpm.x),   "error:右侧选项执行失败: cvm!" &amp; _xlpm.cellAddress,
               TRUE,             "ok")
)</f>
        <v>ok</v>
      </c>
      <c r="CA108" cm="1">
        <f t="array" ref="CA108:CB108">TRANSPOSE(
_xlfn.UNIQUE(
_xlfn._xlws.FILTER(cvm表[CPU],(cvm表[地域]=cvmCpu选项表[[#This Row],[地域]])
*IF(cvmCpu选项表[[#This Row],[机型]]="",TRUE,(cvm表[机型]=cvmCpu选项表[[#This Row],[机型]]))
*IF(cvmCpu选项表[[#This Row],[内存]]="",TRUE,(cvm表[内存]=cvmCpu选项表[[#This Row],[内存]]))))
)</f>
        <v>1</v>
      </c>
      <c r="CB108">
        <v>2</v>
      </c>
      <c r="EF108" t="s">
        <v>20</v>
      </c>
      <c r="EG108" t="s">
        <v>1997</v>
      </c>
      <c r="EI108" t="str">
        <f t="shared" si="5"/>
        <v>cvm!$EM$108#</v>
      </c>
      <c r="EJ108" t="str" cm="1">
        <f t="array" ref="EJ108">_xlfn.LET(_xlpm.x, EM108,
         _xlpm.cellAddress, "【 cvm!" &amp; ADDRESS(ROW(cvm内存选项表[[#This Row],[自检]]),COLUMN(cvm内存选项表[[#This Row],[自检]])) &amp; "】",
         _xlfn.IFS(ISBLANK(_xlpm.x),   "error:右侧选项不足" &amp;  _xlpm.cellAddress,
               ISERROR(_xlpm.x),   "error:右侧选项执行失败: cvm!" &amp; _xlpm.cellAddress,
               TRUE,             "ok")
)</f>
        <v>ok</v>
      </c>
      <c r="EM108" cm="1">
        <f t="array" ref="EM108:FA1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8">
        <v>2</v>
      </c>
      <c r="EO108">
        <v>4</v>
      </c>
      <c r="EP108">
        <v>8</v>
      </c>
      <c r="EQ108">
        <v>16</v>
      </c>
      <c r="ER108">
        <v>24</v>
      </c>
      <c r="ES108">
        <v>32</v>
      </c>
      <c r="ET108">
        <v>48</v>
      </c>
      <c r="EU108">
        <v>64</v>
      </c>
      <c r="EV108">
        <v>96</v>
      </c>
      <c r="EW108">
        <v>128</v>
      </c>
      <c r="EX108">
        <v>160</v>
      </c>
      <c r="EY108">
        <v>192</v>
      </c>
      <c r="EZ108">
        <v>256</v>
      </c>
      <c r="FA108">
        <v>320</v>
      </c>
    </row>
    <row r="109" spans="2:162">
      <c r="B109" t="e" vm="460">
        <v>#VALUE!</v>
      </c>
      <c r="C109" t="s">
        <v>1927</v>
      </c>
      <c r="D109" t="s">
        <v>1983</v>
      </c>
      <c r="E109">
        <v>16</v>
      </c>
      <c r="F109">
        <v>32</v>
      </c>
      <c r="G109" t="s">
        <v>1986</v>
      </c>
      <c r="H109">
        <v>966.4</v>
      </c>
      <c r="I109">
        <v>1</v>
      </c>
      <c r="J109" t="s">
        <v>2127</v>
      </c>
      <c r="R109" t="s">
        <v>1930</v>
      </c>
      <c r="S109">
        <v>92</v>
      </c>
      <c r="T109">
        <v>432</v>
      </c>
      <c r="U109" t="str">
        <f t="shared" si="3"/>
        <v>cvm!$X$109#</v>
      </c>
      <c r="V109" t="str" cm="1">
        <f t="array" ref="V109">_xlfn.LET(_xlpm.x, X109,
         _xlpm.cellAddress, "【 cvm!" &amp; ADDRESS(ROW(cvm机型选项表[[#This Row],[自检]]),COLUMN(cvm机型选项表[[#This Row],[自检]])) &amp; "】",
         _xlfn.IFS(ISBLANK(_xlpm.x),   "error:右侧选项不足" &amp;  _xlpm.cellAddress,
               ISERROR(_xlpm.x),   "error:右侧选项执行失败: cvm!" &amp; _xlpm.cellAddress,
               TRUE,             "ok")
)</f>
        <v>ok</v>
      </c>
      <c r="X109" t="str" cm="1">
        <f t="array" ref="X109">TRANSPOSE(
_xlfn.UNIQUE(
_xlfn._xlws.FILTER(cvm表[机型],(cvm表[地域]=cvm机型选项表[[#This Row],[地域]])
*IF(cvm机型选项表[[#This Row],[CPU]]="",TRUE,(cvm表[CPU]=cvm机型选项表[[#This Row],[CPU]]))
*IF(cvm机型选项表[[#This Row],[内存]]="",TRUE,(cvm表[内存]=cvm机型选项表[[#This Row],[内存]]))))
)</f>
        <v>计算型 C6</v>
      </c>
      <c r="BU109" t="s">
        <v>1927</v>
      </c>
      <c r="BV109" t="s">
        <v>1988</v>
      </c>
      <c r="BW109">
        <v>1</v>
      </c>
      <c r="BX109" t="str">
        <f t="shared" si="4"/>
        <v>cvm!$CA$109#</v>
      </c>
      <c r="BY109" t="str" cm="1">
        <f t="array" ref="BY109">_xlfn.LET(_xlpm.x, CA109,
         _xlpm.cellAddress, "【 cvm!" &amp; ADDRESS(ROW(cvmCpu选项表[[#This Row],[自检]]),COLUMN(cvmCpu选项表[[#This Row],[自检]])) &amp; "】",
         _xlfn.IFS(ISBLANK(_xlpm.x),   "error:右侧选项不足" &amp;  _xlpm.cellAddress,
               ISERROR(_xlpm.x),   "error:右侧选项执行失败: cvm!" &amp; _xlpm.cellAddress,
               TRUE,             "ok")
)</f>
        <v>ok</v>
      </c>
      <c r="CA109" cm="1">
        <f t="array" ref="CA109">TRANSPOSE(
_xlfn.UNIQUE(
_xlfn._xlws.FILTER(cvm表[CPU],(cvm表[地域]=cvmCpu选项表[[#This Row],[地域]])
*IF(cvmCpu选项表[[#This Row],[机型]]="",TRUE,(cvm表[机型]=cvmCpu选项表[[#This Row],[机型]]))
*IF(cvmCpu选项表[[#This Row],[内存]]="",TRUE,(cvm表[内存]=cvmCpu选项表[[#This Row],[内存]]))))
)</f>
        <v>1</v>
      </c>
      <c r="EF109" t="s">
        <v>20</v>
      </c>
      <c r="EG109" t="s">
        <v>1999</v>
      </c>
      <c r="EI109" t="str">
        <f t="shared" si="5"/>
        <v>cvm!$EM$109#</v>
      </c>
      <c r="EJ109" t="str" cm="1">
        <f t="array" ref="EJ109">_xlfn.LET(_xlpm.x, EM109,
         _xlpm.cellAddress, "【 cvm!" &amp; ADDRESS(ROW(cvm内存选项表[[#This Row],[自检]]),COLUMN(cvm内存选项表[[#This Row],[自检]])) &amp; "】",
         _xlfn.IFS(ISBLANK(_xlpm.x),   "error:右侧选项不足" &amp;  _xlpm.cellAddress,
               ISERROR(_xlpm.x),   "error:右侧选项执行失败: cvm!" &amp; _xlpm.cellAddress,
               TRUE,             "ok")
)</f>
        <v>ok</v>
      </c>
      <c r="EM109" cm="1">
        <f t="array" ref="EM109:EX1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09">
        <v>2</v>
      </c>
      <c r="EO109">
        <v>4</v>
      </c>
      <c r="EP109">
        <v>8</v>
      </c>
      <c r="EQ109">
        <v>16</v>
      </c>
      <c r="ER109">
        <v>24</v>
      </c>
      <c r="ES109">
        <v>32</v>
      </c>
      <c r="ET109">
        <v>48</v>
      </c>
      <c r="EU109">
        <v>64</v>
      </c>
      <c r="EV109">
        <v>96</v>
      </c>
      <c r="EW109">
        <v>128</v>
      </c>
      <c r="EX109">
        <v>224</v>
      </c>
    </row>
    <row r="110" spans="2:162">
      <c r="B110" t="e" vm="461">
        <v>#VALUE!</v>
      </c>
      <c r="C110" t="s">
        <v>1927</v>
      </c>
      <c r="D110" t="s">
        <v>1983</v>
      </c>
      <c r="E110">
        <v>32</v>
      </c>
      <c r="F110">
        <v>128</v>
      </c>
      <c r="G110" t="s">
        <v>1950</v>
      </c>
      <c r="H110">
        <v>2899.2</v>
      </c>
      <c r="I110">
        <v>1</v>
      </c>
      <c r="J110" t="s">
        <v>2128</v>
      </c>
      <c r="R110" t="s">
        <v>1930</v>
      </c>
      <c r="S110">
        <v>48</v>
      </c>
      <c r="T110">
        <v>96</v>
      </c>
      <c r="U110" t="str">
        <f t="shared" si="3"/>
        <v>cvm!$X$110#</v>
      </c>
      <c r="V110" t="str" cm="1">
        <f t="array" ref="V110">_xlfn.LET(_xlpm.x, X110,
         _xlpm.cellAddress, "【 cvm!" &amp; ADDRESS(ROW(cvm机型选项表[[#This Row],[自检]]),COLUMN(cvm机型选项表[[#This Row],[自检]])) &amp; "】",
         _xlfn.IFS(ISBLANK(_xlpm.x),   "error:右侧选项不足" &amp;  _xlpm.cellAddress,
               ISERROR(_xlpm.x),   "error:右侧选项执行失败: cvm!" &amp; _xlpm.cellAddress,
               TRUE,             "ok")
)</f>
        <v>ok</v>
      </c>
      <c r="X110" t="str" cm="1">
        <f t="array" ref="X110:AD110">TRANSPOSE(
_xlfn.UNIQUE(
_xlfn._xlws.FILTER(cvm表[机型],(cvm表[地域]=cvm机型选项表[[#This Row],[地域]])
*IF(cvm机型选项表[[#This Row],[CPU]]="",TRUE,(cvm表[CPU]=cvm机型选项表[[#This Row],[CPU]]))
*IF(cvm机型选项表[[#This Row],[内存]]="",TRUE,(cvm表[内存]=cvm机型选项表[[#This Row],[内存]]))))
)</f>
        <v>计算型 C5</v>
      </c>
      <c r="Y110" t="str">
        <v>标准型 SA3</v>
      </c>
      <c r="Z110" t="str">
        <v>标准型 SA2</v>
      </c>
      <c r="AA110" t="str">
        <v>标准型 S5</v>
      </c>
      <c r="AB110" t="str">
        <v>标准型 S4</v>
      </c>
      <c r="AC110" t="str">
        <v>标准型 S3</v>
      </c>
      <c r="AD110" t="str">
        <v>标准型 S1</v>
      </c>
      <c r="BU110" t="s">
        <v>1927</v>
      </c>
      <c r="BV110" t="s">
        <v>1988</v>
      </c>
      <c r="BW110">
        <v>2</v>
      </c>
      <c r="BX110" t="str">
        <f t="shared" si="4"/>
        <v>cvm!$CA$110#</v>
      </c>
      <c r="BY110" t="str" cm="1">
        <f t="array" ref="BY110">_xlfn.LET(_xlpm.x, CA110,
         _xlpm.cellAddress, "【 cvm!" &amp; ADDRESS(ROW(cvmCpu选项表[[#This Row],[自检]]),COLUMN(cvmCpu选项表[[#This Row],[自检]])) &amp; "】",
         _xlfn.IFS(ISBLANK(_xlpm.x),   "error:右侧选项不足" &amp;  _xlpm.cellAddress,
               ISERROR(_xlpm.x),   "error:右侧选项执行失败: cvm!" &amp; _xlpm.cellAddress,
               TRUE,             "ok")
)</f>
        <v>ok</v>
      </c>
      <c r="CA110" cm="1">
        <f t="array" ref="CA110">TRANSPOSE(
_xlfn.UNIQUE(
_xlfn._xlws.FILTER(cvm表[CPU],(cvm表[地域]=cvmCpu选项表[[#This Row],[地域]])
*IF(cvmCpu选项表[[#This Row],[机型]]="",TRUE,(cvm表[机型]=cvmCpu选项表[[#This Row],[机型]]))
*IF(cvmCpu选项表[[#This Row],[内存]]="",TRUE,(cvm表[内存]=cvmCpu选项表[[#This Row],[内存]]))))
)</f>
        <v>1</v>
      </c>
      <c r="EF110" t="s">
        <v>20</v>
      </c>
      <c r="EG110" t="s">
        <v>2072</v>
      </c>
      <c r="EI110" t="str">
        <f t="shared" si="5"/>
        <v>cvm!$EM$110#</v>
      </c>
      <c r="EJ110" t="str" cm="1">
        <f t="array" ref="EJ110">_xlfn.LET(_xlpm.x, EM110,
         _xlpm.cellAddress, "【 cvm!" &amp; ADDRESS(ROW(cvm内存选项表[[#This Row],[自检]]),COLUMN(cvm内存选项表[[#This Row],[自检]])) &amp; "】",
         _xlfn.IFS(ISBLANK(_xlpm.x),   "error:右侧选项不足" &amp;  _xlpm.cellAddress,
               ISERROR(_xlpm.x),   "error:右侧选项执行失败: cvm!" &amp; _xlpm.cellAddress,
               TRUE,             "ok")
)</f>
        <v>ok</v>
      </c>
      <c r="EM110" cm="1">
        <f t="array" ref="EM1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111" spans="2:162">
      <c r="B111" t="e" vm="462">
        <v>#VALUE!</v>
      </c>
      <c r="C111" t="s">
        <v>1927</v>
      </c>
      <c r="D111" t="s">
        <v>1983</v>
      </c>
      <c r="E111">
        <v>32</v>
      </c>
      <c r="F111">
        <v>64</v>
      </c>
      <c r="G111" t="s">
        <v>1991</v>
      </c>
      <c r="H111">
        <v>1932.8</v>
      </c>
      <c r="I111">
        <v>1</v>
      </c>
      <c r="J111" t="s">
        <v>2129</v>
      </c>
      <c r="R111" t="s">
        <v>1930</v>
      </c>
      <c r="S111">
        <v>48</v>
      </c>
      <c r="T111">
        <v>192</v>
      </c>
      <c r="U111" t="str">
        <f t="shared" si="3"/>
        <v>cvm!$X$111#</v>
      </c>
      <c r="V111" t="str" cm="1">
        <f t="array" ref="V111">_xlfn.LET(_xlpm.x, X111,
         _xlpm.cellAddress, "【 cvm!" &amp; ADDRESS(ROW(cvm机型选项表[[#This Row],[自检]]),COLUMN(cvm机型选项表[[#This Row],[自检]])) &amp; "】",
         _xlfn.IFS(ISBLANK(_xlpm.x),   "error:右侧选项不足" &amp;  _xlpm.cellAddress,
               ISERROR(_xlpm.x),   "error:右侧选项执行失败: cvm!" &amp; _xlpm.cellAddress,
               TRUE,             "ok")
)</f>
        <v>ok</v>
      </c>
      <c r="X111" t="str" cm="1">
        <f t="array" ref="X111:AC111">TRANSPOSE(
_xlfn.UNIQUE(
_xlfn._xlws.FILTER(cvm表[机型],(cvm表[地域]=cvm机型选项表[[#This Row],[地域]])
*IF(cvm机型选项表[[#This Row],[CPU]]="",TRUE,(cvm表[CPU]=cvm机型选项表[[#This Row],[CPU]]))
*IF(cvm机型选项表[[#This Row],[内存]]="",TRUE,(cvm表[内存]=cvm机型选项表[[#This Row],[内存]]))))
)</f>
        <v>计算型 C5</v>
      </c>
      <c r="Y111" t="str">
        <v>标准型 SA3</v>
      </c>
      <c r="Z111" t="str">
        <v>标准型 SA2</v>
      </c>
      <c r="AA111" t="str">
        <v>标准型 S5</v>
      </c>
      <c r="AB111" t="str">
        <v>标准型 S4</v>
      </c>
      <c r="AC111" t="str">
        <v>标准型 S3</v>
      </c>
      <c r="BU111" t="s">
        <v>1927</v>
      </c>
      <c r="BV111" t="s">
        <v>1988</v>
      </c>
      <c r="BW111">
        <v>8</v>
      </c>
      <c r="BX111" t="str">
        <f t="shared" si="4"/>
        <v>cvm!$CA$111#</v>
      </c>
      <c r="BY111" t="str" cm="1">
        <f t="array" ref="BY111">_xlfn.LET(_xlpm.x, CA111,
         _xlpm.cellAddress, "【 cvm!" &amp; ADDRESS(ROW(cvmCpu选项表[[#This Row],[自检]]),COLUMN(cvmCpu选项表[[#This Row],[自检]])) &amp; "】",
         _xlfn.IFS(ISBLANK(_xlpm.x),   "error:右侧选项不足" &amp;  _xlpm.cellAddress,
               ISERROR(_xlpm.x),   "error:右侧选项执行失败: cvm!" &amp; _xlpm.cellAddress,
               TRUE,             "ok")
)</f>
        <v>ok</v>
      </c>
      <c r="CA111" cm="1">
        <f t="array" ref="CA111:CB111">TRANSPOSE(
_xlfn.UNIQUE(
_xlfn._xlws.FILTER(cvm表[CPU],(cvm表[地域]=cvmCpu选项表[[#This Row],[地域]])
*IF(cvmCpu选项表[[#This Row],[机型]]="",TRUE,(cvm表[机型]=cvmCpu选项表[[#This Row],[机型]]))
*IF(cvmCpu选项表[[#This Row],[内存]]="",TRUE,(cvm表[内存]=cvmCpu选项表[[#This Row],[内存]]))))
)</f>
        <v>2</v>
      </c>
      <c r="CB111">
        <v>4</v>
      </c>
      <c r="EF111" t="s">
        <v>20</v>
      </c>
      <c r="EG111" t="s">
        <v>2003</v>
      </c>
      <c r="EI111" t="str">
        <f t="shared" si="5"/>
        <v>cvm!$EM$111#</v>
      </c>
      <c r="EJ111" t="str" cm="1">
        <f t="array" ref="EJ111">_xlfn.LET(_xlpm.x, EM111,
         _xlpm.cellAddress, "【 cvm!" &amp; ADDRESS(ROW(cvm内存选项表[[#This Row],[自检]]),COLUMN(cvm内存选项表[[#This Row],[自检]])) &amp; "】",
         _xlfn.IFS(ISBLANK(_xlpm.x),   "error:右侧选项不足" &amp;  _xlpm.cellAddress,
               ISERROR(_xlpm.x),   "error:右侧选项执行失败: cvm!" &amp; _xlpm.cellAddress,
               TRUE,             "ok")
)</f>
        <v>ok</v>
      </c>
      <c r="EM111" cm="1">
        <f t="array" ref="EM1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12" spans="2:162">
      <c r="B112" t="e" vm="463">
        <v>#VALUE!</v>
      </c>
      <c r="C112" t="s">
        <v>1927</v>
      </c>
      <c r="D112" t="s">
        <v>1983</v>
      </c>
      <c r="E112">
        <v>48</v>
      </c>
      <c r="F112">
        <v>96</v>
      </c>
      <c r="G112" t="s">
        <v>2034</v>
      </c>
      <c r="H112">
        <v>2899.2</v>
      </c>
      <c r="I112">
        <v>1</v>
      </c>
      <c r="J112" t="s">
        <v>2130</v>
      </c>
      <c r="R112" t="s">
        <v>1930</v>
      </c>
      <c r="S112">
        <v>52</v>
      </c>
      <c r="T112">
        <v>184</v>
      </c>
      <c r="U112" t="str">
        <f t="shared" si="3"/>
        <v>cvm!$X$112#</v>
      </c>
      <c r="V112" t="str" cm="1">
        <f t="array" ref="V112">_xlfn.LET(_xlpm.x, X112,
         _xlpm.cellAddress, "【 cvm!" &amp; ADDRESS(ROW(cvm机型选项表[[#This Row],[自检]]),COLUMN(cvm机型选项表[[#This Row],[自检]])) &amp; "】",
         _xlfn.IFS(ISBLANK(_xlpm.x),   "error:右侧选项不足" &amp;  _xlpm.cellAddress,
               ISERROR(_xlpm.x),   "error:右侧选项执行失败: cvm!" &amp; _xlpm.cellAddress,
               TRUE,             "ok")
)</f>
        <v>ok</v>
      </c>
      <c r="X112" t="str" cm="1">
        <f t="array" ref="X112">TRANSPOSE(
_xlfn.UNIQUE(
_xlfn._xlws.FILTER(cvm表[机型],(cvm表[地域]=cvm机型选项表[[#This Row],[地域]])
*IF(cvm机型选项表[[#This Row],[CPU]]="",TRUE,(cvm表[CPU]=cvm机型选项表[[#This Row],[CPU]]))
*IF(cvm机型选项表[[#This Row],[内存]]="",TRUE,(cvm表[内存]=cvm机型选项表[[#This Row],[内存]]))))
)</f>
        <v>计算型 C5</v>
      </c>
      <c r="BU112" t="s">
        <v>1927</v>
      </c>
      <c r="BV112" t="s">
        <v>1988</v>
      </c>
      <c r="BW112">
        <v>16</v>
      </c>
      <c r="BX112" t="str">
        <f t="shared" si="4"/>
        <v>cvm!$CA$112#</v>
      </c>
      <c r="BY112" t="str" cm="1">
        <f t="array" ref="BY112">_xlfn.LET(_xlpm.x, CA112,
         _xlpm.cellAddress, "【 cvm!" &amp; ADDRESS(ROW(cvmCpu选项表[[#This Row],[自检]]),COLUMN(cvmCpu选项表[[#This Row],[自检]])) &amp; "】",
         _xlfn.IFS(ISBLANK(_xlpm.x),   "error:右侧选项不足" &amp;  _xlpm.cellAddress,
               ISERROR(_xlpm.x),   "error:右侧选项执行失败: cvm!" &amp; _xlpm.cellAddress,
               TRUE,             "ok")
)</f>
        <v>ok</v>
      </c>
      <c r="CA112" cm="1">
        <f t="array" ref="CA112:CB112">TRANSPOSE(
_xlfn.UNIQUE(
_xlfn._xlws.FILTER(cvm表[CPU],(cvm表[地域]=cvmCpu选项表[[#This Row],[地域]])
*IF(cvmCpu选项表[[#This Row],[机型]]="",TRUE,(cvm表[机型]=cvmCpu选项表[[#This Row],[机型]]))
*IF(cvmCpu选项表[[#This Row],[内存]]="",TRUE,(cvm表[内存]=cvmCpu选项表[[#This Row],[内存]]))))
)</f>
        <v>4</v>
      </c>
      <c r="CB112">
        <v>8</v>
      </c>
      <c r="EF112" t="s">
        <v>20</v>
      </c>
      <c r="EG112" t="s">
        <v>2005</v>
      </c>
      <c r="EI112" t="str">
        <f t="shared" si="5"/>
        <v>cvm!$EM$112#</v>
      </c>
      <c r="EJ112" t="str" cm="1">
        <f t="array" ref="EJ112">_xlfn.LET(_xlpm.x, EM112,
         _xlpm.cellAddress, "【 cvm!" &amp; ADDRESS(ROW(cvm内存选项表[[#This Row],[自检]]),COLUMN(cvm内存选项表[[#This Row],[自检]])) &amp; "】",
         _xlfn.IFS(ISBLANK(_xlpm.x),   "error:右侧选项不足" &amp;  _xlpm.cellAddress,
               ISERROR(_xlpm.x),   "error:右侧选项执行失败: cvm!" &amp; _xlpm.cellAddress,
               TRUE,             "ok")
)</f>
        <v>ok</v>
      </c>
      <c r="EM112" cm="1">
        <f t="array" ref="EM112:EQ1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2">
        <v>64</v>
      </c>
      <c r="EO112">
        <v>128</v>
      </c>
      <c r="EP112">
        <v>256</v>
      </c>
      <c r="EQ112">
        <v>320</v>
      </c>
    </row>
    <row r="113" spans="2:154">
      <c r="B113" t="e" vm="464">
        <v>#VALUE!</v>
      </c>
      <c r="C113" t="s">
        <v>1927</v>
      </c>
      <c r="D113" t="s">
        <v>1983</v>
      </c>
      <c r="E113">
        <v>48</v>
      </c>
      <c r="F113">
        <v>192</v>
      </c>
      <c r="G113" t="s">
        <v>2037</v>
      </c>
      <c r="H113">
        <v>4348.8</v>
      </c>
      <c r="I113">
        <v>1</v>
      </c>
      <c r="J113" t="s">
        <v>2131</v>
      </c>
      <c r="R113" t="s">
        <v>1930</v>
      </c>
      <c r="S113">
        <v>64</v>
      </c>
      <c r="T113">
        <v>128</v>
      </c>
      <c r="U113" t="str">
        <f t="shared" si="3"/>
        <v>cvm!$X$113#</v>
      </c>
      <c r="V113" t="str" cm="1">
        <f t="array" ref="V113">_xlfn.LET(_xlpm.x, X113,
         _xlpm.cellAddress, "【 cvm!" &amp; ADDRESS(ROW(cvm机型选项表[[#This Row],[自检]]),COLUMN(cvm机型选项表[[#This Row],[自检]])) &amp; "】",
         _xlfn.IFS(ISBLANK(_xlpm.x),   "error:右侧选项不足" &amp;  _xlpm.cellAddress,
               ISERROR(_xlpm.x),   "error:右侧选项执行失败: cvm!" &amp; _xlpm.cellAddress,
               TRUE,             "ok")
)</f>
        <v>ok</v>
      </c>
      <c r="X113" t="str" cm="1">
        <f t="array" ref="X113:AA113">TRANSPOSE(
_xlfn.UNIQUE(
_xlfn._xlws.FILTER(cvm表[机型],(cvm表[地域]=cvm机型选项表[[#This Row],[地域]])
*IF(cvm机型选项表[[#This Row],[CPU]]="",TRUE,(cvm表[CPU]=cvm机型选项表[[#This Row],[CPU]]))
*IF(cvm机型选项表[[#This Row],[内存]]="",TRUE,(cvm表[内存]=cvm机型选项表[[#This Row],[内存]]))))
)</f>
        <v>计算型 C5</v>
      </c>
      <c r="Y113" t="str">
        <v>标准型 SA3</v>
      </c>
      <c r="Z113" t="str">
        <v>标准型 SA2</v>
      </c>
      <c r="AA113" t="str">
        <v>标准型 SA1</v>
      </c>
      <c r="BU113" t="s">
        <v>1927</v>
      </c>
      <c r="BV113" t="s">
        <v>1988</v>
      </c>
      <c r="BW113">
        <v>32</v>
      </c>
      <c r="BX113" t="str">
        <f t="shared" si="4"/>
        <v>cvm!$CA$113#</v>
      </c>
      <c r="BY113" t="str" cm="1">
        <f t="array" ref="BY113">_xlfn.LET(_xlpm.x, CA113,
         _xlpm.cellAddress, "【 cvm!" &amp; ADDRESS(ROW(cvmCpu选项表[[#This Row],[自检]]),COLUMN(cvmCpu选项表[[#This Row],[自检]])) &amp; "】",
         _xlfn.IFS(ISBLANK(_xlpm.x),   "error:右侧选项不足" &amp;  _xlpm.cellAddress,
               ISERROR(_xlpm.x),   "error:右侧选项执行失败: cvm!" &amp; _xlpm.cellAddress,
               TRUE,             "ok")
)</f>
        <v>ok</v>
      </c>
      <c r="CA113" cm="1">
        <f t="array" ref="CA113:CB113">TRANSPOSE(
_xlfn.UNIQUE(
_xlfn._xlws.FILTER(cvm表[CPU],(cvm表[地域]=cvmCpu选项表[[#This Row],[地域]])
*IF(cvmCpu选项表[[#This Row],[机型]]="",TRUE,(cvm表[机型]=cvmCpu选项表[[#This Row],[机型]]))
*IF(cvmCpu选项表[[#This Row],[内存]]="",TRUE,(cvm表[内存]=cvmCpu选项表[[#This Row],[内存]]))))
)</f>
        <v>8</v>
      </c>
      <c r="CB113">
        <v>16</v>
      </c>
      <c r="EF113" t="s">
        <v>20</v>
      </c>
      <c r="EG113" t="s">
        <v>2007</v>
      </c>
      <c r="EI113" t="str">
        <f t="shared" si="5"/>
        <v>cvm!$EM$113#</v>
      </c>
      <c r="EJ113" t="str" cm="1">
        <f t="array" ref="EJ113">_xlfn.LET(_xlpm.x, EM113,
         _xlpm.cellAddress, "【 cvm!" &amp; ADDRESS(ROW(cvm内存选项表[[#This Row],[自检]]),COLUMN(cvm内存选项表[[#This Row],[自检]])) &amp; "】",
         _xlfn.IFS(ISBLANK(_xlpm.x),   "error:右侧选项不足" &amp;  _xlpm.cellAddress,
               ISERROR(_xlpm.x),   "error:右侧选项执行失败: cvm!" &amp; _xlpm.cellAddress,
               TRUE,             "ok")
)</f>
        <v>ok</v>
      </c>
      <c r="EM113" cm="1">
        <f t="array" ref="EM113:ES1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3">
        <v>64</v>
      </c>
      <c r="EO113">
        <v>96</v>
      </c>
      <c r="EP113">
        <v>128</v>
      </c>
      <c r="EQ113">
        <v>192</v>
      </c>
      <c r="ER113">
        <v>256</v>
      </c>
      <c r="ES113">
        <v>320</v>
      </c>
    </row>
    <row r="114" spans="2:154">
      <c r="B114" t="e" vm="465">
        <v>#VALUE!</v>
      </c>
      <c r="C114" t="s">
        <v>1927</v>
      </c>
      <c r="D114" t="s">
        <v>1983</v>
      </c>
      <c r="E114">
        <v>64</v>
      </c>
      <c r="F114">
        <v>256</v>
      </c>
      <c r="G114" t="s">
        <v>1952</v>
      </c>
      <c r="H114">
        <v>5798.4</v>
      </c>
      <c r="I114">
        <v>1</v>
      </c>
      <c r="J114" t="s">
        <v>2132</v>
      </c>
      <c r="R114" t="s">
        <v>1930</v>
      </c>
      <c r="S114">
        <v>104</v>
      </c>
      <c r="T114">
        <v>368</v>
      </c>
      <c r="U114" t="str">
        <f t="shared" si="3"/>
        <v>cvm!$X$114#</v>
      </c>
      <c r="V114" t="str" cm="1">
        <f t="array" ref="V114">_xlfn.LET(_xlpm.x, X114,
         _xlpm.cellAddress, "【 cvm!" &amp; ADDRESS(ROW(cvm机型选项表[[#This Row],[自检]]),COLUMN(cvm机型选项表[[#This Row],[自检]])) &amp; "】",
         _xlfn.IFS(ISBLANK(_xlpm.x),   "error:右侧选项不足" &amp;  _xlpm.cellAddress,
               ISERROR(_xlpm.x),   "error:右侧选项执行失败: cvm!" &amp; _xlpm.cellAddress,
               TRUE,             "ok")
)</f>
        <v>ok</v>
      </c>
      <c r="X114" t="str" cm="1">
        <f t="array" ref="X114">TRANSPOSE(
_xlfn.UNIQUE(
_xlfn._xlws.FILTER(cvm表[机型],(cvm表[地域]=cvm机型选项表[[#This Row],[地域]])
*IF(cvm机型选项表[[#This Row],[CPU]]="",TRUE,(cvm表[CPU]=cvm机型选项表[[#This Row],[CPU]]))
*IF(cvm机型选项表[[#This Row],[内存]]="",TRUE,(cvm表[内存]=cvm机型选项表[[#This Row],[内存]]))))
)</f>
        <v>计算型 C5</v>
      </c>
      <c r="BU114" t="s">
        <v>1927</v>
      </c>
      <c r="BV114" t="s">
        <v>1988</v>
      </c>
      <c r="BW114">
        <v>64</v>
      </c>
      <c r="BX114" t="str">
        <f t="shared" si="4"/>
        <v>cvm!$CA$114#</v>
      </c>
      <c r="BY114" t="str" cm="1">
        <f t="array" ref="BY114">_xlfn.LET(_xlpm.x, CA114,
         _xlpm.cellAddress, "【 cvm!" &amp; ADDRESS(ROW(cvmCpu选项表[[#This Row],[自检]]),COLUMN(cvmCpu选项表[[#This Row],[自检]])) &amp; "】",
         _xlfn.IFS(ISBLANK(_xlpm.x),   "error:右侧选项不足" &amp;  _xlpm.cellAddress,
               ISERROR(_xlpm.x),   "error:右侧选项执行失败: cvm!" &amp; _xlpm.cellAddress,
               TRUE,             "ok")
)</f>
        <v>ok</v>
      </c>
      <c r="CA114" cm="1">
        <f t="array" ref="CA114:CB114">TRANSPOSE(
_xlfn.UNIQUE(
_xlfn._xlws.FILTER(cvm表[CPU],(cvm表[地域]=cvmCpu选项表[[#This Row],[地域]])
*IF(cvmCpu选项表[[#This Row],[机型]]="",TRUE,(cvm表[机型]=cvmCpu选项表[[#This Row],[机型]]))
*IF(cvmCpu选项表[[#This Row],[内存]]="",TRUE,(cvm表[内存]=cvmCpu选项表[[#This Row],[内存]]))))
)</f>
        <v>16</v>
      </c>
      <c r="CB114">
        <v>32</v>
      </c>
      <c r="EF114" t="s">
        <v>20</v>
      </c>
      <c r="EG114" t="s">
        <v>2079</v>
      </c>
      <c r="EI114" t="str">
        <f t="shared" si="5"/>
        <v>cvm!$EM$114#</v>
      </c>
      <c r="EJ114" t="str" cm="1">
        <f t="array" ref="EJ114">_xlfn.LET(_xlpm.x, EM114,
         _xlpm.cellAddress, "【 cvm!" &amp; ADDRESS(ROW(cvm内存选项表[[#This Row],[自检]]),COLUMN(cvm内存选项表[[#This Row],[自检]])) &amp; "】",
         _xlfn.IFS(ISBLANK(_xlpm.x),   "error:右侧选项不足" &amp;  _xlpm.cellAddress,
               ISERROR(_xlpm.x),   "error:右侧选项执行失败: cvm!" &amp; _xlpm.cellAddress,
               TRUE,             "ok")
)</f>
        <v>ok</v>
      </c>
      <c r="EM114" cm="1">
        <f t="array" ref="EM114:EQ1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14">
        <v>64</v>
      </c>
      <c r="EO114">
        <v>96</v>
      </c>
      <c r="EP114">
        <v>128</v>
      </c>
      <c r="EQ114">
        <v>224</v>
      </c>
    </row>
    <row r="115" spans="2:154">
      <c r="B115" t="e" vm="466">
        <v>#VALUE!</v>
      </c>
      <c r="C115" t="s">
        <v>1927</v>
      </c>
      <c r="D115" t="s">
        <v>1983</v>
      </c>
      <c r="E115">
        <v>64</v>
      </c>
      <c r="F115">
        <v>128</v>
      </c>
      <c r="G115" t="s">
        <v>2043</v>
      </c>
      <c r="H115">
        <v>3865.6</v>
      </c>
      <c r="I115">
        <v>1</v>
      </c>
      <c r="J115" t="s">
        <v>2133</v>
      </c>
      <c r="R115" t="s">
        <v>1930</v>
      </c>
      <c r="S115">
        <v>32</v>
      </c>
      <c r="T115">
        <v>174</v>
      </c>
      <c r="U115" t="str">
        <f t="shared" si="3"/>
        <v>cvm!$X$115#</v>
      </c>
      <c r="V115" t="str" cm="1">
        <f t="array" ref="V115">_xlfn.LET(_xlpm.x, X115,
         _xlpm.cellAddress, "【 cvm!" &amp; ADDRESS(ROW(cvm机型选项表[[#This Row],[自检]]),COLUMN(cvm机型选项表[[#This Row],[自检]])) &amp; "】",
         _xlfn.IFS(ISBLANK(_xlpm.x),   "error:右侧选项不足" &amp;  _xlpm.cellAddress,
               ISERROR(_xlpm.x),   "error:右侧选项执行失败: cvm!" &amp; _xlpm.cellAddress,
               TRUE,             "ok")
)</f>
        <v>ok</v>
      </c>
      <c r="X115" t="str" cm="1">
        <f t="array" ref="X115">TRANSPOSE(
_xlfn.UNIQUE(
_xlfn._xlws.FILTER(cvm表[机型],(cvm表[地域]=cvm机型选项表[[#This Row],[地域]])
*IF(cvm机型选项表[[#This Row],[CPU]]="",TRUE,(cvm表[CPU]=cvm机型选项表[[#This Row],[CPU]]))
*IF(cvm机型选项表[[#This Row],[内存]]="",TRUE,(cvm表[内存]=cvm机型选项表[[#This Row],[内存]]))))
)</f>
        <v>计算型 C4</v>
      </c>
      <c r="BU115" t="s">
        <v>1927</v>
      </c>
      <c r="BV115" t="s">
        <v>1988</v>
      </c>
      <c r="BW115">
        <v>128</v>
      </c>
      <c r="BX115" t="str">
        <f t="shared" si="4"/>
        <v>cvm!$CA$115#</v>
      </c>
      <c r="BY115" t="str" cm="1">
        <f t="array" ref="BY115">_xlfn.LET(_xlpm.x, CA115,
         _xlpm.cellAddress, "【 cvm!" &amp; ADDRESS(ROW(cvmCpu选项表[[#This Row],[自检]]),COLUMN(cvmCpu选项表[[#This Row],[自检]])) &amp; "】",
         _xlfn.IFS(ISBLANK(_xlpm.x),   "error:右侧选项不足" &amp;  _xlpm.cellAddress,
               ISERROR(_xlpm.x),   "error:右侧选项执行失败: cvm!" &amp; _xlpm.cellAddress,
               TRUE,             "ok")
)</f>
        <v>ok</v>
      </c>
      <c r="CA115" cm="1">
        <f t="array" ref="CA115:CB115">TRANSPOSE(
_xlfn.UNIQUE(
_xlfn._xlws.FILTER(cvm表[CPU],(cvm表[地域]=cvmCpu选项表[[#This Row],[地域]])
*IF(cvmCpu选项表[[#This Row],[机型]]="",TRUE,(cvm表[机型]=cvmCpu选项表[[#This Row],[机型]]))
*IF(cvmCpu选项表[[#This Row],[内存]]="",TRUE,(cvm表[内存]=cvmCpu选项表[[#This Row],[内存]]))))
)</f>
        <v>32</v>
      </c>
      <c r="CB115">
        <v>64</v>
      </c>
      <c r="EF115" t="s">
        <v>20</v>
      </c>
      <c r="EG115" t="s">
        <v>2010</v>
      </c>
      <c r="EI115" t="str">
        <f t="shared" si="5"/>
        <v>cvm!$EM$115#</v>
      </c>
      <c r="EJ115" t="str" cm="1">
        <f t="array" ref="EJ115">_xlfn.LET(_xlpm.x, EM115,
         _xlpm.cellAddress, "【 cvm!" &amp; ADDRESS(ROW(cvm内存选项表[[#This Row],[自检]]),COLUMN(cvm内存选项表[[#This Row],[自检]])) &amp; "】",
         _xlfn.IFS(ISBLANK(_xlpm.x),   "error:右侧选项不足" &amp;  _xlpm.cellAddress,
               ISERROR(_xlpm.x),   "error:右侧选项执行失败: cvm!" &amp; _xlpm.cellAddress,
               TRUE,             "ok")
)</f>
        <v>ok</v>
      </c>
      <c r="EM115" cm="1">
        <f t="array" ref="EM115:ER1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5">
        <v>32</v>
      </c>
      <c r="EO115">
        <v>64</v>
      </c>
      <c r="EP115">
        <v>128</v>
      </c>
      <c r="EQ115">
        <v>256</v>
      </c>
      <c r="ER115">
        <v>384</v>
      </c>
    </row>
    <row r="116" spans="2:154">
      <c r="B116" t="e" vm="467">
        <v>#VALUE!</v>
      </c>
      <c r="C116" t="s">
        <v>1927</v>
      </c>
      <c r="D116" t="s">
        <v>1983</v>
      </c>
      <c r="E116">
        <v>80</v>
      </c>
      <c r="F116">
        <v>160</v>
      </c>
      <c r="G116" t="s">
        <v>2134</v>
      </c>
      <c r="H116">
        <v>4832</v>
      </c>
      <c r="I116">
        <v>1</v>
      </c>
      <c r="J116" t="s">
        <v>2135</v>
      </c>
      <c r="R116" t="s">
        <v>1930</v>
      </c>
      <c r="S116">
        <v>64</v>
      </c>
      <c r="T116">
        <v>348</v>
      </c>
      <c r="U116" t="str">
        <f t="shared" si="3"/>
        <v>cvm!$X$116#</v>
      </c>
      <c r="V116" t="str" cm="1">
        <f t="array" ref="V116">_xlfn.LET(_xlpm.x, X116,
         _xlpm.cellAddress, "【 cvm!" &amp; ADDRESS(ROW(cvm机型选项表[[#This Row],[自检]]),COLUMN(cvm机型选项表[[#This Row],[自检]])) &amp; "】",
         _xlfn.IFS(ISBLANK(_xlpm.x),   "error:右侧选项不足" &amp;  _xlpm.cellAddress,
               ISERROR(_xlpm.x),   "error:右侧选项执行失败: cvm!" &amp; _xlpm.cellAddress,
               TRUE,             "ok")
)</f>
        <v>ok</v>
      </c>
      <c r="X116" t="str" cm="1">
        <f t="array" ref="X116">TRANSPOSE(
_xlfn.UNIQUE(
_xlfn._xlws.FILTER(cvm表[机型],(cvm表[地域]=cvm机型选项表[[#This Row],[地域]])
*IF(cvm机型选项表[[#This Row],[CPU]]="",TRUE,(cvm表[CPU]=cvm机型选项表[[#This Row],[CPU]]))
*IF(cvm机型选项表[[#This Row],[内存]]="",TRUE,(cvm表[内存]=cvm机型选项表[[#This Row],[内存]]))))
)</f>
        <v>计算型 C4</v>
      </c>
      <c r="BU116" t="s">
        <v>1927</v>
      </c>
      <c r="BV116" t="s">
        <v>1988</v>
      </c>
      <c r="BW116">
        <v>256</v>
      </c>
      <c r="BX116" t="str">
        <f t="shared" si="4"/>
        <v>cvm!$CA$116#</v>
      </c>
      <c r="BY116" t="str" cm="1">
        <f t="array" ref="BY116">_xlfn.LET(_xlpm.x, CA116,
         _xlpm.cellAddress, "【 cvm!" &amp; ADDRESS(ROW(cvmCpu选项表[[#This Row],[自检]]),COLUMN(cvmCpu选项表[[#This Row],[自检]])) &amp; "】",
         _xlfn.IFS(ISBLANK(_xlpm.x),   "error:右侧选项不足" &amp;  _xlpm.cellAddress,
               ISERROR(_xlpm.x),   "error:右侧选项执行失败: cvm!" &amp; _xlpm.cellAddress,
               TRUE,             "ok")
)</f>
        <v>ok</v>
      </c>
      <c r="CA116" cm="1">
        <f t="array" ref="CA116">TRANSPOSE(
_xlfn.UNIQUE(
_xlfn._xlws.FILTER(cvm表[CPU],(cvm表[地域]=cvmCpu选项表[[#This Row],[地域]])
*IF(cvmCpu选项表[[#This Row],[机型]]="",TRUE,(cvm表[机型]=cvmCpu选项表[[#This Row],[机型]]))
*IF(cvmCpu选项表[[#This Row],[内存]]="",TRUE,(cvm表[内存]=cvmCpu选项表[[#This Row],[内存]]))))
)</f>
        <v>64</v>
      </c>
      <c r="EF116" t="s">
        <v>20</v>
      </c>
      <c r="EG116" t="s">
        <v>65</v>
      </c>
      <c r="EI116" t="str">
        <f t="shared" si="5"/>
        <v>cvm!$EM$116#</v>
      </c>
      <c r="EJ116" t="str" cm="1">
        <f t="array" ref="EJ116">_xlfn.LET(_xlpm.x, EM116,
         _xlpm.cellAddress, "【 cvm!" &amp; ADDRESS(ROW(cvm内存选项表[[#This Row],[自检]]),COLUMN(cvm内存选项表[[#This Row],[自检]])) &amp; "】",
         _xlfn.IFS(ISBLANK(_xlpm.x),   "error:右侧选项不足" &amp;  _xlpm.cellAddress,
               ISERROR(_xlpm.x),   "error:右侧选项执行失败: cvm!" &amp; _xlpm.cellAddress,
               TRUE,             "ok")
)</f>
        <v>ok</v>
      </c>
      <c r="EM116" cm="1">
        <f t="array" ref="EM116:EU1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6">
        <v>12</v>
      </c>
      <c r="EO116">
        <v>32</v>
      </c>
      <c r="EP116">
        <v>64</v>
      </c>
      <c r="EQ116">
        <v>128</v>
      </c>
      <c r="ER116">
        <v>256</v>
      </c>
      <c r="ES116">
        <v>470</v>
      </c>
      <c r="ET116">
        <v>512</v>
      </c>
      <c r="EU116">
        <v>940</v>
      </c>
    </row>
    <row r="117" spans="2:154">
      <c r="B117" t="e" vm="468">
        <v>#VALUE!</v>
      </c>
      <c r="C117" t="s">
        <v>1927</v>
      </c>
      <c r="D117" t="s">
        <v>1983</v>
      </c>
      <c r="E117">
        <v>80</v>
      </c>
      <c r="F117">
        <v>320</v>
      </c>
      <c r="G117" t="s">
        <v>2012</v>
      </c>
      <c r="H117">
        <v>7248</v>
      </c>
      <c r="I117">
        <v>1</v>
      </c>
      <c r="J117" t="s">
        <v>2136</v>
      </c>
      <c r="R117" t="s">
        <v>1930</v>
      </c>
      <c r="S117">
        <v>32</v>
      </c>
      <c r="T117">
        <v>96</v>
      </c>
      <c r="U117" t="str">
        <f t="shared" si="3"/>
        <v>cvm!$X$117#</v>
      </c>
      <c r="V117" t="str" cm="1">
        <f t="array" ref="V117">_xlfn.LET(_xlpm.x, X117,
         _xlpm.cellAddress, "【 cvm!" &amp; ADDRESS(ROW(cvm机型选项表[[#This Row],[自检]]),COLUMN(cvm机型选项表[[#This Row],[自检]])) &amp; "】",
         _xlfn.IFS(ISBLANK(_xlpm.x),   "error:右侧选项不足" &amp;  _xlpm.cellAddress,
               ISERROR(_xlpm.x),   "error:右侧选项执行失败: cvm!" &amp; _xlpm.cellAddress,
               TRUE,             "ok")
)</f>
        <v>ok</v>
      </c>
      <c r="X117" t="str" cm="1">
        <f t="array" ref="X117">TRANSPOSE(
_xlfn.UNIQUE(
_xlfn._xlws.FILTER(cvm表[机型],(cvm表[地域]=cvm机型选项表[[#This Row],[地域]])
*IF(cvm机型选项表[[#This Row],[CPU]]="",TRUE,(cvm表[CPU]=cvm机型选项表[[#This Row],[CPU]]))
*IF(cvm机型选项表[[#This Row],[内存]]="",TRUE,(cvm表[内存]=cvm机型选项表[[#This Row],[内存]]))))
)</f>
        <v>计算型 C2</v>
      </c>
      <c r="BU117" t="s">
        <v>1927</v>
      </c>
      <c r="BV117" t="s">
        <v>1988</v>
      </c>
      <c r="BW117">
        <v>448</v>
      </c>
      <c r="BX117" t="str">
        <f t="shared" si="4"/>
        <v>cvm!$CA$117#</v>
      </c>
      <c r="BY117" t="str" cm="1">
        <f t="array" ref="BY117">_xlfn.LET(_xlpm.x, CA117,
         _xlpm.cellAddress, "【 cvm!" &amp; ADDRESS(ROW(cvmCpu选项表[[#This Row],[自检]]),COLUMN(cvmCpu选项表[[#This Row],[自检]])) &amp; "】",
         _xlfn.IFS(ISBLANK(_xlpm.x),   "error:右侧选项不足" &amp;  _xlpm.cellAddress,
               ISERROR(_xlpm.x),   "error:右侧选项执行失败: cvm!" &amp; _xlpm.cellAddress,
               TRUE,             "ok")
)</f>
        <v>ok</v>
      </c>
      <c r="CA117" cm="1">
        <f t="array" ref="CA117">TRANSPOSE(
_xlfn.UNIQUE(
_xlfn._xlws.FILTER(cvm表[CPU],(cvm表[地域]=cvmCpu选项表[[#This Row],[地域]])
*IF(cvmCpu选项表[[#This Row],[机型]]="",TRUE,(cvm表[机型]=cvmCpu选项表[[#This Row],[机型]]))
*IF(cvmCpu选项表[[#This Row],[内存]]="",TRUE,(cvm表[内存]=cvmCpu选项表[[#This Row],[内存]]))))
)</f>
        <v>128</v>
      </c>
      <c r="EF117" t="s">
        <v>20</v>
      </c>
      <c r="EG117" t="s">
        <v>2014</v>
      </c>
      <c r="EI117" t="str">
        <f t="shared" si="5"/>
        <v>cvm!$EM$117#</v>
      </c>
      <c r="EJ117" t="str" cm="1">
        <f t="array" ref="EJ117">_xlfn.LET(_xlpm.x, EM117,
         _xlpm.cellAddress, "【 cvm!" &amp; ADDRESS(ROW(cvm内存选项表[[#This Row],[自检]]),COLUMN(cvm内存选项表[[#This Row],[自检]])) &amp; "】",
         _xlfn.IFS(ISBLANK(_xlpm.x),   "error:右侧选项不足" &amp;  _xlpm.cellAddress,
               ISERROR(_xlpm.x),   "error:右侧选项执行失败: cvm!" &amp; _xlpm.cellAddress,
               TRUE,             "ok")
)</f>
        <v>ok</v>
      </c>
      <c r="EM117" cm="1">
        <f t="array" ref="EM117:ET1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7">
        <v>16</v>
      </c>
      <c r="EO117">
        <v>32</v>
      </c>
      <c r="EP117">
        <v>64</v>
      </c>
      <c r="EQ117">
        <v>96</v>
      </c>
      <c r="ER117">
        <v>128</v>
      </c>
      <c r="ES117">
        <v>256</v>
      </c>
      <c r="ET117">
        <v>512</v>
      </c>
    </row>
    <row r="118" spans="2:154">
      <c r="B118" t="e" vm="469">
        <v>#VALUE!</v>
      </c>
      <c r="C118" t="s">
        <v>1927</v>
      </c>
      <c r="D118" t="s">
        <v>1983</v>
      </c>
      <c r="E118">
        <v>96</v>
      </c>
      <c r="F118">
        <v>384</v>
      </c>
      <c r="G118" t="s">
        <v>1945</v>
      </c>
      <c r="H118">
        <v>8697.6</v>
      </c>
      <c r="I118">
        <v>1</v>
      </c>
      <c r="J118" t="s">
        <v>2139</v>
      </c>
      <c r="R118" t="s">
        <v>1930</v>
      </c>
      <c r="S118">
        <v>68</v>
      </c>
      <c r="T118">
        <v>316</v>
      </c>
      <c r="U118" t="str">
        <f t="shared" si="3"/>
        <v>cvm!$X$118#</v>
      </c>
      <c r="V118" t="str" cm="1">
        <f t="array" ref="V118">_xlfn.LET(_xlpm.x, X118,
         _xlpm.cellAddress, "【 cvm!" &amp; ADDRESS(ROW(cvm机型选项表[[#This Row],[自检]]),COLUMN(cvm机型选项表[[#This Row],[自检]])) &amp; "】",
         _xlfn.IFS(ISBLANK(_xlpm.x),   "error:右侧选项不足" &amp;  _xlpm.cellAddress,
               ISERROR(_xlpm.x),   "error:右侧选项执行失败: cvm!" &amp; _xlpm.cellAddress,
               TRUE,             "ok")
)</f>
        <v>ok</v>
      </c>
      <c r="X118" t="str" cm="1">
        <f t="array" ref="X11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118" t="s">
        <v>1927</v>
      </c>
      <c r="BV118" t="s">
        <v>1990</v>
      </c>
      <c r="BW118">
        <v>1</v>
      </c>
      <c r="BX118" t="str">
        <f t="shared" si="4"/>
        <v>cvm!$CA$118#</v>
      </c>
      <c r="BY118" t="str" cm="1">
        <f t="array" ref="BY118">_xlfn.LET(_xlpm.x, CA118,
         _xlpm.cellAddress, "【 cvm!" &amp; ADDRESS(ROW(cvmCpu选项表[[#This Row],[自检]]),COLUMN(cvmCpu选项表[[#This Row],[自检]])) &amp; "】",
         _xlfn.IFS(ISBLANK(_xlpm.x),   "error:右侧选项不足" &amp;  _xlpm.cellAddress,
               ISERROR(_xlpm.x),   "error:右侧选项执行失败: cvm!" &amp; _xlpm.cellAddress,
               TRUE,             "ok")
)</f>
        <v>ok</v>
      </c>
      <c r="CA118" cm="1">
        <f t="array" ref="CA118">TRANSPOSE(
_xlfn.UNIQUE(
_xlfn._xlws.FILTER(cvm表[CPU],(cvm表[地域]=cvmCpu选项表[[#This Row],[地域]])
*IF(cvmCpu选项表[[#This Row],[机型]]="",TRUE,(cvm表[机型]=cvmCpu选项表[[#This Row],[机型]]))
*IF(cvmCpu选项表[[#This Row],[内存]]="",TRUE,(cvm表[内存]=cvmCpu选项表[[#This Row],[内存]]))))
)</f>
        <v>1</v>
      </c>
      <c r="EF118" t="s">
        <v>20</v>
      </c>
      <c r="EG118" t="s">
        <v>2017</v>
      </c>
      <c r="EI118" t="str">
        <f t="shared" si="5"/>
        <v>cvm!$EM$118#</v>
      </c>
      <c r="EJ118" t="str" cm="1">
        <f t="array" ref="EJ118">_xlfn.LET(_xlpm.x, EM118,
         _xlpm.cellAddress, "【 cvm!" &amp; ADDRESS(ROW(cvm内存选项表[[#This Row],[自检]]),COLUMN(cvm内存选项表[[#This Row],[自检]])) &amp; "】",
         _xlfn.IFS(ISBLANK(_xlpm.x),   "error:右侧选项不足" &amp;  _xlpm.cellAddress,
               ISERROR(_xlpm.x),   "error:右侧选项执行失败: cvm!" &amp; _xlpm.cellAddress,
               TRUE,             "ok")
)</f>
        <v>ok</v>
      </c>
      <c r="EM118" cm="1">
        <f t="array" ref="EM118:EX1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8">
        <v>16</v>
      </c>
      <c r="EO118">
        <v>32</v>
      </c>
      <c r="EP118">
        <v>64</v>
      </c>
      <c r="EQ118">
        <v>96</v>
      </c>
      <c r="ER118">
        <v>128</v>
      </c>
      <c r="ES118">
        <v>144</v>
      </c>
      <c r="ET118">
        <v>192</v>
      </c>
      <c r="EU118">
        <v>256</v>
      </c>
      <c r="EV118">
        <v>384</v>
      </c>
      <c r="EW118">
        <v>512</v>
      </c>
      <c r="EX118">
        <v>648</v>
      </c>
    </row>
    <row r="119" spans="2:154">
      <c r="B119" t="e" vm="470">
        <v>#VALUE!</v>
      </c>
      <c r="C119" t="s">
        <v>1927</v>
      </c>
      <c r="D119" t="s">
        <v>1983</v>
      </c>
      <c r="E119">
        <v>96</v>
      </c>
      <c r="F119">
        <v>192</v>
      </c>
      <c r="G119" t="s">
        <v>2137</v>
      </c>
      <c r="H119">
        <v>5798.4</v>
      </c>
      <c r="I119">
        <v>1</v>
      </c>
      <c r="J119" t="s">
        <v>2138</v>
      </c>
      <c r="R119" t="s">
        <v>1930</v>
      </c>
      <c r="S119">
        <v>80</v>
      </c>
      <c r="T119">
        <v>384</v>
      </c>
      <c r="U119" t="str">
        <f t="shared" si="3"/>
        <v>cvm!$X$119#</v>
      </c>
      <c r="V119" t="str" cm="1">
        <f t="array" ref="V119">_xlfn.LET(_xlpm.x, X119,
         _xlpm.cellAddress, "【 cvm!" &amp; ADDRESS(ROW(cvm机型选项表[[#This Row],[自检]]),COLUMN(cvm机型选项表[[#This Row],[自检]])) &amp; "】",
         _xlfn.IFS(ISBLANK(_xlpm.x),   "error:右侧选项不足" &amp;  _xlpm.cellAddress,
               ISERROR(_xlpm.x),   "error:右侧选项执行失败: cvm!" &amp; _xlpm.cellAddress,
               TRUE,             "ok")
)</f>
        <v>ok</v>
      </c>
      <c r="X119" t="str" cm="1">
        <f t="array" ref="X119:Y119">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119" t="str">
        <v>大数据型 黑石物理服务器BMD2</v>
      </c>
      <c r="BU119" t="s">
        <v>1927</v>
      </c>
      <c r="BV119" t="s">
        <v>1990</v>
      </c>
      <c r="BW119">
        <v>4</v>
      </c>
      <c r="BX119" t="str">
        <f t="shared" si="4"/>
        <v>cvm!$CA$119#</v>
      </c>
      <c r="BY119" t="str" cm="1">
        <f t="array" ref="BY119">_xlfn.LET(_xlpm.x, CA119,
         _xlpm.cellAddress, "【 cvm!" &amp; ADDRESS(ROW(cvmCpu选项表[[#This Row],[自检]]),COLUMN(cvmCpu选项表[[#This Row],[自检]])) &amp; "】",
         _xlfn.IFS(ISBLANK(_xlpm.x),   "error:右侧选项不足" &amp;  _xlpm.cellAddress,
               ISERROR(_xlpm.x),   "error:右侧选项执行失败: cvm!" &amp; _xlpm.cellAddress,
               TRUE,             "ok")
)</f>
        <v>ok</v>
      </c>
      <c r="CA119" cm="1">
        <f t="array" ref="CA119:CB119">TRANSPOSE(
_xlfn.UNIQUE(
_xlfn._xlws.FILTER(cvm表[CPU],(cvm表[地域]=cvmCpu选项表[[#This Row],[地域]])
*IF(cvmCpu选项表[[#This Row],[机型]]="",TRUE,(cvm表[机型]=cvmCpu选项表[[#This Row],[机型]]))
*IF(cvmCpu选项表[[#This Row],[内存]]="",TRUE,(cvm表[内存]=cvmCpu选项表[[#This Row],[内存]]))))
)</f>
        <v>1</v>
      </c>
      <c r="CB119">
        <v>2</v>
      </c>
      <c r="EF119" t="s">
        <v>20</v>
      </c>
      <c r="EG119" t="s">
        <v>2019</v>
      </c>
      <c r="EI119" t="str">
        <f t="shared" si="5"/>
        <v>cvm!$EM$119#</v>
      </c>
      <c r="EJ119" t="str" cm="1">
        <f t="array" ref="EJ119">_xlfn.LET(_xlpm.x, EM119,
         _xlpm.cellAddress, "【 cvm!" &amp; ADDRESS(ROW(cvm内存选项表[[#This Row],[自检]]),COLUMN(cvm内存选项表[[#This Row],[自检]])) &amp; "】",
         _xlfn.IFS(ISBLANK(_xlpm.x),   "error:右侧选项不足" &amp;  _xlpm.cellAddress,
               ISERROR(_xlpm.x),   "error:右侧选项执行失败: cvm!" &amp; _xlpm.cellAddress,
               TRUE,             "ok")
)</f>
        <v>ok</v>
      </c>
      <c r="EM119" cm="1">
        <f t="array" ref="EM119:EW1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19">
        <v>16</v>
      </c>
      <c r="EO119">
        <v>32</v>
      </c>
      <c r="EP119">
        <v>64</v>
      </c>
      <c r="EQ119">
        <v>96</v>
      </c>
      <c r="ER119">
        <v>128</v>
      </c>
      <c r="ES119">
        <v>144</v>
      </c>
      <c r="ET119">
        <v>192</v>
      </c>
      <c r="EU119">
        <v>256</v>
      </c>
      <c r="EV119">
        <v>384</v>
      </c>
      <c r="EW119">
        <v>512</v>
      </c>
    </row>
    <row r="120" spans="2:154">
      <c r="B120" t="e" vm="471">
        <v>#VALUE!</v>
      </c>
      <c r="C120" t="s">
        <v>1927</v>
      </c>
      <c r="D120" t="s">
        <v>1983</v>
      </c>
      <c r="E120">
        <v>116</v>
      </c>
      <c r="F120">
        <v>470</v>
      </c>
      <c r="G120" t="s">
        <v>2142</v>
      </c>
      <c r="H120">
        <v>10600.2</v>
      </c>
      <c r="I120">
        <v>1</v>
      </c>
      <c r="J120" t="s">
        <v>2143</v>
      </c>
      <c r="R120" t="s">
        <v>1930</v>
      </c>
      <c r="S120">
        <v>1</v>
      </c>
      <c r="T120">
        <v>4</v>
      </c>
      <c r="U120" t="str">
        <f t="shared" si="3"/>
        <v>cvm!$X$120#</v>
      </c>
      <c r="V120" t="str" cm="1">
        <f t="array" ref="V120">_xlfn.LET(_xlpm.x, X120,
         _xlpm.cellAddress, "【 cvm!" &amp; ADDRESS(ROW(cvm机型选项表[[#This Row],[自检]]),COLUMN(cvm机型选项表[[#This Row],[自检]])) &amp; "】",
         _xlfn.IFS(ISBLANK(_xlpm.x),   "error:右侧选项不足" &amp;  _xlpm.cellAddress,
               ISERROR(_xlpm.x),   "error:右侧选项执行失败: cvm!" &amp; _xlpm.cellAddress,
               TRUE,             "ok")
)</f>
        <v>ok</v>
      </c>
      <c r="X120" t="str" cm="1">
        <f t="array" ref="X120:AE120">TRANSPOSE(
_xlfn.UNIQUE(
_xlfn._xlws.FILTER(cvm表[机型],(cvm表[地域]=cvm机型选项表[[#This Row],[地域]])
*IF(cvm机型选项表[[#This Row],[CPU]]="",TRUE,(cvm表[CPU]=cvm机型选项表[[#This Row],[CPU]]))
*IF(cvm机型选项表[[#This Row],[内存]]="",TRUE,(cvm表[内存]=cvm机型选项表[[#This Row],[内存]]))))
)</f>
        <v>标准型 SA3</v>
      </c>
      <c r="Y120" t="str">
        <v>标准型 SA2</v>
      </c>
      <c r="Z120" t="str">
        <v>标准型 SA1</v>
      </c>
      <c r="AA120" t="str">
        <v>标准型 S5</v>
      </c>
      <c r="AB120" t="str">
        <v>标准型 S4</v>
      </c>
      <c r="AC120" t="str">
        <v>标准型 S3</v>
      </c>
      <c r="AD120" t="str">
        <v>标准型 S2</v>
      </c>
      <c r="AE120" t="str">
        <v>标准型 S1</v>
      </c>
      <c r="BU120" t="s">
        <v>1927</v>
      </c>
      <c r="BV120" t="s">
        <v>1990</v>
      </c>
      <c r="BW120">
        <v>2</v>
      </c>
      <c r="BX120" t="str">
        <f t="shared" si="4"/>
        <v>cvm!$CA$120#</v>
      </c>
      <c r="BY120" t="str" cm="1">
        <f t="array" ref="BY120">_xlfn.LET(_xlpm.x, CA120,
         _xlpm.cellAddress, "【 cvm!" &amp; ADDRESS(ROW(cvmCpu选项表[[#This Row],[自检]]),COLUMN(cvmCpu选项表[[#This Row],[自检]])) &amp; "】",
         _xlfn.IFS(ISBLANK(_xlpm.x),   "error:右侧选项不足" &amp;  _xlpm.cellAddress,
               ISERROR(_xlpm.x),   "error:右侧选项执行失败: cvm!" &amp; _xlpm.cellAddress,
               TRUE,             "ok")
)</f>
        <v>ok</v>
      </c>
      <c r="CA120" cm="1">
        <f t="array" ref="CA120">TRANSPOSE(
_xlfn.UNIQUE(
_xlfn._xlws.FILTER(cvm表[CPU],(cvm表[地域]=cvmCpu选项表[[#This Row],[地域]])
*IF(cvmCpu选项表[[#This Row],[机型]]="",TRUE,(cvm表[机型]=cvmCpu选项表[[#This Row],[机型]]))
*IF(cvmCpu选项表[[#This Row],[内存]]="",TRUE,(cvm表[内存]=cvmCpu选项表[[#This Row],[内存]]))))
)</f>
        <v>1</v>
      </c>
      <c r="EF120" t="s">
        <v>20</v>
      </c>
      <c r="EG120" t="s">
        <v>2021</v>
      </c>
      <c r="EI120" t="str">
        <f t="shared" si="5"/>
        <v>cvm!$EM$120#</v>
      </c>
      <c r="EJ120" t="str" cm="1">
        <f t="array" ref="EJ120">_xlfn.LET(_xlpm.x, EM120,
         _xlpm.cellAddress, "【 cvm!" &amp; ADDRESS(ROW(cvm内存选项表[[#This Row],[自检]]),COLUMN(cvm内存选项表[[#This Row],[自检]])) &amp; "】",
         _xlfn.IFS(ISBLANK(_xlpm.x),   "error:右侧选项不足" &amp;  _xlpm.cellAddress,
               ISERROR(_xlpm.x),   "error:右侧选项执行失败: cvm!" &amp; _xlpm.cellAddress,
               TRUE,             "ok")
)</f>
        <v>ok</v>
      </c>
      <c r="EM120" cm="1">
        <f t="array" ref="EM120:EV1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20">
        <v>16</v>
      </c>
      <c r="EO120">
        <v>32</v>
      </c>
      <c r="EP120">
        <v>64</v>
      </c>
      <c r="EQ120">
        <v>96</v>
      </c>
      <c r="ER120">
        <v>128</v>
      </c>
      <c r="ES120">
        <v>192</v>
      </c>
      <c r="ET120">
        <v>256</v>
      </c>
      <c r="EU120">
        <v>384</v>
      </c>
      <c r="EV120">
        <v>448</v>
      </c>
    </row>
    <row r="121" spans="2:154">
      <c r="B121" t="e" vm="472">
        <v>#VALUE!</v>
      </c>
      <c r="C121" t="s">
        <v>1927</v>
      </c>
      <c r="D121" t="s">
        <v>1983</v>
      </c>
      <c r="E121">
        <v>116</v>
      </c>
      <c r="F121">
        <v>216</v>
      </c>
      <c r="G121" t="s">
        <v>2140</v>
      </c>
      <c r="H121">
        <v>6764.8</v>
      </c>
      <c r="I121">
        <v>1</v>
      </c>
      <c r="J121" t="s">
        <v>2141</v>
      </c>
      <c r="R121" t="s">
        <v>1930</v>
      </c>
      <c r="S121">
        <v>1</v>
      </c>
      <c r="T121">
        <v>2</v>
      </c>
      <c r="U121" t="str">
        <f t="shared" si="3"/>
        <v>cvm!$X$121#</v>
      </c>
      <c r="V121" t="str" cm="1">
        <f t="array" ref="V121">_xlfn.LET(_xlpm.x, X121,
         _xlpm.cellAddress, "【 cvm!" &amp; ADDRESS(ROW(cvm机型选项表[[#This Row],[自检]]),COLUMN(cvm机型选项表[[#This Row],[自检]])) &amp; "】",
         _xlfn.IFS(ISBLANK(_xlpm.x),   "error:右侧选项不足" &amp;  _xlpm.cellAddress,
               ISERROR(_xlpm.x),   "error:右侧选项执行失败: cvm!" &amp; _xlpm.cellAddress,
               TRUE,             "ok")
)</f>
        <v>ok</v>
      </c>
      <c r="X121" t="str" cm="1">
        <f t="array" ref="X121:AD121">TRANSPOSE(
_xlfn.UNIQUE(
_xlfn._xlws.FILTER(cvm表[机型],(cvm表[地域]=cvm机型选项表[[#This Row],[地域]])
*IF(cvm机型选项表[[#This Row],[CPU]]="",TRUE,(cvm表[CPU]=cvm机型选项表[[#This Row],[CPU]]))
*IF(cvm机型选项表[[#This Row],[内存]]="",TRUE,(cvm表[内存]=cvm机型选项表[[#This Row],[内存]]))))
)</f>
        <v>标准型 SA3</v>
      </c>
      <c r="Y121" t="str">
        <v>标准型 SA2</v>
      </c>
      <c r="Z121" t="str">
        <v>标准型 SA1</v>
      </c>
      <c r="AA121" t="str">
        <v>标准型 S5</v>
      </c>
      <c r="AB121" t="str">
        <v>标准型 S4</v>
      </c>
      <c r="AC121" t="str">
        <v>标准型 S2</v>
      </c>
      <c r="AD121" t="str">
        <v>标准型 S1</v>
      </c>
      <c r="BU121" t="s">
        <v>1927</v>
      </c>
      <c r="BV121" t="s">
        <v>1990</v>
      </c>
      <c r="BW121">
        <v>8</v>
      </c>
      <c r="BX121" t="str">
        <f t="shared" si="4"/>
        <v>cvm!$CA$121#</v>
      </c>
      <c r="BY121" t="str" cm="1">
        <f t="array" ref="BY121">_xlfn.LET(_xlpm.x, CA121,
         _xlpm.cellAddress, "【 cvm!" &amp; ADDRESS(ROW(cvmCpu选项表[[#This Row],[自检]]),COLUMN(cvmCpu选项表[[#This Row],[自检]])) &amp; "】",
         _xlfn.IFS(ISBLANK(_xlpm.x),   "error:右侧选项不足" &amp;  _xlpm.cellAddress,
               ISERROR(_xlpm.x),   "error:右侧选项执行失败: cvm!" &amp; _xlpm.cellAddress,
               TRUE,             "ok")
)</f>
        <v>ok</v>
      </c>
      <c r="CA121" cm="1">
        <f t="array" ref="CA121:CB121">TRANSPOSE(
_xlfn.UNIQUE(
_xlfn._xlws.FILTER(cvm表[CPU],(cvm表[地域]=cvmCpu选项表[[#This Row],[地域]])
*IF(cvmCpu选项表[[#This Row],[机型]]="",TRUE,(cvm表[机型]=cvmCpu选项表[[#This Row],[机型]]))
*IF(cvmCpu选项表[[#This Row],[内存]]="",TRUE,(cvm表[内存]=cvmCpu选项表[[#This Row],[内存]]))))
)</f>
        <v>2</v>
      </c>
      <c r="CB121">
        <v>4</v>
      </c>
      <c r="EF121" t="s">
        <v>20</v>
      </c>
      <c r="EG121" t="s">
        <v>2025</v>
      </c>
      <c r="EI121" t="str">
        <f t="shared" si="5"/>
        <v>cvm!$EM$121#</v>
      </c>
      <c r="EJ121" t="str" cm="1">
        <f t="array" ref="EJ121">_xlfn.LET(_xlpm.x, EM121,
         _xlpm.cellAddress, "【 cvm!" &amp; ADDRESS(ROW(cvm内存选项表[[#This Row],[自检]]),COLUMN(cvm内存选项表[[#This Row],[自检]])) &amp; "】",
         _xlfn.IFS(ISBLANK(_xlpm.x),   "error:右侧选项不足" &amp;  _xlpm.cellAddress,
               ISERROR(_xlpm.x),   "error:右侧选项执行失败: cvm!" &amp; _xlpm.cellAddress,
               TRUE,             "ok")
)</f>
        <v>ok</v>
      </c>
      <c r="EM121" cm="1">
        <f t="array" ref="EM121:EP1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21">
        <v>192</v>
      </c>
      <c r="EO121">
        <v>474</v>
      </c>
      <c r="EP121">
        <v>948</v>
      </c>
    </row>
    <row r="122" spans="2:154">
      <c r="B122" t="e" vm="473">
        <v>#VALUE!</v>
      </c>
      <c r="C122" t="s">
        <v>1927</v>
      </c>
      <c r="D122" t="s">
        <v>1983</v>
      </c>
      <c r="E122">
        <v>128</v>
      </c>
      <c r="F122">
        <v>256</v>
      </c>
      <c r="G122" t="s">
        <v>2144</v>
      </c>
      <c r="H122">
        <v>7731.2</v>
      </c>
      <c r="I122">
        <v>1</v>
      </c>
      <c r="J122" t="s">
        <v>2145</v>
      </c>
      <c r="R122" t="s">
        <v>1930</v>
      </c>
      <c r="S122">
        <v>1</v>
      </c>
      <c r="T122">
        <v>1</v>
      </c>
      <c r="U122" t="str">
        <f t="shared" si="3"/>
        <v>cvm!$X$122#</v>
      </c>
      <c r="V122" t="str" cm="1">
        <f t="array" ref="V122">_xlfn.LET(_xlpm.x, X122,
         _xlpm.cellAddress, "【 cvm!" &amp; ADDRESS(ROW(cvm机型选项表[[#This Row],[自检]]),COLUMN(cvm机型选项表[[#This Row],[自检]])) &amp; "】",
         _xlfn.IFS(ISBLANK(_xlpm.x),   "error:右侧选项不足" &amp;  _xlpm.cellAddress,
               ISERROR(_xlpm.x),   "error:右侧选项执行失败: cvm!" &amp; _xlpm.cellAddress,
               TRUE,             "ok")
)</f>
        <v>ok</v>
      </c>
      <c r="X122" t="str" cm="1">
        <f t="array" ref="X122:AE122">TRANSPOSE(
_xlfn.UNIQUE(
_xlfn._xlws.FILTER(cvm表[机型],(cvm表[地域]=cvm机型选项表[[#This Row],[地域]])
*IF(cvm机型选项表[[#This Row],[CPU]]="",TRUE,(cvm表[CPU]=cvm机型选项表[[#This Row],[CPU]]))
*IF(cvm机型选项表[[#This Row],[内存]]="",TRUE,(cvm表[内存]=cvm机型选项表[[#This Row],[内存]]))))
)</f>
        <v>标准型 SA3</v>
      </c>
      <c r="Y122" t="str">
        <v>标准型 SA2</v>
      </c>
      <c r="Z122" t="str">
        <v>标准型 SA1</v>
      </c>
      <c r="AA122" t="str">
        <v>标准型 S5</v>
      </c>
      <c r="AB122" t="str">
        <v>标准型 S4</v>
      </c>
      <c r="AC122" t="str">
        <v>标准型 S3</v>
      </c>
      <c r="AD122" t="str">
        <v>标准型 S2</v>
      </c>
      <c r="AE122" t="str">
        <v>标准型 S1</v>
      </c>
      <c r="BU122" t="s">
        <v>1927</v>
      </c>
      <c r="BV122" t="s">
        <v>1990</v>
      </c>
      <c r="BW122">
        <v>16</v>
      </c>
      <c r="BX122" t="str">
        <f t="shared" si="4"/>
        <v>cvm!$CA$122#</v>
      </c>
      <c r="BY122" t="str" cm="1">
        <f t="array" ref="BY122">_xlfn.LET(_xlpm.x, CA122,
         _xlpm.cellAddress, "【 cvm!" &amp; ADDRESS(ROW(cvmCpu选项表[[#This Row],[自检]]),COLUMN(cvmCpu选项表[[#This Row],[自检]])) &amp; "】",
         _xlfn.IFS(ISBLANK(_xlpm.x),   "error:右侧选项不足" &amp;  _xlpm.cellAddress,
               ISERROR(_xlpm.x),   "error:右侧选项执行失败: cvm!" &amp; _xlpm.cellAddress,
               TRUE,             "ok")
)</f>
        <v>ok</v>
      </c>
      <c r="CA122" cm="1">
        <f t="array" ref="CA122:CB122">TRANSPOSE(
_xlfn.UNIQUE(
_xlfn._xlws.FILTER(cvm表[CPU],(cvm表[地域]=cvmCpu选项表[[#This Row],[地域]])
*IF(cvmCpu选项表[[#This Row],[机型]]="",TRUE,(cvm表[机型]=cvmCpu选项表[[#This Row],[机型]]))
*IF(cvmCpu选项表[[#This Row],[内存]]="",TRUE,(cvm表[内存]=cvmCpu选项表[[#This Row],[内存]]))))
)</f>
        <v>4</v>
      </c>
      <c r="CB122">
        <v>8</v>
      </c>
      <c r="EF122" t="s">
        <v>20</v>
      </c>
      <c r="EG122" t="s">
        <v>2027</v>
      </c>
      <c r="EI122" t="str">
        <f t="shared" si="5"/>
        <v>cvm!$EM$122#</v>
      </c>
      <c r="EJ122" t="str" cm="1">
        <f t="array" ref="EJ122">_xlfn.LET(_xlpm.x, EM122,
         _xlpm.cellAddress, "【 cvm!" &amp; ADDRESS(ROW(cvm内存选项表[[#This Row],[自检]]),COLUMN(cvm内存选项表[[#This Row],[自检]])) &amp; "】",
         _xlfn.IFS(ISBLANK(_xlpm.x),   "error:右侧选项不足" &amp;  _xlpm.cellAddress,
               ISERROR(_xlpm.x),   "error:右侧选项执行失败: cvm!" &amp; _xlpm.cellAddress,
               TRUE,             "ok")
)</f>
        <v>ok</v>
      </c>
      <c r="EM122" cm="1">
        <f t="array" ref="EM122:EP1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c r="EN122">
        <v>112</v>
      </c>
      <c r="EO122">
        <v>224</v>
      </c>
      <c r="EP122">
        <v>448</v>
      </c>
    </row>
    <row r="123" spans="2:154">
      <c r="B123" t="e" vm="474">
        <v>#VALUE!</v>
      </c>
      <c r="C123" t="s">
        <v>1927</v>
      </c>
      <c r="D123" t="s">
        <v>1983</v>
      </c>
      <c r="E123">
        <v>128</v>
      </c>
      <c r="F123">
        <v>215</v>
      </c>
      <c r="G123" t="s">
        <v>2146</v>
      </c>
      <c r="H123">
        <v>7112.1</v>
      </c>
      <c r="I123">
        <v>1</v>
      </c>
      <c r="J123" t="s">
        <v>2147</v>
      </c>
      <c r="R123" t="s">
        <v>1930</v>
      </c>
      <c r="S123">
        <v>2</v>
      </c>
      <c r="T123">
        <v>4</v>
      </c>
      <c r="U123" t="str">
        <f t="shared" si="3"/>
        <v>cvm!$X$123#</v>
      </c>
      <c r="V123" t="str" cm="1">
        <f t="array" ref="V123">_xlfn.LET(_xlpm.x, X123,
         _xlpm.cellAddress, "【 cvm!" &amp; ADDRESS(ROW(cvm机型选项表[[#This Row],[自检]]),COLUMN(cvm机型选项表[[#This Row],[自检]])) &amp; "】",
         _xlfn.IFS(ISBLANK(_xlpm.x),   "error:右侧选项不足" &amp;  _xlpm.cellAddress,
               ISERROR(_xlpm.x),   "error:右侧选项执行失败: cvm!" &amp; _xlpm.cellAddress,
               TRUE,             "ok")
)</f>
        <v>ok</v>
      </c>
      <c r="X123" t="str" cm="1">
        <f t="array" ref="X123:AE123">TRANSPOSE(
_xlfn.UNIQUE(
_xlfn._xlws.FILTER(cvm表[机型],(cvm表[地域]=cvm机型选项表[[#This Row],[地域]])
*IF(cvm机型选项表[[#This Row],[CPU]]="",TRUE,(cvm表[CPU]=cvm机型选项表[[#This Row],[CPU]]))
*IF(cvm机型选项表[[#This Row],[内存]]="",TRUE,(cvm表[内存]=cvm机型选项表[[#This Row],[内存]]))))
)</f>
        <v>标准型 SA3</v>
      </c>
      <c r="Y123" t="str">
        <v>标准型 SA2</v>
      </c>
      <c r="Z123" t="str">
        <v>标准型 SA1</v>
      </c>
      <c r="AA123" t="str">
        <v>标准型 S5</v>
      </c>
      <c r="AB123" t="str">
        <v>标准型 S4</v>
      </c>
      <c r="AC123" t="str">
        <v>标准型 S3</v>
      </c>
      <c r="AD123" t="str">
        <v>标准型 S2</v>
      </c>
      <c r="AE123" t="str">
        <v>标准型 S1</v>
      </c>
      <c r="BU123" t="s">
        <v>1927</v>
      </c>
      <c r="BV123" t="s">
        <v>1990</v>
      </c>
      <c r="BW123">
        <v>32</v>
      </c>
      <c r="BX123" t="str">
        <f t="shared" si="4"/>
        <v>cvm!$CA$123#</v>
      </c>
      <c r="BY123" t="str" cm="1">
        <f t="array" ref="BY123">_xlfn.LET(_xlpm.x, CA123,
         _xlpm.cellAddress, "【 cvm!" &amp; ADDRESS(ROW(cvmCpu选项表[[#This Row],[自检]]),COLUMN(cvmCpu选项表[[#This Row],[自检]])) &amp; "】",
         _xlfn.IFS(ISBLANK(_xlpm.x),   "error:右侧选项不足" &amp;  _xlpm.cellAddress,
               ISERROR(_xlpm.x),   "error:右侧选项执行失败: cvm!" &amp; _xlpm.cellAddress,
               TRUE,             "ok")
)</f>
        <v>ok</v>
      </c>
      <c r="CA123" cm="1">
        <f t="array" ref="CA123:CB123">TRANSPOSE(
_xlfn.UNIQUE(
_xlfn._xlws.FILTER(cvm表[CPU],(cvm表[地域]=cvmCpu选项表[[#This Row],[地域]])
*IF(cvmCpu选项表[[#This Row],[机型]]="",TRUE,(cvm表[机型]=cvmCpu选项表[[#This Row],[机型]]))
*IF(cvmCpu选项表[[#This Row],[内存]]="",TRUE,(cvm表[内存]=cvmCpu选项表[[#This Row],[内存]]))))
)</f>
        <v>8</v>
      </c>
      <c r="CB123">
        <v>16</v>
      </c>
      <c r="EF123" t="s">
        <v>20</v>
      </c>
      <c r="EG123" t="s">
        <v>2029</v>
      </c>
      <c r="EI123" t="str">
        <f t="shared" si="5"/>
        <v>cvm!$EM$123#</v>
      </c>
      <c r="EJ123" t="str" cm="1">
        <f t="array" ref="EJ123">_xlfn.LET(_xlpm.x, EM123,
         _xlpm.cellAddress, "【 cvm!" &amp; ADDRESS(ROW(cvm内存选项表[[#This Row],[自检]]),COLUMN(cvm内存选项表[[#This Row],[自检]])) &amp; "】",
         _xlfn.IFS(ISBLANK(_xlpm.x),   "error:右侧选项不足" &amp;  _xlpm.cellAddress,
               ISERROR(_xlpm.x),   "error:右侧选项执行失败: cvm!" &amp; _xlpm.cellAddress,
               TRUE,             "ok")
)</f>
        <v>ok</v>
      </c>
      <c r="EM123" cm="1">
        <f t="array" ref="EM123:ES1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123">
        <v>32</v>
      </c>
      <c r="EO123">
        <v>40</v>
      </c>
      <c r="EP123">
        <v>80</v>
      </c>
      <c r="EQ123">
        <v>128</v>
      </c>
      <c r="ER123">
        <v>160</v>
      </c>
      <c r="ES123">
        <v>320</v>
      </c>
    </row>
    <row r="124" spans="2:154">
      <c r="B124" t="e" vm="475">
        <v>#VALUE!</v>
      </c>
      <c r="C124" t="s">
        <v>1927</v>
      </c>
      <c r="D124" t="s">
        <v>1983</v>
      </c>
      <c r="E124">
        <v>160</v>
      </c>
      <c r="F124">
        <v>640</v>
      </c>
      <c r="G124" t="s">
        <v>2150</v>
      </c>
      <c r="H124">
        <v>14496</v>
      </c>
      <c r="I124">
        <v>1</v>
      </c>
      <c r="J124" t="s">
        <v>2151</v>
      </c>
      <c r="R124" t="s">
        <v>1930</v>
      </c>
      <c r="S124">
        <v>2</v>
      </c>
      <c r="T124">
        <v>8</v>
      </c>
      <c r="U124" t="str">
        <f t="shared" si="3"/>
        <v>cvm!$X$124#</v>
      </c>
      <c r="V124" t="str" cm="1">
        <f t="array" ref="V124">_xlfn.LET(_xlpm.x, X124,
         _xlpm.cellAddress, "【 cvm!" &amp; ADDRESS(ROW(cvm机型选项表[[#This Row],[自检]]),COLUMN(cvm机型选项表[[#This Row],[自检]])) &amp; "】",
         _xlfn.IFS(ISBLANK(_xlpm.x),   "error:右侧选项不足" &amp;  _xlpm.cellAddress,
               ISERROR(_xlpm.x),   "error:右侧选项执行失败: cvm!" &amp; _xlpm.cellAddress,
               TRUE,             "ok")
)</f>
        <v>ok</v>
      </c>
      <c r="X124" t="str" cm="1">
        <f t="array" ref="X124:AE124">TRANSPOSE(
_xlfn.UNIQUE(
_xlfn._xlws.FILTER(cvm表[机型],(cvm表[地域]=cvm机型选项表[[#This Row],[地域]])
*IF(cvm机型选项表[[#This Row],[CPU]]="",TRUE,(cvm表[CPU]=cvm机型选项表[[#This Row],[CPU]]))
*IF(cvm机型选项表[[#This Row],[内存]]="",TRUE,(cvm表[内存]=cvm机型选项表[[#This Row],[内存]]))))
)</f>
        <v>标准型 SA3</v>
      </c>
      <c r="Y124" t="str">
        <v>标准型 SA2</v>
      </c>
      <c r="Z124" t="str">
        <v>标准型 SA1</v>
      </c>
      <c r="AA124" t="str">
        <v>标准型 S5</v>
      </c>
      <c r="AB124" t="str">
        <v>标准型 S4</v>
      </c>
      <c r="AC124" t="str">
        <v>标准型 S3</v>
      </c>
      <c r="AD124" t="str">
        <v>标准型 S2</v>
      </c>
      <c r="AE124" t="str">
        <v>标准型 S1</v>
      </c>
      <c r="BU124" t="s">
        <v>1927</v>
      </c>
      <c r="BV124" t="s">
        <v>1990</v>
      </c>
      <c r="BW124">
        <v>64</v>
      </c>
      <c r="BX124" t="str">
        <f t="shared" si="4"/>
        <v>cvm!$CA$124#</v>
      </c>
      <c r="BY124" t="str" cm="1">
        <f t="array" ref="BY124">_xlfn.LET(_xlpm.x, CA124,
         _xlpm.cellAddress, "【 cvm!" &amp; ADDRESS(ROW(cvmCpu选项表[[#This Row],[自检]]),COLUMN(cvmCpu选项表[[#This Row],[自检]])) &amp; "】",
         _xlfn.IFS(ISBLANK(_xlpm.x),   "error:右侧选项不足" &amp;  _xlpm.cellAddress,
               ISERROR(_xlpm.x),   "error:右侧选项执行失败: cvm!" &amp; _xlpm.cellAddress,
               TRUE,             "ok")
)</f>
        <v>ok</v>
      </c>
      <c r="CA124" cm="1">
        <f t="array" ref="CA124:CB124">TRANSPOSE(
_xlfn.UNIQUE(
_xlfn._xlws.FILTER(cvm表[CPU],(cvm表[地域]=cvmCpu选项表[[#This Row],[地域]])
*IF(cvmCpu选项表[[#This Row],[机型]]="",TRUE,(cvm表[机型]=cvmCpu选项表[[#This Row],[机型]]))
*IF(cvmCpu选项表[[#This Row],[内存]]="",TRUE,(cvm表[内存]=cvmCpu选项表[[#This Row],[内存]]))))
)</f>
        <v>16</v>
      </c>
      <c r="CB124">
        <v>32</v>
      </c>
      <c r="EF124" t="s">
        <v>20</v>
      </c>
      <c r="EG124" t="s">
        <v>2031</v>
      </c>
      <c r="EI124" t="str">
        <f t="shared" si="5"/>
        <v>cvm!$EM$124#</v>
      </c>
      <c r="EJ124" t="str" cm="1">
        <f t="array" ref="EJ124">_xlfn.LET(_xlpm.x, EM124,
         _xlpm.cellAddress, "【 cvm!" &amp; ADDRESS(ROW(cvm内存选项表[[#This Row],[自检]]),COLUMN(cvm内存选项表[[#This Row],[自检]])) &amp; "】",
         _xlfn.IFS(ISBLANK(_xlpm.x),   "error:右侧选项不足" &amp;  _xlpm.cellAddress,
               ISERROR(_xlpm.x),   "error:右侧选项执行失败: cvm!" &amp; _xlpm.cellAddress,
               TRUE,             "ok")
)</f>
        <v>ok</v>
      </c>
      <c r="EM124" cm="1">
        <f t="array" ref="EM124:EN1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c r="EN124">
        <v>40</v>
      </c>
    </row>
    <row r="125" spans="2:154">
      <c r="B125" t="e" vm="476">
        <v>#VALUE!</v>
      </c>
      <c r="C125" t="s">
        <v>1927</v>
      </c>
      <c r="D125" t="s">
        <v>1983</v>
      </c>
      <c r="E125">
        <v>160</v>
      </c>
      <c r="F125">
        <v>320</v>
      </c>
      <c r="G125" t="s">
        <v>2148</v>
      </c>
      <c r="H125">
        <v>9664</v>
      </c>
      <c r="I125">
        <v>1</v>
      </c>
      <c r="J125" t="s">
        <v>2149</v>
      </c>
      <c r="R125" t="s">
        <v>1930</v>
      </c>
      <c r="S125">
        <v>80</v>
      </c>
      <c r="T125">
        <v>160</v>
      </c>
      <c r="U125" t="str">
        <f t="shared" si="3"/>
        <v>cvm!$X$125#</v>
      </c>
      <c r="V125" t="str" cm="1">
        <f t="array" ref="V125">_xlfn.LET(_xlpm.x, X125,
         _xlpm.cellAddress, "【 cvm!" &amp; ADDRESS(ROW(cvm机型选项表[[#This Row],[自检]]),COLUMN(cvm机型选项表[[#This Row],[自检]])) &amp; "】",
         _xlfn.IFS(ISBLANK(_xlpm.x),   "error:右侧选项不足" &amp;  _xlpm.cellAddress,
               ISERROR(_xlpm.x),   "error:右侧选项执行失败: cvm!" &amp; _xlpm.cellAddress,
               TRUE,             "ok")
)</f>
        <v>ok</v>
      </c>
      <c r="X125" t="str" cm="1">
        <f t="array" ref="X125:Z125">TRANSPOSE(
_xlfn.UNIQUE(
_xlfn._xlws.FILTER(cvm表[机型],(cvm表[地域]=cvm机型选项表[[#This Row],[地域]])
*IF(cvm机型选项表[[#This Row],[CPU]]="",TRUE,(cvm表[CPU]=cvm机型选项表[[#This Row],[CPU]]))
*IF(cvm机型选项表[[#This Row],[内存]]="",TRUE,(cvm表[内存]=cvm机型选项表[[#This Row],[内存]]))))
)</f>
        <v>标准型 SA3</v>
      </c>
      <c r="Y125" t="str">
        <v>标准型 SA2</v>
      </c>
      <c r="Z125" t="str">
        <v>标准型 S5</v>
      </c>
      <c r="BU125" t="s">
        <v>1927</v>
      </c>
      <c r="BV125" t="s">
        <v>1990</v>
      </c>
      <c r="BW125">
        <v>128</v>
      </c>
      <c r="BX125" t="str">
        <f t="shared" si="4"/>
        <v>cvm!$CA$125#</v>
      </c>
      <c r="BY125" t="str" cm="1">
        <f t="array" ref="BY125">_xlfn.LET(_xlpm.x, CA125,
         _xlpm.cellAddress, "【 cvm!" &amp; ADDRESS(ROW(cvmCpu选项表[[#This Row],[自检]]),COLUMN(cvmCpu选项表[[#This Row],[自检]])) &amp; "】",
         _xlfn.IFS(ISBLANK(_xlpm.x),   "error:右侧选项不足" &amp;  _xlpm.cellAddress,
               ISERROR(_xlpm.x),   "error:右侧选项执行失败: cvm!" &amp; _xlpm.cellAddress,
               TRUE,             "ok")
)</f>
        <v>ok</v>
      </c>
      <c r="CA125" cm="1">
        <f t="array" ref="CA125">TRANSPOSE(
_xlfn.UNIQUE(
_xlfn._xlws.FILTER(cvm表[CPU],(cvm表[地域]=cvmCpu选项表[[#This Row],[地域]])
*IF(cvmCpu选项表[[#This Row],[机型]]="",TRUE,(cvm表[机型]=cvmCpu选项表[[#This Row],[机型]]))
*IF(cvmCpu选项表[[#This Row],[内存]]="",TRUE,(cvm表[内存]=cvmCpu选项表[[#This Row],[内存]]))))
)</f>
        <v>32</v>
      </c>
      <c r="EF125" t="s">
        <v>20</v>
      </c>
      <c r="EG125" t="s">
        <v>2033</v>
      </c>
      <c r="EI125" t="str">
        <f t="shared" si="5"/>
        <v>cvm!$EM$125#</v>
      </c>
      <c r="EJ125" t="str" cm="1">
        <f t="array" ref="EJ125">_xlfn.LET(_xlpm.x, EM125,
         _xlpm.cellAddress, "【 cvm!" &amp; ADDRESS(ROW(cvm内存选项表[[#This Row],[自检]]),COLUMN(cvm内存选项表[[#This Row],[自检]])) &amp; "】",
         _xlfn.IFS(ISBLANK(_xlpm.x),   "error:右侧选项不足" &amp;  _xlpm.cellAddress,
               ISERROR(_xlpm.x),   "error:右侧选项执行失败: cvm!" &amp; _xlpm.cellAddress,
               TRUE,             "ok")
)</f>
        <v>ok</v>
      </c>
      <c r="EM125" cm="1">
        <f t="array" ref="EM125:EP1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25">
        <v>80</v>
      </c>
      <c r="EO125">
        <v>160</v>
      </c>
      <c r="EP125">
        <v>320</v>
      </c>
    </row>
    <row r="126" spans="2:154">
      <c r="B126" t="e" vm="477">
        <v>#VALUE!</v>
      </c>
      <c r="C126" t="s">
        <v>1927</v>
      </c>
      <c r="D126" t="s">
        <v>1983</v>
      </c>
      <c r="E126">
        <v>232</v>
      </c>
      <c r="F126">
        <v>432</v>
      </c>
      <c r="G126" t="s">
        <v>2154</v>
      </c>
      <c r="H126">
        <v>13529.6</v>
      </c>
      <c r="I126">
        <v>1</v>
      </c>
      <c r="J126" t="s">
        <v>2155</v>
      </c>
      <c r="R126" t="s">
        <v>1930</v>
      </c>
      <c r="S126">
        <v>96</v>
      </c>
      <c r="T126">
        <v>192</v>
      </c>
      <c r="U126" t="str">
        <f t="shared" si="3"/>
        <v>cvm!$X$126#</v>
      </c>
      <c r="V126" t="str" cm="1">
        <f t="array" ref="V126">_xlfn.LET(_xlpm.x, X126,
         _xlpm.cellAddress, "【 cvm!" &amp; ADDRESS(ROW(cvm机型选项表[[#This Row],[自检]]),COLUMN(cvm机型选项表[[#This Row],[自检]])) &amp; "】",
         _xlfn.IFS(ISBLANK(_xlpm.x),   "error:右侧选项不足" &amp;  _xlpm.cellAddress,
               ISERROR(_xlpm.x),   "error:右侧选项执行失败: cvm!" &amp; _xlpm.cellAddress,
               TRUE,             "ok")
)</f>
        <v>ok</v>
      </c>
      <c r="X126" t="str" cm="1">
        <f t="array" ref="X126:Z126">TRANSPOSE(
_xlfn.UNIQUE(
_xlfn._xlws.FILTER(cvm表[机型],(cvm表[地域]=cvm机型选项表[[#This Row],[地域]])
*IF(cvm机型选项表[[#This Row],[CPU]]="",TRUE,(cvm表[CPU]=cvm机型选项表[[#This Row],[CPU]]))
*IF(cvm机型选项表[[#This Row],[内存]]="",TRUE,(cvm表[内存]=cvm机型选项表[[#This Row],[内存]]))))
)</f>
        <v>标准型 SA3</v>
      </c>
      <c r="Y126" t="str">
        <v>标准型 SA2</v>
      </c>
      <c r="Z126" t="str">
        <v>大数据型 黑石物理服务器BMD3s</v>
      </c>
      <c r="BU126" t="s">
        <v>1927</v>
      </c>
      <c r="BV126" t="s">
        <v>1990</v>
      </c>
      <c r="BW126">
        <v>192</v>
      </c>
      <c r="BX126" t="str">
        <f t="shared" si="4"/>
        <v>cvm!$CA$126#</v>
      </c>
      <c r="BY126" t="str" cm="1">
        <f t="array" ref="BY126">_xlfn.LET(_xlpm.x, CA126,
         _xlpm.cellAddress, "【 cvm!" &amp; ADDRESS(ROW(cvmCpu选项表[[#This Row],[自检]]),COLUMN(cvmCpu选项表[[#This Row],[自检]])) &amp; "】",
         _xlfn.IFS(ISBLANK(_xlpm.x),   "error:右侧选项不足" &amp;  _xlpm.cellAddress,
               ISERROR(_xlpm.x),   "error:右侧选项执行失败: cvm!" &amp; _xlpm.cellAddress,
               TRUE,             "ok")
)</f>
        <v>ok</v>
      </c>
      <c r="CA126" cm="1">
        <f t="array" ref="CA126">TRANSPOSE(
_xlfn.UNIQUE(
_xlfn._xlws.FILTER(cvm表[CPU],(cvm表[地域]=cvmCpu选项表[[#This Row],[地域]])
*IF(cvmCpu选项表[[#This Row],[机型]]="",TRUE,(cvm表[机型]=cvmCpu选项表[[#This Row],[机型]]))
*IF(cvmCpu选项表[[#This Row],[内存]]="",TRUE,(cvm表[内存]=cvmCpu选项表[[#This Row],[内存]]))))
)</f>
        <v>48</v>
      </c>
      <c r="EF126" t="s">
        <v>20</v>
      </c>
      <c r="EG126" t="s">
        <v>2036</v>
      </c>
      <c r="EI126" t="str">
        <f t="shared" si="5"/>
        <v>cvm!$EM$126#</v>
      </c>
      <c r="EJ126" t="str" cm="1">
        <f t="array" ref="EJ126">_xlfn.LET(_xlpm.x, EM126,
         _xlpm.cellAddress, "【 cvm!" &amp; ADDRESS(ROW(cvm内存选项表[[#This Row],[自检]]),COLUMN(cvm内存选项表[[#This Row],[自检]])) &amp; "】",
         _xlfn.IFS(ISBLANK(_xlpm.x),   "error:右侧选项不足" &amp;  _xlpm.cellAddress,
               ISERROR(_xlpm.x),   "error:右侧选项执行失败: cvm!" &amp; _xlpm.cellAddress,
               TRUE,             "ok")
)</f>
        <v>ok</v>
      </c>
      <c r="EM126" cm="1">
        <f t="array" ref="EM126:EO1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26">
        <v>160</v>
      </c>
      <c r="EO126">
        <v>320</v>
      </c>
    </row>
    <row r="127" spans="2:154">
      <c r="B127" t="e" vm="478">
        <v>#VALUE!</v>
      </c>
      <c r="C127" t="s">
        <v>1927</v>
      </c>
      <c r="D127" t="s">
        <v>1983</v>
      </c>
      <c r="E127">
        <v>232</v>
      </c>
      <c r="F127">
        <v>940</v>
      </c>
      <c r="G127" t="s">
        <v>2152</v>
      </c>
      <c r="H127">
        <v>21200.400000000001</v>
      </c>
      <c r="I127">
        <v>1</v>
      </c>
      <c r="J127" t="s">
        <v>2153</v>
      </c>
      <c r="R127" t="s">
        <v>1930</v>
      </c>
      <c r="S127">
        <v>116</v>
      </c>
      <c r="T127">
        <v>216</v>
      </c>
      <c r="U127" t="str">
        <f t="shared" si="3"/>
        <v>cvm!$X$127#</v>
      </c>
      <c r="V127" t="str" cm="1">
        <f t="array" ref="V127">_xlfn.LET(_xlpm.x, X127,
         _xlpm.cellAddress, "【 cvm!" &amp; ADDRESS(ROW(cvm机型选项表[[#This Row],[自检]]),COLUMN(cvm机型选项表[[#This Row],[自检]])) &amp; "】",
         _xlfn.IFS(ISBLANK(_xlpm.x),   "error:右侧选项不足" &amp;  _xlpm.cellAddress,
               ISERROR(_xlpm.x),   "error:右侧选项执行失败: cvm!" &amp; _xlpm.cellAddress,
               TRUE,             "ok")
)</f>
        <v>ok</v>
      </c>
      <c r="X127" t="str" cm="1">
        <f t="array" ref="X127">TRANSPOSE(
_xlfn.UNIQUE(
_xlfn._xlws.FILTER(cvm表[机型],(cvm表[地域]=cvm机型选项表[[#This Row],[地域]])
*IF(cvm机型选项表[[#This Row],[CPU]]="",TRUE,(cvm表[CPU]=cvm机型选项表[[#This Row],[CPU]]))
*IF(cvm机型选项表[[#This Row],[内存]]="",TRUE,(cvm表[内存]=cvm机型选项表[[#This Row],[内存]]))))
)</f>
        <v>标准型 SA3</v>
      </c>
      <c r="BU127" t="s">
        <v>1927</v>
      </c>
      <c r="BV127" t="s">
        <v>1990</v>
      </c>
      <c r="BW127">
        <v>96</v>
      </c>
      <c r="BX127" t="str">
        <f t="shared" si="4"/>
        <v>cvm!$CA$127#</v>
      </c>
      <c r="BY127" t="str" cm="1">
        <f t="array" ref="BY127">_xlfn.LET(_xlpm.x, CA127,
         _xlpm.cellAddress, "【 cvm!" &amp; ADDRESS(ROW(cvmCpu选项表[[#This Row],[自检]]),COLUMN(cvmCpu选项表[[#This Row],[自检]])) &amp; "】",
         _xlfn.IFS(ISBLANK(_xlpm.x),   "error:右侧选项不足" &amp;  _xlpm.cellAddress,
               ISERROR(_xlpm.x),   "error:右侧选项执行失败: cvm!" &amp; _xlpm.cellAddress,
               TRUE,             "ok")
)</f>
        <v>ok</v>
      </c>
      <c r="CA127" cm="1">
        <f t="array" ref="CA127">TRANSPOSE(
_xlfn.UNIQUE(
_xlfn._xlws.FILTER(cvm表[CPU],(cvm表[地域]=cvmCpu选项表[[#This Row],[地域]])
*IF(cvmCpu选项表[[#This Row],[机型]]="",TRUE,(cvm表[机型]=cvmCpu选项表[[#This Row],[机型]]))
*IF(cvmCpu选项表[[#This Row],[内存]]="",TRUE,(cvm表[内存]=cvmCpu选项表[[#This Row],[内存]]))))
)</f>
        <v>48</v>
      </c>
      <c r="EF127" t="s">
        <v>20</v>
      </c>
      <c r="EG127" t="s">
        <v>2039</v>
      </c>
      <c r="EI127" t="str">
        <f t="shared" si="5"/>
        <v>cvm!$EM$127#</v>
      </c>
      <c r="EJ127" t="str" cm="1">
        <f t="array" ref="EJ127">_xlfn.LET(_xlpm.x, EM127,
         _xlpm.cellAddress, "【 cvm!" &amp; ADDRESS(ROW(cvm内存选项表[[#This Row],[自检]]),COLUMN(cvm内存选项表[[#This Row],[自检]])) &amp; "】",
         _xlfn.IFS(ISBLANK(_xlpm.x),   "error:右侧选项不足" &amp;  _xlpm.cellAddress,
               ISERROR(_xlpm.x),   "error:右侧选项执行失败: cvm!" &amp; _xlpm.cellAddress,
               TRUE,             "ok")
)</f>
        <v>ok</v>
      </c>
      <c r="EM127" cm="1">
        <f t="array" ref="EM127:EO1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27">
        <v>226</v>
      </c>
      <c r="EO127">
        <v>452</v>
      </c>
    </row>
    <row r="128" spans="2:154">
      <c r="B128" t="e" vm="479">
        <v>#VALUE!</v>
      </c>
      <c r="C128" t="s">
        <v>1927</v>
      </c>
      <c r="D128" t="s">
        <v>1985</v>
      </c>
      <c r="E128">
        <v>1</v>
      </c>
      <c r="F128">
        <v>1</v>
      </c>
      <c r="G128" t="s">
        <v>2114</v>
      </c>
      <c r="H128">
        <v>29</v>
      </c>
      <c r="I128">
        <v>1</v>
      </c>
      <c r="J128" t="s">
        <v>2158</v>
      </c>
      <c r="R128" t="s">
        <v>1930</v>
      </c>
      <c r="S128">
        <v>116</v>
      </c>
      <c r="T128">
        <v>470</v>
      </c>
      <c r="U128" t="str">
        <f t="shared" si="3"/>
        <v>cvm!$X$128#</v>
      </c>
      <c r="V128" t="str" cm="1">
        <f t="array" ref="V128">_xlfn.LET(_xlpm.x, X128,
         _xlpm.cellAddress, "【 cvm!" &amp; ADDRESS(ROW(cvm机型选项表[[#This Row],[自检]]),COLUMN(cvm机型选项表[[#This Row],[自检]])) &amp; "】",
         _xlfn.IFS(ISBLANK(_xlpm.x),   "error:右侧选项不足" &amp;  _xlpm.cellAddress,
               ISERROR(_xlpm.x),   "error:右侧选项执行失败: cvm!" &amp; _xlpm.cellAddress,
               TRUE,             "ok")
)</f>
        <v>ok</v>
      </c>
      <c r="X128" t="str" cm="1">
        <f t="array" ref="X128">TRANSPOSE(
_xlfn.UNIQUE(
_xlfn._xlws.FILTER(cvm表[机型],(cvm表[地域]=cvm机型选项表[[#This Row],[地域]])
*IF(cvm机型选项表[[#This Row],[CPU]]="",TRUE,(cvm表[CPU]=cvm机型选项表[[#This Row],[CPU]]))
*IF(cvm机型选项表[[#This Row],[内存]]="",TRUE,(cvm表[内存]=cvm机型选项表[[#This Row],[内存]]))))
)</f>
        <v>标准型 SA3</v>
      </c>
      <c r="BU128" t="s">
        <v>1927</v>
      </c>
      <c r="BV128" t="s">
        <v>1990</v>
      </c>
      <c r="BW128">
        <v>216</v>
      </c>
      <c r="BX128" t="str">
        <f t="shared" si="4"/>
        <v>cvm!$CA$128#</v>
      </c>
      <c r="BY128" t="str" cm="1">
        <f t="array" ref="BY128">_xlfn.LET(_xlpm.x, CA128,
         _xlpm.cellAddress, "【 cvm!" &amp; ADDRESS(ROW(cvmCpu选项表[[#This Row],[自检]]),COLUMN(cvmCpu选项表[[#This Row],[自检]])) &amp; "】",
         _xlfn.IFS(ISBLANK(_xlpm.x),   "error:右侧选项不足" &amp;  _xlpm.cellAddress,
               ISERROR(_xlpm.x),   "error:右侧选项执行失败: cvm!" &amp; _xlpm.cellAddress,
               TRUE,             "ok")
)</f>
        <v>ok</v>
      </c>
      <c r="CA128" cm="1">
        <f t="array" ref="CA128">TRANSPOSE(
_xlfn.UNIQUE(
_xlfn._xlws.FILTER(cvm表[CPU],(cvm表[地域]=cvmCpu选项表[[#This Row],[地域]])
*IF(cvmCpu选项表[[#This Row],[机型]]="",TRUE,(cvm表[机型]=cvmCpu选项表[[#This Row],[机型]]))
*IF(cvmCpu选项表[[#This Row],[内存]]="",TRUE,(cvm表[内存]=cvmCpu选项表[[#This Row],[内存]]))))
)</f>
        <v>62</v>
      </c>
      <c r="EF128" t="s">
        <v>20</v>
      </c>
      <c r="EG128" t="s">
        <v>2042</v>
      </c>
      <c r="EI128" t="str">
        <f t="shared" si="5"/>
        <v>cvm!$EM$128#</v>
      </c>
      <c r="EJ128" t="str" cm="1">
        <f t="array" ref="EJ128">_xlfn.LET(_xlpm.x, EM128,
         _xlpm.cellAddress, "【 cvm!" &amp; ADDRESS(ROW(cvm内存选项表[[#This Row],[自检]]),COLUMN(cvm内存选项表[[#This Row],[自检]])) &amp; "】",
         _xlfn.IFS(ISBLANK(_xlpm.x),   "error:右侧选项不足" &amp;  _xlpm.cellAddress,
               ISERROR(_xlpm.x),   "error:右侧选项执行失败: cvm!" &amp; _xlpm.cellAddress,
               TRUE,             "ok")
)</f>
        <v>ok</v>
      </c>
      <c r="EM128" cm="1">
        <f t="array" ref="EM1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129" spans="2:149">
      <c r="B129" t="e" vm="480">
        <v>#VALUE!</v>
      </c>
      <c r="C129" t="s">
        <v>1927</v>
      </c>
      <c r="D129" t="s">
        <v>1985</v>
      </c>
      <c r="E129">
        <v>1</v>
      </c>
      <c r="F129">
        <v>2</v>
      </c>
      <c r="G129" t="s">
        <v>2077</v>
      </c>
      <c r="H129">
        <v>32</v>
      </c>
      <c r="I129">
        <v>1</v>
      </c>
      <c r="J129" t="s">
        <v>2157</v>
      </c>
      <c r="R129" t="s">
        <v>1930</v>
      </c>
      <c r="S129">
        <v>128</v>
      </c>
      <c r="T129">
        <v>256</v>
      </c>
      <c r="U129" t="str">
        <f t="shared" si="3"/>
        <v>cvm!$X$129#</v>
      </c>
      <c r="V129" t="str" cm="1">
        <f t="array" ref="V129">_xlfn.LET(_xlpm.x, X129,
         _xlpm.cellAddress, "【 cvm!" &amp; ADDRESS(ROW(cvm机型选项表[[#This Row],[自检]]),COLUMN(cvm机型选项表[[#This Row],[自检]])) &amp; "】",
         _xlfn.IFS(ISBLANK(_xlpm.x),   "error:右侧选项不足" &amp;  _xlpm.cellAddress,
               ISERROR(_xlpm.x),   "error:右侧选项执行失败: cvm!" &amp; _xlpm.cellAddress,
               TRUE,             "ok")
)</f>
        <v>ok</v>
      </c>
      <c r="X129" t="str" cm="1">
        <f t="array" ref="X129:Y129">TRANSPOSE(
_xlfn.UNIQUE(
_xlfn._xlws.FILTER(cvm表[机型],(cvm表[地域]=cvm机型选项表[[#This Row],[地域]])
*IF(cvm机型选项表[[#This Row],[CPU]]="",TRUE,(cvm表[CPU]=cvm机型选项表[[#This Row],[CPU]]))
*IF(cvm机型选项表[[#This Row],[内存]]="",TRUE,(cvm表[内存]=cvm机型选项表[[#This Row],[内存]]))))
)</f>
        <v>标准型 SA3</v>
      </c>
      <c r="Y129" t="str">
        <v>标准型 SA2</v>
      </c>
      <c r="BU129" t="s">
        <v>1927</v>
      </c>
      <c r="BV129" t="s">
        <v>1990</v>
      </c>
      <c r="BW129">
        <v>256</v>
      </c>
      <c r="BX129" t="str">
        <f t="shared" si="4"/>
        <v>cvm!$CA$129#</v>
      </c>
      <c r="BY129" t="str" cm="1">
        <f t="array" ref="BY129">_xlfn.LET(_xlpm.x, CA129,
         _xlpm.cellAddress, "【 cvm!" &amp; ADDRESS(ROW(cvmCpu选项表[[#This Row],[自检]]),COLUMN(cvmCpu选项表[[#This Row],[自检]])) &amp; "】",
         _xlfn.IFS(ISBLANK(_xlpm.x),   "error:右侧选项不足" &amp;  _xlpm.cellAddress,
               ISERROR(_xlpm.x),   "error:右侧选项执行失败: cvm!" &amp; _xlpm.cellAddress,
               TRUE,             "ok")
)</f>
        <v>ok</v>
      </c>
      <c r="CA129" cm="1">
        <f t="array" ref="CA129">TRANSPOSE(
_xlfn.UNIQUE(
_xlfn._xlws.FILTER(cvm表[CPU],(cvm表[地域]=cvmCpu选项表[[#This Row],[地域]])
*IF(cvmCpu选项表[[#This Row],[机型]]="",TRUE,(cvm表[机型]=cvmCpu选项表[[#This Row],[机型]]))
*IF(cvmCpu选项表[[#This Row],[内存]]="",TRUE,(cvm表[内存]=cvmCpu选项表[[#This Row],[内存]]))))
)</f>
        <v>64</v>
      </c>
      <c r="EF129" t="s">
        <v>20</v>
      </c>
      <c r="EG129" t="s">
        <v>2045</v>
      </c>
      <c r="EI129" t="str">
        <f t="shared" si="5"/>
        <v>cvm!$EM$129#</v>
      </c>
      <c r="EJ129" t="str" cm="1">
        <f t="array" ref="EJ129">_xlfn.LET(_xlpm.x, EM129,
         _xlpm.cellAddress, "【 cvm!" &amp; ADDRESS(ROW(cvm内存选项表[[#This Row],[自检]]),COLUMN(cvm内存选项表[[#This Row],[自检]])) &amp; "】",
         _xlfn.IFS(ISBLANK(_xlpm.x),   "error:右侧选项不足" &amp;  _xlpm.cellAddress,
               ISERROR(_xlpm.x),   "error:右侧选项执行失败: cvm!" &amp; _xlpm.cellAddress,
               TRUE,             "ok")
)</f>
        <v>ok</v>
      </c>
      <c r="EM129" cm="1">
        <f t="array" ref="EM129:EO1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c r="EN129">
        <v>176</v>
      </c>
      <c r="EO129">
        <v>352</v>
      </c>
    </row>
    <row r="130" spans="2:149">
      <c r="B130" t="e" vm="481">
        <v>#VALUE!</v>
      </c>
      <c r="C130" t="s">
        <v>1927</v>
      </c>
      <c r="D130" t="s">
        <v>1985</v>
      </c>
      <c r="E130">
        <v>1</v>
      </c>
      <c r="F130">
        <v>4</v>
      </c>
      <c r="G130" t="s">
        <v>2116</v>
      </c>
      <c r="H130">
        <v>96</v>
      </c>
      <c r="I130">
        <v>1</v>
      </c>
      <c r="J130" t="s">
        <v>2156</v>
      </c>
      <c r="R130" t="s">
        <v>1930</v>
      </c>
      <c r="S130">
        <v>128</v>
      </c>
      <c r="T130">
        <v>215</v>
      </c>
      <c r="U130" t="str">
        <f t="shared" ref="U130:U193" si="6">"cvm!"&amp;ADDRESS(ROW(X130),COLUMN(X130)) &amp; "#"</f>
        <v>cvm!$X$130#</v>
      </c>
      <c r="V130" t="str" cm="1">
        <f t="array" ref="V130">_xlfn.LET(_xlpm.x, X130,
         _xlpm.cellAddress, "【 cvm!" &amp; ADDRESS(ROW(cvm机型选项表[[#This Row],[自检]]),COLUMN(cvm机型选项表[[#This Row],[自检]])) &amp; "】",
         _xlfn.IFS(ISBLANK(_xlpm.x),   "error:右侧选项不足" &amp;  _xlpm.cellAddress,
               ISERROR(_xlpm.x),   "error:右侧选项执行失败: cvm!" &amp; _xlpm.cellAddress,
               TRUE,             "ok")
)</f>
        <v>ok</v>
      </c>
      <c r="X130" t="str" cm="1">
        <f t="array" ref="X130">TRANSPOSE(
_xlfn.UNIQUE(
_xlfn._xlws.FILTER(cvm表[机型],(cvm表[地域]=cvm机型选项表[[#This Row],[地域]])
*IF(cvm机型选项表[[#This Row],[CPU]]="",TRUE,(cvm表[CPU]=cvm机型选项表[[#This Row],[CPU]]))
*IF(cvm机型选项表[[#This Row],[内存]]="",TRUE,(cvm表[内存]=cvm机型选项表[[#This Row],[内存]]))))
)</f>
        <v>标准型 SA3</v>
      </c>
      <c r="BU130" t="s">
        <v>1927</v>
      </c>
      <c r="BV130" t="s">
        <v>1990</v>
      </c>
      <c r="BW130">
        <v>432</v>
      </c>
      <c r="BX130" t="str">
        <f t="shared" ref="BX130:BX193" si="7">"cvm!"&amp;ADDRESS(ROW(CA130),COLUMN(CA130)) &amp; "#"</f>
        <v>cvm!$CA$130#</v>
      </c>
      <c r="BY130" t="str" cm="1">
        <f t="array" ref="BY130">_xlfn.LET(_xlpm.x, CA130,
         _xlpm.cellAddress, "【 cvm!" &amp; ADDRESS(ROW(cvmCpu选项表[[#This Row],[自检]]),COLUMN(cvmCpu选项表[[#This Row],[自检]])) &amp; "】",
         _xlfn.IFS(ISBLANK(_xlpm.x),   "error:右侧选项不足" &amp;  _xlpm.cellAddress,
               ISERROR(_xlpm.x),   "error:右侧选项执行失败: cvm!" &amp; _xlpm.cellAddress,
               TRUE,             "ok")
)</f>
        <v>ok</v>
      </c>
      <c r="CA130" cm="1">
        <f t="array" ref="CA130">TRANSPOSE(
_xlfn.UNIQUE(
_xlfn._xlws.FILTER(cvm表[CPU],(cvm表[地域]=cvmCpu选项表[[#This Row],[地域]])
*IF(cvmCpu选项表[[#This Row],[机型]]="",TRUE,(cvm表[机型]=cvmCpu选项表[[#This Row],[机型]]))
*IF(cvmCpu选项表[[#This Row],[内存]]="",TRUE,(cvm表[内存]=cvmCpu选项表[[#This Row],[内存]]))))
)</f>
        <v>124</v>
      </c>
      <c r="EF130" t="s">
        <v>1927</v>
      </c>
      <c r="EH130">
        <v>96</v>
      </c>
      <c r="EI130" t="str">
        <f t="shared" ref="EI130:EI193" si="8">"cvm!"&amp;ADDRESS(ROW(EM130),COLUMN(EM130)) &amp; "#"</f>
        <v>cvm!$EM$130#</v>
      </c>
      <c r="EJ130" t="str" cm="1">
        <f t="array" ref="EJ130">_xlfn.LET(_xlpm.x, EM130,
         _xlpm.cellAddress, "【 cvm!" &amp; ADDRESS(ROW(cvm内存选项表[[#This Row],[自检]]),COLUMN(cvm内存选项表[[#This Row],[自检]])) &amp; "】",
         _xlfn.IFS(ISBLANK(_xlpm.x),   "error:右侧选项不足" &amp;  _xlpm.cellAddress,
               ISERROR(_xlpm.x),   "error:右侧选项执行失败: cvm!" &amp; _xlpm.cellAddress,
               TRUE,             "ok")
)</f>
        <v>ok</v>
      </c>
      <c r="EM130" cm="1">
        <f t="array" ref="EM130:EN1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130">
        <v>384</v>
      </c>
    </row>
    <row r="131" spans="2:149">
      <c r="B131" t="e" vm="482">
        <v>#VALUE!</v>
      </c>
      <c r="C131" t="s">
        <v>1927</v>
      </c>
      <c r="D131" t="s">
        <v>1985</v>
      </c>
      <c r="E131">
        <v>2</v>
      </c>
      <c r="F131">
        <v>4</v>
      </c>
      <c r="G131" t="s">
        <v>2080</v>
      </c>
      <c r="H131">
        <v>136</v>
      </c>
      <c r="I131">
        <v>1</v>
      </c>
      <c r="J131" t="s">
        <v>2160</v>
      </c>
      <c r="R131" t="s">
        <v>1930</v>
      </c>
      <c r="S131">
        <v>160</v>
      </c>
      <c r="T131">
        <v>320</v>
      </c>
      <c r="U131" t="str">
        <f t="shared" si="6"/>
        <v>cvm!$X$131#</v>
      </c>
      <c r="V131" t="str" cm="1">
        <f t="array" ref="V131">_xlfn.LET(_xlpm.x, X131,
         _xlpm.cellAddress, "【 cvm!" &amp; ADDRESS(ROW(cvm机型选项表[[#This Row],[自检]]),COLUMN(cvm机型选项表[[#This Row],[自检]])) &amp; "】",
         _xlfn.IFS(ISBLANK(_xlpm.x),   "error:右侧选项不足" &amp;  _xlpm.cellAddress,
               ISERROR(_xlpm.x),   "error:右侧选项执行失败: cvm!" &amp; _xlpm.cellAddress,
               TRUE,             "ok")
)</f>
        <v>ok</v>
      </c>
      <c r="X131" t="str" cm="1">
        <f t="array" ref="X131:Y131">TRANSPOSE(
_xlfn.UNIQUE(
_xlfn._xlws.FILTER(cvm表[机型],(cvm表[地域]=cvm机型选项表[[#This Row],[地域]])
*IF(cvm机型选项表[[#This Row],[CPU]]="",TRUE,(cvm表[CPU]=cvm机型选项表[[#This Row],[CPU]]))
*IF(cvm机型选项表[[#This Row],[内存]]="",TRUE,(cvm表[内存]=cvm机型选项表[[#This Row],[内存]]))))
)</f>
        <v>标准型 SA3</v>
      </c>
      <c r="Y131" t="str">
        <v>标准型 SA2</v>
      </c>
      <c r="BU131" t="s">
        <v>1927</v>
      </c>
      <c r="BV131" t="s">
        <v>1993</v>
      </c>
      <c r="BW131">
        <v>2</v>
      </c>
      <c r="BX131" t="str">
        <f t="shared" si="7"/>
        <v>cvm!$CA$131#</v>
      </c>
      <c r="BY131" t="str" cm="1">
        <f t="array" ref="BY131">_xlfn.LET(_xlpm.x, CA131,
         _xlpm.cellAddress, "【 cvm!" &amp; ADDRESS(ROW(cvmCpu选项表[[#This Row],[自检]]),COLUMN(cvmCpu选项表[[#This Row],[自检]])) &amp; "】",
         _xlfn.IFS(ISBLANK(_xlpm.x),   "error:右侧选项不足" &amp;  _xlpm.cellAddress,
               ISERROR(_xlpm.x),   "error:右侧选项执行失败: cvm!" &amp; _xlpm.cellAddress,
               TRUE,             "ok")
)</f>
        <v>ok</v>
      </c>
      <c r="CA131" cm="1">
        <f t="array" ref="CA131">TRANSPOSE(
_xlfn.UNIQUE(
_xlfn._xlws.FILTER(cvm表[CPU],(cvm表[地域]=cvmCpu选项表[[#This Row],[地域]])
*IF(cvmCpu选项表[[#This Row],[机型]]="",TRUE,(cvm表[机型]=cvmCpu选项表[[#This Row],[机型]]))
*IF(cvmCpu选项表[[#This Row],[内存]]="",TRUE,(cvm表[内存]=cvmCpu选项表[[#This Row],[内存]]))))
)</f>
        <v>1</v>
      </c>
      <c r="EF131" t="s">
        <v>1927</v>
      </c>
      <c r="EH131">
        <v>16</v>
      </c>
      <c r="EI131" t="str">
        <f t="shared" si="8"/>
        <v>cvm!$EM$131#</v>
      </c>
      <c r="EJ131" t="str" cm="1">
        <f t="array" ref="EJ131">_xlfn.LET(_xlpm.x, EM131,
         _xlpm.cellAddress, "【 cvm!" &amp; ADDRESS(ROW(cvm内存选项表[[#This Row],[自检]]),COLUMN(cvm内存选项表[[#This Row],[自检]])) &amp; "】",
         _xlfn.IFS(ISBLANK(_xlpm.x),   "error:右侧选项不足" &amp;  _xlpm.cellAddress,
               ISERROR(_xlpm.x),   "error:右侧选项执行失败: cvm!" &amp; _xlpm.cellAddress,
               TRUE,             "ok")
)</f>
        <v>ok</v>
      </c>
      <c r="EM131" cm="1">
        <f t="array" ref="EM131:EQ1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131">
        <v>64</v>
      </c>
      <c r="EO131">
        <v>96</v>
      </c>
      <c r="EP131">
        <v>128</v>
      </c>
      <c r="EQ131">
        <v>192</v>
      </c>
    </row>
    <row r="132" spans="2:149">
      <c r="B132" t="e" vm="483">
        <v>#VALUE!</v>
      </c>
      <c r="C132" t="s">
        <v>1927</v>
      </c>
      <c r="D132" t="s">
        <v>1985</v>
      </c>
      <c r="E132">
        <v>2</v>
      </c>
      <c r="F132">
        <v>8</v>
      </c>
      <c r="G132" t="s">
        <v>2120</v>
      </c>
      <c r="H132">
        <v>192</v>
      </c>
      <c r="I132">
        <v>1</v>
      </c>
      <c r="J132" t="s">
        <v>2159</v>
      </c>
      <c r="R132" t="s">
        <v>1930</v>
      </c>
      <c r="S132">
        <v>160</v>
      </c>
      <c r="T132">
        <v>640</v>
      </c>
      <c r="U132" t="str">
        <f t="shared" si="6"/>
        <v>cvm!$X$132#</v>
      </c>
      <c r="V132" t="str" cm="1">
        <f t="array" ref="V132">_xlfn.LET(_xlpm.x, X132,
         _xlpm.cellAddress, "【 cvm!" &amp; ADDRESS(ROW(cvm机型选项表[[#This Row],[自检]]),COLUMN(cvm机型选项表[[#This Row],[自检]])) &amp; "】",
         _xlfn.IFS(ISBLANK(_xlpm.x),   "error:右侧选项不足" &amp;  _xlpm.cellAddress,
               ISERROR(_xlpm.x),   "error:右侧选项执行失败: cvm!" &amp; _xlpm.cellAddress,
               TRUE,             "ok")
)</f>
        <v>ok</v>
      </c>
      <c r="X132" t="str" cm="1">
        <f t="array" ref="X132">TRANSPOSE(
_xlfn.UNIQUE(
_xlfn._xlws.FILTER(cvm表[机型],(cvm表[地域]=cvm机型选项表[[#This Row],[地域]])
*IF(cvm机型选项表[[#This Row],[CPU]]="",TRUE,(cvm表[CPU]=cvm机型选项表[[#This Row],[CPU]]))
*IF(cvm机型选项表[[#This Row],[内存]]="",TRUE,(cvm表[内存]=cvm机型选项表[[#This Row],[内存]]))))
)</f>
        <v>标准型 SA3</v>
      </c>
      <c r="BU132" t="s">
        <v>1927</v>
      </c>
      <c r="BV132" t="s">
        <v>1993</v>
      </c>
      <c r="BW132">
        <v>4</v>
      </c>
      <c r="BX132" t="str">
        <f t="shared" si="7"/>
        <v>cvm!$CA$132#</v>
      </c>
      <c r="BY132" t="str" cm="1">
        <f t="array" ref="BY132">_xlfn.LET(_xlpm.x, CA132,
         _xlpm.cellAddress, "【 cvm!" &amp; ADDRESS(ROW(cvmCpu选项表[[#This Row],[自检]]),COLUMN(cvmCpu选项表[[#This Row],[自检]])) &amp; "】",
         _xlfn.IFS(ISBLANK(_xlpm.x),   "error:右侧选项不足" &amp;  _xlpm.cellAddress,
               ISERROR(_xlpm.x),   "error:右侧选项执行失败: cvm!" &amp; _xlpm.cellAddress,
               TRUE,             "ok")
)</f>
        <v>ok</v>
      </c>
      <c r="CA132" cm="1">
        <f t="array" ref="CA132:CB132">TRANSPOSE(
_xlfn.UNIQUE(
_xlfn._xlws.FILTER(cvm表[CPU],(cvm表[地域]=cvmCpu选项表[[#This Row],[地域]])
*IF(cvmCpu选项表[[#This Row],[机型]]="",TRUE,(cvm表[机型]=cvmCpu选项表[[#This Row],[机型]]))
*IF(cvmCpu选项表[[#This Row],[内存]]="",TRUE,(cvm表[内存]=cvmCpu选项表[[#This Row],[内存]]))))
)</f>
        <v>1</v>
      </c>
      <c r="CB132">
        <v>2</v>
      </c>
      <c r="EF132" t="s">
        <v>1927</v>
      </c>
      <c r="EH132">
        <v>32</v>
      </c>
      <c r="EI132" t="str">
        <f t="shared" si="8"/>
        <v>cvm!$EM$132#</v>
      </c>
      <c r="EJ132" t="str" cm="1">
        <f t="array" ref="EJ132">_xlfn.LET(_xlpm.x, EM132,
         _xlpm.cellAddress, "【 cvm!" &amp; ADDRESS(ROW(cvm内存选项表[[#This Row],[自检]]),COLUMN(cvm内存选项表[[#This Row],[自检]])) &amp; "】",
         _xlfn.IFS(ISBLANK(_xlpm.x),   "error:右侧选项不足" &amp;  _xlpm.cellAddress,
               ISERROR(_xlpm.x),   "error:右侧选项执行失败: cvm!" &amp; _xlpm.cellAddress,
               TRUE,             "ok")
)</f>
        <v>ok</v>
      </c>
      <c r="EM132" cm="1">
        <f t="array" ref="EM132:ES1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32">
        <v>96</v>
      </c>
      <c r="EO132">
        <v>128</v>
      </c>
      <c r="EP132">
        <v>174</v>
      </c>
      <c r="EQ132">
        <v>192</v>
      </c>
      <c r="ER132">
        <v>256</v>
      </c>
      <c r="ES132">
        <v>384</v>
      </c>
    </row>
    <row r="133" spans="2:149">
      <c r="B133" t="e" vm="484">
        <v>#VALUE!</v>
      </c>
      <c r="C133" t="s">
        <v>1927</v>
      </c>
      <c r="D133" t="s">
        <v>1985</v>
      </c>
      <c r="E133">
        <v>4</v>
      </c>
      <c r="F133">
        <v>8</v>
      </c>
      <c r="G133" t="s">
        <v>1976</v>
      </c>
      <c r="H133">
        <v>256</v>
      </c>
      <c r="I133">
        <v>1</v>
      </c>
      <c r="J133" t="s">
        <v>2162</v>
      </c>
      <c r="R133" t="s">
        <v>1930</v>
      </c>
      <c r="S133">
        <v>232</v>
      </c>
      <c r="T133">
        <v>432</v>
      </c>
      <c r="U133" t="str">
        <f t="shared" si="6"/>
        <v>cvm!$X$133#</v>
      </c>
      <c r="V133" t="str" cm="1">
        <f t="array" ref="V133">_xlfn.LET(_xlpm.x, X133,
         _xlpm.cellAddress, "【 cvm!" &amp; ADDRESS(ROW(cvm机型选项表[[#This Row],[自检]]),COLUMN(cvm机型选项表[[#This Row],[自检]])) &amp; "】",
         _xlfn.IFS(ISBLANK(_xlpm.x),   "error:右侧选项不足" &amp;  _xlpm.cellAddress,
               ISERROR(_xlpm.x),   "error:右侧选项执行失败: cvm!" &amp; _xlpm.cellAddress,
               TRUE,             "ok")
)</f>
        <v>ok</v>
      </c>
      <c r="X133" t="str" cm="1">
        <f t="array" ref="X133">TRANSPOSE(
_xlfn.UNIQUE(
_xlfn._xlws.FILTER(cvm表[机型],(cvm表[地域]=cvm机型选项表[[#This Row],[地域]])
*IF(cvm机型选项表[[#This Row],[CPU]]="",TRUE,(cvm表[CPU]=cvm机型选项表[[#This Row],[CPU]]))
*IF(cvm机型选项表[[#This Row],[内存]]="",TRUE,(cvm表[内存]=cvm机型选项表[[#This Row],[内存]]))))
)</f>
        <v>标准型 SA3</v>
      </c>
      <c r="BU133" t="s">
        <v>1927</v>
      </c>
      <c r="BV133" t="s">
        <v>1993</v>
      </c>
      <c r="BW133">
        <v>8</v>
      </c>
      <c r="BX133" t="str">
        <f t="shared" si="7"/>
        <v>cvm!$CA$133#</v>
      </c>
      <c r="BY133" t="str" cm="1">
        <f t="array" ref="BY133">_xlfn.LET(_xlpm.x, CA133,
         _xlpm.cellAddress, "【 cvm!" &amp; ADDRESS(ROW(cvmCpu选项表[[#This Row],[自检]]),COLUMN(cvmCpu选项表[[#This Row],[自检]])) &amp; "】",
         _xlfn.IFS(ISBLANK(_xlpm.x),   "error:右侧选项不足" &amp;  _xlpm.cellAddress,
               ISERROR(_xlpm.x),   "error:右侧选项执行失败: cvm!" &amp; _xlpm.cellAddress,
               TRUE,             "ok")
)</f>
        <v>ok</v>
      </c>
      <c r="CA133" cm="1">
        <f t="array" ref="CA133:CB133">TRANSPOSE(
_xlfn.UNIQUE(
_xlfn._xlws.FILTER(cvm表[CPU],(cvm表[地域]=cvmCpu选项表[[#This Row],[地域]])
*IF(cvmCpu选项表[[#This Row],[机型]]="",TRUE,(cvm表[机型]=cvmCpu选项表[[#This Row],[机型]]))
*IF(cvmCpu选项表[[#This Row],[内存]]="",TRUE,(cvm表[内存]=cvmCpu选项表[[#This Row],[内存]]))))
)</f>
        <v>2</v>
      </c>
      <c r="CB133">
        <v>4</v>
      </c>
      <c r="EF133" t="s">
        <v>1927</v>
      </c>
      <c r="EH133">
        <v>64</v>
      </c>
      <c r="EI133" t="str">
        <f t="shared" si="8"/>
        <v>cvm!$EM$133#</v>
      </c>
      <c r="EJ133" t="str" cm="1">
        <f t="array" ref="EJ133">_xlfn.LET(_xlpm.x, EM133,
         _xlpm.cellAddress, "【 cvm!" &amp; ADDRESS(ROW(cvm内存选项表[[#This Row],[自检]]),COLUMN(cvm内存选项表[[#This Row],[自检]])) &amp; "】",
         _xlfn.IFS(ISBLANK(_xlpm.x),   "error:右侧选项不足" &amp;  _xlpm.cellAddress,
               ISERROR(_xlpm.x),   "error:右侧选项执行失败: cvm!" &amp; _xlpm.cellAddress,
               TRUE,             "ok")
)</f>
        <v>ok</v>
      </c>
      <c r="EM133" cm="1">
        <f t="array" ref="EM133:EQ1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133">
        <v>192</v>
      </c>
      <c r="EO133">
        <v>256</v>
      </c>
      <c r="EP133">
        <v>348</v>
      </c>
      <c r="EQ133">
        <v>512</v>
      </c>
    </row>
    <row r="134" spans="2:149">
      <c r="B134" t="e" vm="485">
        <v>#VALUE!</v>
      </c>
      <c r="C134" t="s">
        <v>1927</v>
      </c>
      <c r="D134" t="s">
        <v>1985</v>
      </c>
      <c r="E134">
        <v>4</v>
      </c>
      <c r="F134">
        <v>16</v>
      </c>
      <c r="G134" t="s">
        <v>1973</v>
      </c>
      <c r="H134">
        <v>384</v>
      </c>
      <c r="I134">
        <v>1</v>
      </c>
      <c r="J134" t="s">
        <v>2161</v>
      </c>
      <c r="R134" t="s">
        <v>1930</v>
      </c>
      <c r="S134">
        <v>232</v>
      </c>
      <c r="T134">
        <v>696</v>
      </c>
      <c r="U134" t="str">
        <f t="shared" si="6"/>
        <v>cvm!$X$134#</v>
      </c>
      <c r="V134" t="str" cm="1">
        <f t="array" ref="V134">_xlfn.LET(_xlpm.x, X134,
         _xlpm.cellAddress, "【 cvm!" &amp; ADDRESS(ROW(cvm机型选项表[[#This Row],[自检]]),COLUMN(cvm机型选项表[[#This Row],[自检]])) &amp; "】",
         _xlfn.IFS(ISBLANK(_xlpm.x),   "error:右侧选项不足" &amp;  _xlpm.cellAddress,
               ISERROR(_xlpm.x),   "error:右侧选项执行失败: cvm!" &amp; _xlpm.cellAddress,
               TRUE,             "ok")
)</f>
        <v>ok</v>
      </c>
      <c r="X134" t="str" cm="1">
        <f t="array" ref="X134">TRANSPOSE(
_xlfn.UNIQUE(
_xlfn._xlws.FILTER(cvm表[机型],(cvm表[地域]=cvm机型选项表[[#This Row],[地域]])
*IF(cvm机型选项表[[#This Row],[CPU]]="",TRUE,(cvm表[CPU]=cvm机型选项表[[#This Row],[CPU]]))
*IF(cvm机型选项表[[#This Row],[内存]]="",TRUE,(cvm表[内存]=cvm机型选项表[[#This Row],[内存]]))))
)</f>
        <v>标准型 SA3</v>
      </c>
      <c r="BU134" t="s">
        <v>1927</v>
      </c>
      <c r="BV134" t="s">
        <v>1993</v>
      </c>
      <c r="BW134">
        <v>16</v>
      </c>
      <c r="BX134" t="str">
        <f t="shared" si="7"/>
        <v>cvm!$CA$134#</v>
      </c>
      <c r="BY134" t="str" cm="1">
        <f t="array" ref="BY134">_xlfn.LET(_xlpm.x, CA134,
         _xlpm.cellAddress, "【 cvm!" &amp; ADDRESS(ROW(cvmCpu选项表[[#This Row],[自检]]),COLUMN(cvmCpu选项表[[#This Row],[自检]])) &amp; "】",
         _xlfn.IFS(ISBLANK(_xlpm.x),   "error:右侧选项不足" &amp;  _xlpm.cellAddress,
               ISERROR(_xlpm.x),   "error:右侧选项执行失败: cvm!" &amp; _xlpm.cellAddress,
               TRUE,             "ok")
)</f>
        <v>ok</v>
      </c>
      <c r="CA134" cm="1">
        <f t="array" ref="CA134:CB134">TRANSPOSE(
_xlfn.UNIQUE(
_xlfn._xlws.FILTER(cvm表[CPU],(cvm表[地域]=cvmCpu选项表[[#This Row],[地域]])
*IF(cvmCpu选项表[[#This Row],[机型]]="",TRUE,(cvm表[机型]=cvmCpu选项表[[#This Row],[机型]]))
*IF(cvmCpu选项表[[#This Row],[内存]]="",TRUE,(cvm表[内存]=cvmCpu选项表[[#This Row],[内存]]))))
)</f>
        <v>4</v>
      </c>
      <c r="CB134">
        <v>8</v>
      </c>
      <c r="EF134" t="s">
        <v>1927</v>
      </c>
      <c r="EH134">
        <v>84</v>
      </c>
      <c r="EI134" t="str">
        <f t="shared" si="8"/>
        <v>cvm!$EM$134#</v>
      </c>
      <c r="EJ134" t="str" cm="1">
        <f t="array" ref="EJ134">_xlfn.LET(_xlpm.x, EM134,
         _xlpm.cellAddress, "【 cvm!" &amp; ADDRESS(ROW(cvm内存选项表[[#This Row],[自检]]),COLUMN(cvm内存选项表[[#This Row],[自检]])) &amp; "】",
         _xlfn.IFS(ISBLANK(_xlpm.x),   "error:右侧选项不足" &amp;  _xlpm.cellAddress,
               ISERROR(_xlpm.x),   "error:右侧选项执行失败: cvm!" &amp; _xlpm.cellAddress,
               TRUE,             "ok")
)</f>
        <v>ok</v>
      </c>
      <c r="EM134" cm="1">
        <f t="array" ref="EM1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35" spans="2:149">
      <c r="B135" t="e" vm="486">
        <v>#VALUE!</v>
      </c>
      <c r="C135" t="s">
        <v>1927</v>
      </c>
      <c r="D135" t="s">
        <v>1985</v>
      </c>
      <c r="E135">
        <v>8</v>
      </c>
      <c r="F135">
        <v>16</v>
      </c>
      <c r="G135" t="s">
        <v>1981</v>
      </c>
      <c r="H135">
        <v>512</v>
      </c>
      <c r="I135">
        <v>1</v>
      </c>
      <c r="J135" t="s">
        <v>2164</v>
      </c>
      <c r="R135" t="s">
        <v>1930</v>
      </c>
      <c r="S135">
        <v>232</v>
      </c>
      <c r="T135">
        <v>940</v>
      </c>
      <c r="U135" t="str">
        <f t="shared" si="6"/>
        <v>cvm!$X$135#</v>
      </c>
      <c r="V135" t="str" cm="1">
        <f t="array" ref="V135">_xlfn.LET(_xlpm.x, X135,
         _xlpm.cellAddress, "【 cvm!" &amp; ADDRESS(ROW(cvm机型选项表[[#This Row],[自检]]),COLUMN(cvm机型选项表[[#This Row],[自检]])) &amp; "】",
         _xlfn.IFS(ISBLANK(_xlpm.x),   "error:右侧选项不足" &amp;  _xlpm.cellAddress,
               ISERROR(_xlpm.x),   "error:右侧选项执行失败: cvm!" &amp; _xlpm.cellAddress,
               TRUE,             "ok")
)</f>
        <v>ok</v>
      </c>
      <c r="X135" t="str" cm="1">
        <f t="array" ref="X135">TRANSPOSE(
_xlfn.UNIQUE(
_xlfn._xlws.FILTER(cvm表[机型],(cvm表[地域]=cvm机型选项表[[#This Row],[地域]])
*IF(cvm机型选项表[[#This Row],[CPU]]="",TRUE,(cvm表[CPU]=cvm机型选项表[[#This Row],[CPU]]))
*IF(cvm机型选项表[[#This Row],[内存]]="",TRUE,(cvm表[内存]=cvm机型选项表[[#This Row],[内存]]))))
)</f>
        <v>标准型 SA3</v>
      </c>
      <c r="BU135" t="s">
        <v>1927</v>
      </c>
      <c r="BV135" t="s">
        <v>1993</v>
      </c>
      <c r="BW135">
        <v>32</v>
      </c>
      <c r="BX135" t="str">
        <f t="shared" si="7"/>
        <v>cvm!$CA$135#</v>
      </c>
      <c r="BY135" t="str" cm="1">
        <f t="array" ref="BY135">_xlfn.LET(_xlpm.x, CA135,
         _xlpm.cellAddress, "【 cvm!" &amp; ADDRESS(ROW(cvmCpu选项表[[#This Row],[自检]]),COLUMN(cvmCpu选项表[[#This Row],[自检]])) &amp; "】",
         _xlfn.IFS(ISBLANK(_xlpm.x),   "error:右侧选项不足" &amp;  _xlpm.cellAddress,
               ISERROR(_xlpm.x),   "error:右侧选项执行失败: cvm!" &amp; _xlpm.cellAddress,
               TRUE,             "ok")
)</f>
        <v>ok</v>
      </c>
      <c r="CA135" cm="1">
        <f t="array" ref="CA135:CB135">TRANSPOSE(
_xlfn.UNIQUE(
_xlfn._xlws.FILTER(cvm表[CPU],(cvm表[地域]=cvmCpu选项表[[#This Row],[地域]])
*IF(cvmCpu选项表[[#This Row],[机型]]="",TRUE,(cvm表[机型]=cvmCpu选项表[[#This Row],[机型]]))
*IF(cvmCpu选项表[[#This Row],[内存]]="",TRUE,(cvm表[内存]=cvmCpu选项表[[#This Row],[内存]]))))
)</f>
        <v>8</v>
      </c>
      <c r="CB135">
        <v>16</v>
      </c>
      <c r="EF135" t="s">
        <v>1927</v>
      </c>
      <c r="EH135">
        <v>8</v>
      </c>
      <c r="EI135" t="str">
        <f t="shared" si="8"/>
        <v>cvm!$EM$135#</v>
      </c>
      <c r="EJ135" t="str" cm="1">
        <f t="array" ref="EJ135">_xlfn.LET(_xlpm.x, EM135,
         _xlpm.cellAddress, "【 cvm!" &amp; ADDRESS(ROW(cvm内存选项表[[#This Row],[自检]]),COLUMN(cvm内存选项表[[#This Row],[自检]])) &amp; "】",
         _xlfn.IFS(ISBLANK(_xlpm.x),   "error:右侧选项不足" &amp;  _xlpm.cellAddress,
               ISERROR(_xlpm.x),   "error:右侧选项执行失败: cvm!" &amp; _xlpm.cellAddress,
               TRUE,             "ok")
)</f>
        <v>ok</v>
      </c>
      <c r="EM135" cm="1">
        <f t="array" ref="EM135:EQ1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135">
        <v>16</v>
      </c>
      <c r="EO135">
        <v>32</v>
      </c>
      <c r="EP135">
        <v>40</v>
      </c>
      <c r="EQ135">
        <v>64</v>
      </c>
    </row>
    <row r="136" spans="2:149">
      <c r="B136" t="e" vm="487">
        <v>#VALUE!</v>
      </c>
      <c r="C136" t="s">
        <v>1927</v>
      </c>
      <c r="D136" t="s">
        <v>1985</v>
      </c>
      <c r="E136">
        <v>8</v>
      </c>
      <c r="F136">
        <v>32</v>
      </c>
      <c r="G136" t="s">
        <v>1962</v>
      </c>
      <c r="H136">
        <v>768</v>
      </c>
      <c r="I136">
        <v>1</v>
      </c>
      <c r="J136" t="s">
        <v>2163</v>
      </c>
      <c r="R136" t="s">
        <v>1930</v>
      </c>
      <c r="S136">
        <v>48</v>
      </c>
      <c r="T136">
        <v>128</v>
      </c>
      <c r="U136" t="str">
        <f t="shared" si="6"/>
        <v>cvm!$X$136#</v>
      </c>
      <c r="V136" t="str" cm="1">
        <f t="array" ref="V136">_xlfn.LET(_xlpm.x, X136,
         _xlpm.cellAddress, "【 cvm!" &amp; ADDRESS(ROW(cvm机型选项表[[#This Row],[自检]]),COLUMN(cvm机型选项表[[#This Row],[自检]])) &amp; "】",
         _xlfn.IFS(ISBLANK(_xlpm.x),   "error:右侧选项不足" &amp;  _xlpm.cellAddress,
               ISERROR(_xlpm.x),   "error:右侧选项执行失败: cvm!" &amp; _xlpm.cellAddress,
               TRUE,             "ok")
)</f>
        <v>ok</v>
      </c>
      <c r="X136" t="str" cm="1">
        <f t="array" ref="X136">TRANSPOSE(
_xlfn.UNIQUE(
_xlfn._xlws.FILTER(cvm表[机型],(cvm表[地域]=cvm机型选项表[[#This Row],[地域]])
*IF(cvm机型选项表[[#This Row],[CPU]]="",TRUE,(cvm表[CPU]=cvm机型选项表[[#This Row],[CPU]]))
*IF(cvm机型选项表[[#This Row],[内存]]="",TRUE,(cvm表[内存]=cvm机型选项表[[#This Row],[内存]]))))
)</f>
        <v>标准型 SA2</v>
      </c>
      <c r="BU136" t="s">
        <v>1927</v>
      </c>
      <c r="BV136" t="s">
        <v>1993</v>
      </c>
      <c r="BW136">
        <v>64</v>
      </c>
      <c r="BX136" t="str">
        <f t="shared" si="7"/>
        <v>cvm!$CA$136#</v>
      </c>
      <c r="BY136" t="str" cm="1">
        <f t="array" ref="BY136">_xlfn.LET(_xlpm.x, CA136,
         _xlpm.cellAddress, "【 cvm!" &amp; ADDRESS(ROW(cvmCpu选项表[[#This Row],[自检]]),COLUMN(cvmCpu选项表[[#This Row],[自检]])) &amp; "】",
         _xlfn.IFS(ISBLANK(_xlpm.x),   "error:右侧选项不足" &amp;  _xlpm.cellAddress,
               ISERROR(_xlpm.x),   "error:右侧选项执行失败: cvm!" &amp; _xlpm.cellAddress,
               TRUE,             "ok")
)</f>
        <v>ok</v>
      </c>
      <c r="CA136" cm="1">
        <f t="array" ref="CA136:CB136">TRANSPOSE(
_xlfn.UNIQUE(
_xlfn._xlws.FILTER(cvm表[CPU],(cvm表[地域]=cvmCpu选项表[[#This Row],[地域]])
*IF(cvmCpu选项表[[#This Row],[机型]]="",TRUE,(cvm表[机型]=cvmCpu选项表[[#This Row],[机型]]))
*IF(cvmCpu选项表[[#This Row],[内存]]="",TRUE,(cvm表[内存]=cvmCpu选项表[[#This Row],[内存]]))))
)</f>
        <v>16</v>
      </c>
      <c r="CB136">
        <v>32</v>
      </c>
      <c r="EF136" t="s">
        <v>1927</v>
      </c>
      <c r="EH136">
        <v>24</v>
      </c>
      <c r="EI136" t="str">
        <f t="shared" si="8"/>
        <v>cvm!$EM$136#</v>
      </c>
      <c r="EJ136" t="str" cm="1">
        <f t="array" ref="EJ136">_xlfn.LET(_xlpm.x, EM136,
         _xlpm.cellAddress, "【 cvm!" &amp; ADDRESS(ROW(cvm内存选项表[[#This Row],[自检]]),COLUMN(cvm内存选项表[[#This Row],[自检]])) &amp; "】",
         _xlfn.IFS(ISBLANK(_xlpm.x),   "error:右侧选项不足" &amp;  _xlpm.cellAddress,
               ISERROR(_xlpm.x),   "error:右侧选项执行失败: cvm!" &amp; _xlpm.cellAddress,
               TRUE,             "ok")
)</f>
        <v>ok</v>
      </c>
      <c r="EM136" cm="1">
        <f t="array" ref="EM136:EO1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36">
        <v>96</v>
      </c>
      <c r="EO136">
        <v>192</v>
      </c>
    </row>
    <row r="137" spans="2:149">
      <c r="B137" t="e" vm="488">
        <v>#VALUE!</v>
      </c>
      <c r="C137" t="s">
        <v>1927</v>
      </c>
      <c r="D137" t="s">
        <v>1985</v>
      </c>
      <c r="E137">
        <v>16</v>
      </c>
      <c r="F137">
        <v>64</v>
      </c>
      <c r="G137" t="s">
        <v>1948</v>
      </c>
      <c r="H137">
        <v>1536</v>
      </c>
      <c r="I137">
        <v>1</v>
      </c>
      <c r="J137" t="s">
        <v>2165</v>
      </c>
      <c r="R137" t="s">
        <v>1930</v>
      </c>
      <c r="S137">
        <v>90</v>
      </c>
      <c r="T137">
        <v>224</v>
      </c>
      <c r="U137" t="str">
        <f t="shared" si="6"/>
        <v>cvm!$X$137#</v>
      </c>
      <c r="V137" t="str" cm="1">
        <f t="array" ref="V137">_xlfn.LET(_xlpm.x, X137,
         _xlpm.cellAddress, "【 cvm!" &amp; ADDRESS(ROW(cvm机型选项表[[#This Row],[自检]]),COLUMN(cvm机型选项表[[#This Row],[自检]])) &amp; "】",
         _xlfn.IFS(ISBLANK(_xlpm.x),   "error:右侧选项不足" &amp;  _xlpm.cellAddress,
               ISERROR(_xlpm.x),   "error:右侧选项执行失败: cvm!" &amp; _xlpm.cellAddress,
               TRUE,             "ok")
)</f>
        <v>ok</v>
      </c>
      <c r="X137" t="str" cm="1">
        <f t="array" ref="X137">TRANSPOSE(
_xlfn.UNIQUE(
_xlfn._xlws.FILTER(cvm表[机型],(cvm表[地域]=cvm机型选项表[[#This Row],[地域]])
*IF(cvm机型选项表[[#This Row],[CPU]]="",TRUE,(cvm表[CPU]=cvm机型选项表[[#This Row],[CPU]]))
*IF(cvm机型选项表[[#This Row],[内存]]="",TRUE,(cvm表[内存]=cvm机型选项表[[#This Row],[内存]]))))
)</f>
        <v>标准型 SA2</v>
      </c>
      <c r="BU137" t="s">
        <v>1927</v>
      </c>
      <c r="BV137" t="s">
        <v>1993</v>
      </c>
      <c r="BW137">
        <v>48</v>
      </c>
      <c r="BX137" t="str">
        <f t="shared" si="7"/>
        <v>cvm!$CA$137#</v>
      </c>
      <c r="BY137" t="str" cm="1">
        <f t="array" ref="BY137">_xlfn.LET(_xlpm.x, CA137,
         _xlpm.cellAddress, "【 cvm!" &amp; ADDRESS(ROW(cvmCpu选项表[[#This Row],[自检]]),COLUMN(cvmCpu选项表[[#This Row],[自检]])) &amp; "】",
         _xlfn.IFS(ISBLANK(_xlpm.x),   "error:右侧选项不足" &amp;  _xlpm.cellAddress,
               ISERROR(_xlpm.x),   "error:右侧选项执行失败: cvm!" &amp; _xlpm.cellAddress,
               TRUE,             "ok")
)</f>
        <v>ok</v>
      </c>
      <c r="CA137" cm="1">
        <f t="array" ref="CA137">TRANSPOSE(
_xlfn.UNIQUE(
_xlfn._xlws.FILTER(cvm表[CPU],(cvm表[地域]=cvmCpu选项表[[#This Row],[地域]])
*IF(cvmCpu选项表[[#This Row],[机型]]="",TRUE,(cvm表[机型]=cvmCpu选项表[[#This Row],[机型]]))
*IF(cvmCpu选项表[[#This Row],[内存]]="",TRUE,(cvm表[内存]=cvmCpu选项表[[#This Row],[内存]]))))
)</f>
        <v>24</v>
      </c>
      <c r="EF137" t="s">
        <v>1927</v>
      </c>
      <c r="EH137">
        <v>4</v>
      </c>
      <c r="EI137" t="str">
        <f t="shared" si="8"/>
        <v>cvm!$EM$137#</v>
      </c>
      <c r="EJ137" t="str" cm="1">
        <f t="array" ref="EJ137">_xlfn.LET(_xlpm.x, EM137,
         _xlpm.cellAddress, "【 cvm!" &amp; ADDRESS(ROW(cvm内存选项表[[#This Row],[自检]]),COLUMN(cvm内存选项表[[#This Row],[自检]])) &amp; "】",
         _xlfn.IFS(ISBLANK(_xlpm.x),   "error:右侧选项不足" &amp;  _xlpm.cellAddress,
               ISERROR(_xlpm.x),   "error:右侧选项执行失败: cvm!" &amp; _xlpm.cellAddress,
               TRUE,             "ok")
)</f>
        <v>ok</v>
      </c>
      <c r="EM137" cm="1">
        <f t="array" ref="EM137:EQ1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137">
        <v>8</v>
      </c>
      <c r="EO137">
        <v>16</v>
      </c>
      <c r="EP137">
        <v>20</v>
      </c>
      <c r="EQ137">
        <v>32</v>
      </c>
    </row>
    <row r="138" spans="2:149">
      <c r="B138" t="e" vm="489">
        <v>#VALUE!</v>
      </c>
      <c r="C138" t="s">
        <v>1927</v>
      </c>
      <c r="D138" t="s">
        <v>1985</v>
      </c>
      <c r="E138">
        <v>16</v>
      </c>
      <c r="F138">
        <v>32</v>
      </c>
      <c r="G138" t="s">
        <v>1986</v>
      </c>
      <c r="H138">
        <v>1024</v>
      </c>
      <c r="I138">
        <v>1</v>
      </c>
      <c r="J138" t="s">
        <v>2166</v>
      </c>
      <c r="R138" t="s">
        <v>1930</v>
      </c>
      <c r="S138">
        <v>90</v>
      </c>
      <c r="T138">
        <v>480</v>
      </c>
      <c r="U138" t="str">
        <f t="shared" si="6"/>
        <v>cvm!$X$138#</v>
      </c>
      <c r="V138" t="str" cm="1">
        <f t="array" ref="V138">_xlfn.LET(_xlpm.x, X138,
         _xlpm.cellAddress, "【 cvm!" &amp; ADDRESS(ROW(cvm机型选项表[[#This Row],[自检]]),COLUMN(cvm机型选项表[[#This Row],[自检]])) &amp; "】",
         _xlfn.IFS(ISBLANK(_xlpm.x),   "error:右侧选项不足" &amp;  _xlpm.cellAddress,
               ISERROR(_xlpm.x),   "error:右侧选项执行失败: cvm!" &amp; _xlpm.cellAddress,
               TRUE,             "ok")
)</f>
        <v>ok</v>
      </c>
      <c r="X138" t="str" cm="1">
        <f t="array" ref="X138">TRANSPOSE(
_xlfn.UNIQUE(
_xlfn._xlws.FILTER(cvm表[机型],(cvm表[地域]=cvm机型选项表[[#This Row],[地域]])
*IF(cvm机型选项表[[#This Row],[CPU]]="",TRUE,(cvm表[CPU]=cvm机型选项表[[#This Row],[CPU]]))
*IF(cvm机型选项表[[#This Row],[内存]]="",TRUE,(cvm表[内存]=cvm机型选项表[[#This Row],[内存]]))))
)</f>
        <v>标准型 SA2</v>
      </c>
      <c r="BU138" t="s">
        <v>1927</v>
      </c>
      <c r="BV138" t="s">
        <v>1993</v>
      </c>
      <c r="BW138">
        <v>96</v>
      </c>
      <c r="BX138" t="str">
        <f t="shared" si="7"/>
        <v>cvm!$CA$138#</v>
      </c>
      <c r="BY138" t="str" cm="1">
        <f t="array" ref="BY138">_xlfn.LET(_xlpm.x, CA138,
         _xlpm.cellAddress, "【 cvm!" &amp; ADDRESS(ROW(cvmCpu选项表[[#This Row],[自检]]),COLUMN(cvmCpu选项表[[#This Row],[自检]])) &amp; "】",
         _xlfn.IFS(ISBLANK(_xlpm.x),   "error:右侧选项不足" &amp;  _xlpm.cellAddress,
               ISERROR(_xlpm.x),   "error:右侧选项执行失败: cvm!" &amp; _xlpm.cellAddress,
               TRUE,             "ok")
)</f>
        <v>ok</v>
      </c>
      <c r="CA138" cm="1">
        <f t="array" ref="CA138:CB138">TRANSPOSE(
_xlfn.UNIQUE(
_xlfn._xlws.FILTER(cvm表[CPU],(cvm表[地域]=cvmCpu选项表[[#This Row],[地域]])
*IF(cvmCpu选项表[[#This Row],[机型]]="",TRUE,(cvm表[机型]=cvmCpu选项表[[#This Row],[机型]]))
*IF(cvmCpu选项表[[#This Row],[内存]]="",TRUE,(cvm表[内存]=cvmCpu选项表[[#This Row],[内存]]))))
)</f>
        <v>24</v>
      </c>
      <c r="CB138">
        <v>48</v>
      </c>
      <c r="EF138" t="s">
        <v>1927</v>
      </c>
      <c r="EH138">
        <v>46</v>
      </c>
      <c r="EI138" t="str">
        <f t="shared" si="8"/>
        <v>cvm!$EM$138#</v>
      </c>
      <c r="EJ138" t="str" cm="1">
        <f t="array" ref="EJ138">_xlfn.LET(_xlpm.x, EM138,
         _xlpm.cellAddress, "【 cvm!" &amp; ADDRESS(ROW(cvm内存选项表[[#This Row],[自检]]),COLUMN(cvm内存选项表[[#This Row],[自检]])) &amp; "】",
         _xlfn.IFS(ISBLANK(_xlpm.x),   "error:右侧选项不足" &amp;  _xlpm.cellAddress,
               ISERROR(_xlpm.x),   "error:右侧选项执行失败: cvm!" &amp; _xlpm.cellAddress,
               TRUE,             "ok")
)</f>
        <v>ok</v>
      </c>
      <c r="EM138" cm="1">
        <f t="array" ref="EM1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39" spans="2:149">
      <c r="B139" t="e" vm="490">
        <v>#VALUE!</v>
      </c>
      <c r="C139" t="s">
        <v>1927</v>
      </c>
      <c r="D139" t="s">
        <v>1985</v>
      </c>
      <c r="E139">
        <v>32</v>
      </c>
      <c r="F139">
        <v>64</v>
      </c>
      <c r="G139" t="s">
        <v>1991</v>
      </c>
      <c r="H139">
        <v>2048</v>
      </c>
      <c r="I139">
        <v>1</v>
      </c>
      <c r="J139" t="s">
        <v>2168</v>
      </c>
      <c r="R139" t="s">
        <v>1930</v>
      </c>
      <c r="S139">
        <v>180</v>
      </c>
      <c r="T139">
        <v>960</v>
      </c>
      <c r="U139" t="str">
        <f t="shared" si="6"/>
        <v>cvm!$X$139#</v>
      </c>
      <c r="V139" t="str" cm="1">
        <f t="array" ref="V139">_xlfn.LET(_xlpm.x, X139,
         _xlpm.cellAddress, "【 cvm!" &amp; ADDRESS(ROW(cvm机型选项表[[#This Row],[自检]]),COLUMN(cvm机型选项表[[#This Row],[自检]])) &amp; "】",
         _xlfn.IFS(ISBLANK(_xlpm.x),   "error:右侧选项不足" &amp;  _xlpm.cellAddress,
               ISERROR(_xlpm.x),   "error:右侧选项执行失败: cvm!" &amp; _xlpm.cellAddress,
               TRUE,             "ok")
)</f>
        <v>ok</v>
      </c>
      <c r="X139" t="str" cm="1">
        <f t="array" ref="X139">TRANSPOSE(
_xlfn.UNIQUE(
_xlfn._xlws.FILTER(cvm表[机型],(cvm表[地域]=cvm机型选项表[[#This Row],[地域]])
*IF(cvm机型选项表[[#This Row],[CPU]]="",TRUE,(cvm表[CPU]=cvm机型选项表[[#This Row],[CPU]]))
*IF(cvm机型选项表[[#This Row],[内存]]="",TRUE,(cvm表[内存]=cvm机型选项表[[#This Row],[内存]]))))
)</f>
        <v>标准型 SA2</v>
      </c>
      <c r="BU139" t="s">
        <v>1927</v>
      </c>
      <c r="BV139" t="s">
        <v>1993</v>
      </c>
      <c r="BW139">
        <v>128</v>
      </c>
      <c r="BX139" t="str">
        <f t="shared" si="7"/>
        <v>cvm!$CA$139#</v>
      </c>
      <c r="BY139" t="str" cm="1">
        <f t="array" ref="BY139">_xlfn.LET(_xlpm.x, CA139,
         _xlpm.cellAddress, "【 cvm!" &amp; ADDRESS(ROW(cvmCpu选项表[[#This Row],[自检]]),COLUMN(cvmCpu选项表[[#This Row],[自检]])) &amp; "】",
         _xlfn.IFS(ISBLANK(_xlpm.x),   "error:右侧选项不足" &amp;  _xlpm.cellAddress,
               ISERROR(_xlpm.x),   "error:右侧选项执行失败: cvm!" &amp; _xlpm.cellAddress,
               TRUE,             "ok")
)</f>
        <v>ok</v>
      </c>
      <c r="CA139" cm="1">
        <f t="array" ref="CA139">TRANSPOSE(
_xlfn.UNIQUE(
_xlfn._xlws.FILTER(cvm表[CPU],(cvm表[地域]=cvmCpu选项表[[#This Row],[地域]])
*IF(cvmCpu选项表[[#This Row],[机型]]="",TRUE,(cvm表[机型]=cvmCpu选项表[[#This Row],[机型]]))
*IF(cvmCpu选项表[[#This Row],[内存]]="",TRUE,(cvm表[内存]=cvmCpu选项表[[#This Row],[内存]]))))
)</f>
        <v>32</v>
      </c>
      <c r="EF139" t="s">
        <v>1927</v>
      </c>
      <c r="EH139">
        <v>80</v>
      </c>
      <c r="EI139" t="str">
        <f t="shared" si="8"/>
        <v>cvm!$EM$139#</v>
      </c>
      <c r="EJ139" t="str" cm="1">
        <f t="array" ref="EJ139">_xlfn.LET(_xlpm.x, EM139,
         _xlpm.cellAddress, "【 cvm!" &amp; ADDRESS(ROW(cvm内存选项表[[#This Row],[自检]]),COLUMN(cvm内存选项表[[#This Row],[自检]])) &amp; "】",
         _xlfn.IFS(ISBLANK(_xlpm.x),   "error:右侧选项不足" &amp;  _xlpm.cellAddress,
               ISERROR(_xlpm.x),   "error:右侧选项执行失败: cvm!" &amp; _xlpm.cellAddress,
               TRUE,             "ok")
)</f>
        <v>ok</v>
      </c>
      <c r="EM139" cm="1">
        <f t="array" ref="EM139:EO1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139">
        <v>320</v>
      </c>
      <c r="EO139">
        <v>384</v>
      </c>
    </row>
    <row r="140" spans="2:149">
      <c r="B140" t="e" vm="491">
        <v>#VALUE!</v>
      </c>
      <c r="C140" t="s">
        <v>1927</v>
      </c>
      <c r="D140" t="s">
        <v>1985</v>
      </c>
      <c r="E140">
        <v>32</v>
      </c>
      <c r="F140">
        <v>128</v>
      </c>
      <c r="G140" t="s">
        <v>1950</v>
      </c>
      <c r="H140">
        <v>2764.8</v>
      </c>
      <c r="I140">
        <v>1</v>
      </c>
      <c r="J140" t="s">
        <v>2167</v>
      </c>
      <c r="R140" t="s">
        <v>1930</v>
      </c>
      <c r="S140">
        <v>180</v>
      </c>
      <c r="T140">
        <v>464</v>
      </c>
      <c r="U140" t="str">
        <f t="shared" si="6"/>
        <v>cvm!$X$140#</v>
      </c>
      <c r="V140" t="str" cm="1">
        <f t="array" ref="V140">_xlfn.LET(_xlpm.x, X140,
         _xlpm.cellAddress, "【 cvm!" &amp; ADDRESS(ROW(cvm机型选项表[[#This Row],[自检]]),COLUMN(cvm机型选项表[[#This Row],[自检]])) &amp; "】",
         _xlfn.IFS(ISBLANK(_xlpm.x),   "error:右侧选项不足" &amp;  _xlpm.cellAddress,
               ISERROR(_xlpm.x),   "error:右侧选项执行失败: cvm!" &amp; _xlpm.cellAddress,
               TRUE,             "ok")
)</f>
        <v>ok</v>
      </c>
      <c r="X140" t="str" cm="1">
        <f t="array" ref="X140">TRANSPOSE(
_xlfn.UNIQUE(
_xlfn._xlws.FILTER(cvm表[机型],(cvm表[地域]=cvm机型选项表[[#This Row],[地域]])
*IF(cvm机型选项表[[#This Row],[CPU]]="",TRUE,(cvm表[CPU]=cvm机型选项表[[#This Row],[CPU]]))
*IF(cvm机型选项表[[#This Row],[内存]]="",TRUE,(cvm表[内存]=cvm机型选项表[[#This Row],[内存]]))))
)</f>
        <v>标准型 SA2</v>
      </c>
      <c r="BU140" t="s">
        <v>1927</v>
      </c>
      <c r="BV140" t="s">
        <v>1993</v>
      </c>
      <c r="BW140">
        <v>192</v>
      </c>
      <c r="BX140" t="str">
        <f t="shared" si="7"/>
        <v>cvm!$CA$140#</v>
      </c>
      <c r="BY140" t="str" cm="1">
        <f t="array" ref="BY140">_xlfn.LET(_xlpm.x, CA140,
         _xlpm.cellAddress, "【 cvm!" &amp; ADDRESS(ROW(cvmCpu选项表[[#This Row],[自检]]),COLUMN(cvmCpu选项表[[#This Row],[自检]])) &amp; "】",
         _xlfn.IFS(ISBLANK(_xlpm.x),   "error:右侧选项不足" &amp;  _xlpm.cellAddress,
               ISERROR(_xlpm.x),   "error:右侧选项执行失败: cvm!" &amp; _xlpm.cellAddress,
               TRUE,             "ok")
)</f>
        <v>ok</v>
      </c>
      <c r="CA140" cm="1">
        <f t="array" ref="CA140">TRANSPOSE(
_xlfn.UNIQUE(
_xlfn._xlws.FILTER(cvm表[CPU],(cvm表[地域]=cvmCpu选项表[[#This Row],[地域]])
*IF(cvmCpu选项表[[#This Row],[机型]]="",TRUE,(cvm表[机型]=cvmCpu选项表[[#This Row],[机型]]))
*IF(cvmCpu选项表[[#This Row],[内存]]="",TRUE,(cvm表[内存]=cvmCpu选项表[[#This Row],[内存]]))))
)</f>
        <v>48</v>
      </c>
      <c r="EF140" t="s">
        <v>1927</v>
      </c>
      <c r="EH140">
        <v>92</v>
      </c>
      <c r="EI140" t="str">
        <f t="shared" si="8"/>
        <v>cvm!$EM$140#</v>
      </c>
      <c r="EJ140" t="str" cm="1">
        <f t="array" ref="EJ140">_xlfn.LET(_xlpm.x, EM140,
         _xlpm.cellAddress, "【 cvm!" &amp; ADDRESS(ROW(cvm内存选项表[[#This Row],[自检]]),COLUMN(cvm内存选项表[[#This Row],[自检]])) &amp; "】",
         _xlfn.IFS(ISBLANK(_xlpm.x),   "error:右侧选项不足" &amp;  _xlpm.cellAddress,
               ISERROR(_xlpm.x),   "error:右侧选项执行失败: cvm!" &amp; _xlpm.cellAddress,
               TRUE,             "ok")
)</f>
        <v>ok</v>
      </c>
      <c r="EM140" cm="1">
        <f t="array" ref="EM1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41" spans="2:149">
      <c r="B141" t="e" vm="492">
        <v>#VALUE!</v>
      </c>
      <c r="C141" t="s">
        <v>1927</v>
      </c>
      <c r="D141" t="s">
        <v>1985</v>
      </c>
      <c r="E141">
        <v>48</v>
      </c>
      <c r="F141">
        <v>96</v>
      </c>
      <c r="G141" t="s">
        <v>2034</v>
      </c>
      <c r="H141">
        <v>3072</v>
      </c>
      <c r="I141">
        <v>1</v>
      </c>
      <c r="J141" t="s">
        <v>2169</v>
      </c>
      <c r="R141" t="s">
        <v>1930</v>
      </c>
      <c r="S141">
        <v>128</v>
      </c>
      <c r="T141">
        <v>448</v>
      </c>
      <c r="U141" t="str">
        <f t="shared" si="6"/>
        <v>cvm!$X$141#</v>
      </c>
      <c r="V141" t="str" cm="1">
        <f t="array" ref="V141">_xlfn.LET(_xlpm.x, X141,
         _xlpm.cellAddress, "【 cvm!" &amp; ADDRESS(ROW(cvm机型选项表[[#This Row],[自检]]),COLUMN(cvm机型选项表[[#This Row],[自检]])) &amp; "】",
         _xlfn.IFS(ISBLANK(_xlpm.x),   "error:右侧选项不足" &amp;  _xlpm.cellAddress,
               ISERROR(_xlpm.x),   "error:右侧选项执行失败: cvm!" &amp; _xlpm.cellAddress,
               TRUE,             "ok")
)</f>
        <v>ok</v>
      </c>
      <c r="X141" t="str" cm="1">
        <f t="array" ref="X141">TRANSPOSE(
_xlfn.UNIQUE(
_xlfn._xlws.FILTER(cvm表[机型],(cvm表[地域]=cvm机型选项表[[#This Row],[地域]])
*IF(cvm机型选项表[[#This Row],[CPU]]="",TRUE,(cvm表[CPU]=cvm机型选项表[[#This Row],[CPU]]))
*IF(cvm机型选项表[[#This Row],[内存]]="",TRUE,(cvm表[内存]=cvm机型选项表[[#This Row],[内存]]))))
)</f>
        <v>标准型 SA1</v>
      </c>
      <c r="BU141" t="s">
        <v>1927</v>
      </c>
      <c r="BV141" t="s">
        <v>1993</v>
      </c>
      <c r="BW141">
        <v>256</v>
      </c>
      <c r="BX141" t="str">
        <f t="shared" si="7"/>
        <v>cvm!$CA$141#</v>
      </c>
      <c r="BY141" t="str" cm="1">
        <f t="array" ref="BY141">_xlfn.LET(_xlpm.x, CA141,
         _xlpm.cellAddress, "【 cvm!" &amp; ADDRESS(ROW(cvmCpu选项表[[#This Row],[自检]]),COLUMN(cvmCpu选项表[[#This Row],[自检]])) &amp; "】",
         _xlfn.IFS(ISBLANK(_xlpm.x),   "error:右侧选项不足" &amp;  _xlpm.cellAddress,
               ISERROR(_xlpm.x),   "error:右侧选项执行失败: cvm!" &amp; _xlpm.cellAddress,
               TRUE,             "ok")
)</f>
        <v>ok</v>
      </c>
      <c r="CA141" cm="1">
        <f t="array" ref="CA141">TRANSPOSE(
_xlfn.UNIQUE(
_xlfn._xlws.FILTER(cvm表[CPU],(cvm表[地域]=cvmCpu选项表[[#This Row],[地域]])
*IF(cvmCpu选项表[[#This Row],[机型]]="",TRUE,(cvm表[机型]=cvmCpu选项表[[#This Row],[机型]]))
*IF(cvmCpu选项表[[#This Row],[内存]]="",TRUE,(cvm表[内存]=cvmCpu选项表[[#This Row],[内存]]))))
)</f>
        <v>64</v>
      </c>
      <c r="EF141" t="s">
        <v>1927</v>
      </c>
      <c r="EH141">
        <v>48</v>
      </c>
      <c r="EI141" t="str">
        <f t="shared" si="8"/>
        <v>cvm!$EM$141#</v>
      </c>
      <c r="EJ141" t="str" cm="1">
        <f t="array" ref="EJ141">_xlfn.LET(_xlpm.x, EM141,
         _xlpm.cellAddress, "【 cvm!" &amp; ADDRESS(ROW(cvm内存选项表[[#This Row],[自检]]),COLUMN(cvm内存选项表[[#This Row],[自检]])) &amp; "】",
         _xlfn.IFS(ISBLANK(_xlpm.x),   "error:右侧选项不足" &amp;  _xlpm.cellAddress,
               ISERROR(_xlpm.x),   "error:右侧选项执行失败: cvm!" &amp; _xlpm.cellAddress,
               TRUE,             "ok")
)</f>
        <v>ok</v>
      </c>
      <c r="EM141" cm="1">
        <f t="array" ref="EM141:EO1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41">
        <v>192</v>
      </c>
      <c r="EO141">
        <v>384</v>
      </c>
    </row>
    <row r="142" spans="2:149">
      <c r="B142" t="e" vm="493">
        <v>#VALUE!</v>
      </c>
      <c r="C142" t="s">
        <v>1927</v>
      </c>
      <c r="D142" t="s">
        <v>1985</v>
      </c>
      <c r="E142">
        <v>64</v>
      </c>
      <c r="F142">
        <v>128</v>
      </c>
      <c r="G142" t="s">
        <v>2043</v>
      </c>
      <c r="H142">
        <v>4096</v>
      </c>
      <c r="I142">
        <v>1</v>
      </c>
      <c r="J142" t="s">
        <v>2171</v>
      </c>
      <c r="R142" t="s">
        <v>1930</v>
      </c>
      <c r="S142">
        <v>124</v>
      </c>
      <c r="T142">
        <v>432</v>
      </c>
      <c r="U142" t="str">
        <f t="shared" si="6"/>
        <v>cvm!$X$142#</v>
      </c>
      <c r="V142" t="str" cm="1">
        <f t="array" ref="V142">_xlfn.LET(_xlpm.x, X142,
         _xlpm.cellAddress, "【 cvm!" &amp; ADDRESS(ROW(cvm机型选项表[[#This Row],[自检]]),COLUMN(cvm机型选项表[[#This Row],[自检]])) &amp; "】",
         _xlfn.IFS(ISBLANK(_xlpm.x),   "error:右侧选项不足" &amp;  _xlpm.cellAddress,
               ISERROR(_xlpm.x),   "error:右侧选项执行失败: cvm!" &amp; _xlpm.cellAddress,
               TRUE,             "ok")
)</f>
        <v>ok</v>
      </c>
      <c r="X142" t="str" cm="1">
        <f t="array" ref="X142">TRANSPOSE(
_xlfn.UNIQUE(
_xlfn._xlws.FILTER(cvm表[机型],(cvm表[地域]=cvm机型选项表[[#This Row],[地域]])
*IF(cvm机型选项表[[#This Row],[CPU]]="",TRUE,(cvm表[CPU]=cvm机型选项表[[#This Row],[CPU]]))
*IF(cvm机型选项表[[#This Row],[内存]]="",TRUE,(cvm表[内存]=cvm机型选项表[[#This Row],[内存]]))))
)</f>
        <v>标准型 S6</v>
      </c>
      <c r="BU142" t="s">
        <v>1927</v>
      </c>
      <c r="BV142" t="s">
        <v>1995</v>
      </c>
      <c r="BW142">
        <v>1</v>
      </c>
      <c r="BX142" t="str">
        <f t="shared" si="7"/>
        <v>cvm!$CA$142#</v>
      </c>
      <c r="BY142" t="str" cm="1">
        <f t="array" ref="BY142">_xlfn.LET(_xlpm.x, CA142,
         _xlpm.cellAddress, "【 cvm!" &amp; ADDRESS(ROW(cvmCpu选项表[[#This Row],[自检]]),COLUMN(cvmCpu选项表[[#This Row],[自检]])) &amp; "】",
         _xlfn.IFS(ISBLANK(_xlpm.x),   "error:右侧选项不足" &amp;  _xlpm.cellAddress,
               ISERROR(_xlpm.x),   "error:右侧选项执行失败: cvm!" &amp; _xlpm.cellAddress,
               TRUE,             "ok")
)</f>
        <v>ok</v>
      </c>
      <c r="CA142" cm="1">
        <f t="array" ref="CA142">TRANSPOSE(
_xlfn.UNIQUE(
_xlfn._xlws.FILTER(cvm表[CPU],(cvm表[地域]=cvmCpu选项表[[#This Row],[地域]])
*IF(cvmCpu选项表[[#This Row],[机型]]="",TRUE,(cvm表[机型]=cvmCpu选项表[[#This Row],[机型]]))
*IF(cvmCpu选项表[[#This Row],[内存]]="",TRUE,(cvm表[内存]=cvmCpu选项表[[#This Row],[内存]]))))
)</f>
        <v>1</v>
      </c>
      <c r="EF142" t="s">
        <v>1927</v>
      </c>
      <c r="EH142">
        <v>52</v>
      </c>
      <c r="EI142" t="str">
        <f t="shared" si="8"/>
        <v>cvm!$EM$142#</v>
      </c>
      <c r="EJ142" t="str" cm="1">
        <f t="array" ref="EJ142">_xlfn.LET(_xlpm.x, EM142,
         _xlpm.cellAddress, "【 cvm!" &amp; ADDRESS(ROW(cvm内存选项表[[#This Row],[自检]]),COLUMN(cvm内存选项表[[#This Row],[自检]])) &amp; "】",
         _xlfn.IFS(ISBLANK(_xlpm.x),   "error:右侧选项不足" &amp;  _xlpm.cellAddress,
               ISERROR(_xlpm.x),   "error:右侧选项执行失败: cvm!" &amp; _xlpm.cellAddress,
               TRUE,             "ok")
)</f>
        <v>ok</v>
      </c>
      <c r="EM142" cm="1">
        <f t="array" ref="EM1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43" spans="2:149">
      <c r="B143" t="e" vm="494">
        <v>#VALUE!</v>
      </c>
      <c r="C143" t="s">
        <v>1927</v>
      </c>
      <c r="D143" t="s">
        <v>1985</v>
      </c>
      <c r="E143">
        <v>64</v>
      </c>
      <c r="F143">
        <v>256</v>
      </c>
      <c r="G143" t="s">
        <v>1952</v>
      </c>
      <c r="H143">
        <v>6144</v>
      </c>
      <c r="I143">
        <v>1</v>
      </c>
      <c r="J143" t="s">
        <v>2170</v>
      </c>
      <c r="R143" t="s">
        <v>1930</v>
      </c>
      <c r="S143">
        <v>24</v>
      </c>
      <c r="T143">
        <v>48</v>
      </c>
      <c r="U143" t="str">
        <f t="shared" si="6"/>
        <v>cvm!$X$143#</v>
      </c>
      <c r="V143" t="str" cm="1">
        <f t="array" ref="V143">_xlfn.LET(_xlpm.x, X143,
         _xlpm.cellAddress, "【 cvm!" &amp; ADDRESS(ROW(cvm机型选项表[[#This Row],[自检]]),COLUMN(cvm机型选项表[[#This Row],[自检]])) &amp; "】",
         _xlfn.IFS(ISBLANK(_xlpm.x),   "error:右侧选项不足" &amp;  _xlpm.cellAddress,
               ISERROR(_xlpm.x),   "error:右侧选项执行失败: cvm!" &amp; _xlpm.cellAddress,
               TRUE,             "ok")
)</f>
        <v>ok</v>
      </c>
      <c r="X143" t="str" cm="1">
        <f t="array" ref="X143:AB143">TRANSPOSE(
_xlfn.UNIQUE(
_xlfn._xlws.FILTER(cvm表[机型],(cvm表[地域]=cvm机型选项表[[#This Row],[地域]])
*IF(cvm机型选项表[[#This Row],[CPU]]="",TRUE,(cvm表[CPU]=cvm机型选项表[[#This Row],[CPU]]))
*IF(cvm机型选项表[[#This Row],[内存]]="",TRUE,(cvm表[内存]=cvm机型选项表[[#This Row],[内存]]))))
)</f>
        <v>标准型 S5</v>
      </c>
      <c r="Y143" t="str">
        <v>标准型 S4</v>
      </c>
      <c r="Z143" t="str">
        <v>标准型 S3</v>
      </c>
      <c r="AA143" t="str">
        <v>标准型 S2</v>
      </c>
      <c r="AB143" t="str">
        <v>标准型 S1</v>
      </c>
      <c r="BU143" t="s">
        <v>1927</v>
      </c>
      <c r="BV143" t="s">
        <v>1995</v>
      </c>
      <c r="BW143">
        <v>4</v>
      </c>
      <c r="BX143" t="str">
        <f t="shared" si="7"/>
        <v>cvm!$CA$143#</v>
      </c>
      <c r="BY143" t="str" cm="1">
        <f t="array" ref="BY143">_xlfn.LET(_xlpm.x, CA143,
         _xlpm.cellAddress, "【 cvm!" &amp; ADDRESS(ROW(cvmCpu选项表[[#This Row],[自检]]),COLUMN(cvmCpu选项表[[#This Row],[自检]])) &amp; "】",
         _xlfn.IFS(ISBLANK(_xlpm.x),   "error:右侧选项不足" &amp;  _xlpm.cellAddress,
               ISERROR(_xlpm.x),   "error:右侧选项执行失败: cvm!" &amp; _xlpm.cellAddress,
               TRUE,             "ok")
)</f>
        <v>ok</v>
      </c>
      <c r="CA143" cm="1">
        <f t="array" ref="CA143:CB143">TRANSPOSE(
_xlfn.UNIQUE(
_xlfn._xlws.FILTER(cvm表[CPU],(cvm表[地域]=cvmCpu选项表[[#This Row],[地域]])
*IF(cvmCpu选项表[[#This Row],[机型]]="",TRUE,(cvm表[机型]=cvmCpu选项表[[#This Row],[机型]]))
*IF(cvmCpu选项表[[#This Row],[内存]]="",TRUE,(cvm表[内存]=cvmCpu选项表[[#This Row],[内存]]))))
)</f>
        <v>1</v>
      </c>
      <c r="CB143">
        <v>2</v>
      </c>
      <c r="EF143" t="s">
        <v>1927</v>
      </c>
      <c r="EH143">
        <v>104</v>
      </c>
      <c r="EI143" t="str">
        <f t="shared" si="8"/>
        <v>cvm!$EM$143#</v>
      </c>
      <c r="EJ143" t="str" cm="1">
        <f t="array" ref="EJ143">_xlfn.LET(_xlpm.x, EM143,
         _xlpm.cellAddress, "【 cvm!" &amp; ADDRESS(ROW(cvm内存选项表[[#This Row],[自检]]),COLUMN(cvm内存选项表[[#This Row],[自检]])) &amp; "】",
         _xlfn.IFS(ISBLANK(_xlpm.x),   "error:右侧选项不足" &amp;  _xlpm.cellAddress,
               ISERROR(_xlpm.x),   "error:右侧选项执行失败: cvm!" &amp; _xlpm.cellAddress,
               TRUE,             "ok")
)</f>
        <v>ok</v>
      </c>
      <c r="EM143" cm="1">
        <f t="array" ref="EM1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44" spans="2:149">
      <c r="B144" t="e" vm="495">
        <v>#VALUE!</v>
      </c>
      <c r="C144" t="s">
        <v>1927</v>
      </c>
      <c r="D144" t="s">
        <v>1985</v>
      </c>
      <c r="E144">
        <v>80</v>
      </c>
      <c r="F144">
        <v>160</v>
      </c>
      <c r="G144" t="s">
        <v>2134</v>
      </c>
      <c r="H144">
        <v>5120</v>
      </c>
      <c r="I144">
        <v>1</v>
      </c>
      <c r="J144" t="s">
        <v>2172</v>
      </c>
      <c r="R144" t="s">
        <v>1930</v>
      </c>
      <c r="S144">
        <v>76</v>
      </c>
      <c r="T144">
        <v>256</v>
      </c>
      <c r="U144" t="str">
        <f t="shared" si="6"/>
        <v>cvm!$X$144#</v>
      </c>
      <c r="V144" t="str" cm="1">
        <f t="array" ref="V144">_xlfn.LET(_xlpm.x, X144,
         _xlpm.cellAddress, "【 cvm!" &amp; ADDRESS(ROW(cvm机型选项表[[#This Row],[自检]]),COLUMN(cvm机型选项表[[#This Row],[自检]])) &amp; "】",
         _xlfn.IFS(ISBLANK(_xlpm.x),   "error:右侧选项不足" &amp;  _xlpm.cellAddress,
               ISERROR(_xlpm.x),   "error:右侧选项执行失败: cvm!" &amp; _xlpm.cellAddress,
               TRUE,             "ok")
)</f>
        <v>ok</v>
      </c>
      <c r="X144" t="str" cm="1">
        <f t="array" ref="X144">TRANSPOSE(
_xlfn.UNIQUE(
_xlfn._xlws.FILTER(cvm表[机型],(cvm表[地域]=cvm机型选项表[[#This Row],[地域]])
*IF(cvm机型选项表[[#This Row],[CPU]]="",TRUE,(cvm表[CPU]=cvm机型选项表[[#This Row],[CPU]]))
*IF(cvm机型选项表[[#This Row],[内存]]="",TRUE,(cvm表[内存]=cvm机型选项表[[#This Row],[内存]]))))
)</f>
        <v>标准型 S5</v>
      </c>
      <c r="BU144" t="s">
        <v>1927</v>
      </c>
      <c r="BV144" t="s">
        <v>1995</v>
      </c>
      <c r="BW144">
        <v>2</v>
      </c>
      <c r="BX144" t="str">
        <f t="shared" si="7"/>
        <v>cvm!$CA$144#</v>
      </c>
      <c r="BY144" t="str" cm="1">
        <f t="array" ref="BY144">_xlfn.LET(_xlpm.x, CA144,
         _xlpm.cellAddress, "【 cvm!" &amp; ADDRESS(ROW(cvmCpu选项表[[#This Row],[自检]]),COLUMN(cvmCpu选项表[[#This Row],[自检]])) &amp; "】",
         _xlfn.IFS(ISBLANK(_xlpm.x),   "error:右侧选项不足" &amp;  _xlpm.cellAddress,
               ISERROR(_xlpm.x),   "error:右侧选项执行失败: cvm!" &amp; _xlpm.cellAddress,
               TRUE,             "ok")
)</f>
        <v>ok</v>
      </c>
      <c r="CA144" cm="1">
        <f t="array" ref="CA144">TRANSPOSE(
_xlfn.UNIQUE(
_xlfn._xlws.FILTER(cvm表[CPU],(cvm表[地域]=cvmCpu选项表[[#This Row],[地域]])
*IF(cvmCpu选项表[[#This Row],[机型]]="",TRUE,(cvm表[机型]=cvmCpu选项表[[#This Row],[机型]]))
*IF(cvmCpu选项表[[#This Row],[内存]]="",TRUE,(cvm表[内存]=cvmCpu选项表[[#This Row],[内存]]))))
)</f>
        <v>1</v>
      </c>
      <c r="EF144" t="s">
        <v>1927</v>
      </c>
      <c r="EH144">
        <v>1</v>
      </c>
      <c r="EI144" t="str">
        <f t="shared" si="8"/>
        <v>cvm!$EM$144#</v>
      </c>
      <c r="EJ144" t="str" cm="1">
        <f t="array" ref="EJ144">_xlfn.LET(_xlpm.x, EM144,
         _xlpm.cellAddress, "【 cvm!" &amp; ADDRESS(ROW(cvm内存选项表[[#This Row],[自检]]),COLUMN(cvm内存选项表[[#This Row],[自检]])) &amp; "】",
         _xlfn.IFS(ISBLANK(_xlpm.x),   "error:右侧选项不足" &amp;  _xlpm.cellAddress,
               ISERROR(_xlpm.x),   "error:右侧选项执行失败: cvm!" &amp; _xlpm.cellAddress,
               TRUE,             "ok")
)</f>
        <v>ok</v>
      </c>
      <c r="EM144" cm="1">
        <f t="array" ref="EM144:EP1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44">
        <v>2</v>
      </c>
      <c r="EO144">
        <v>4</v>
      </c>
      <c r="EP144">
        <v>8</v>
      </c>
    </row>
    <row r="145" spans="2:147">
      <c r="B145" t="e" vm="496">
        <v>#VALUE!</v>
      </c>
      <c r="C145" t="s">
        <v>1927</v>
      </c>
      <c r="D145" t="s">
        <v>1985</v>
      </c>
      <c r="E145">
        <v>90</v>
      </c>
      <c r="F145">
        <v>224</v>
      </c>
      <c r="G145" t="s">
        <v>2173</v>
      </c>
      <c r="H145">
        <v>6464</v>
      </c>
      <c r="I145">
        <v>1</v>
      </c>
      <c r="J145" t="s">
        <v>2174</v>
      </c>
      <c r="R145" t="s">
        <v>1930</v>
      </c>
      <c r="S145">
        <v>84</v>
      </c>
      <c r="T145">
        <v>320</v>
      </c>
      <c r="U145" t="str">
        <f t="shared" si="6"/>
        <v>cvm!$X$145#</v>
      </c>
      <c r="V145" t="str" cm="1">
        <f t="array" ref="V145">_xlfn.LET(_xlpm.x, X145,
         _xlpm.cellAddress, "【 cvm!" &amp; ADDRESS(ROW(cvm机型选项表[[#This Row],[自检]]),COLUMN(cvm机型选项表[[#This Row],[自检]])) &amp; "】",
         _xlfn.IFS(ISBLANK(_xlpm.x),   "error:右侧选项不足" &amp;  _xlpm.cellAddress,
               ISERROR(_xlpm.x),   "error:右侧选项执行失败: cvm!" &amp; _xlpm.cellAddress,
               TRUE,             "ok")
)</f>
        <v>ok</v>
      </c>
      <c r="X145" t="str" cm="1">
        <f t="array" ref="X145:Y145">TRANSPOSE(
_xlfn.UNIQUE(
_xlfn._xlws.FILTER(cvm表[机型],(cvm表[地域]=cvm机型选项表[[#This Row],[地域]])
*IF(cvm机型选项表[[#This Row],[CPU]]="",TRUE,(cvm表[CPU]=cvm机型选项表[[#This Row],[CPU]]))
*IF(cvm机型选项表[[#This Row],[内存]]="",TRUE,(cvm表[内存]=cvm机型选项表[[#This Row],[内存]]))))
)</f>
        <v>标准型 S5</v>
      </c>
      <c r="Y145" t="str">
        <v>大数据型 D3</v>
      </c>
      <c r="BU145" t="s">
        <v>1927</v>
      </c>
      <c r="BV145" t="s">
        <v>1995</v>
      </c>
      <c r="BW145">
        <v>8</v>
      </c>
      <c r="BX145" t="str">
        <f t="shared" si="7"/>
        <v>cvm!$CA$145#</v>
      </c>
      <c r="BY145" t="str" cm="1">
        <f t="array" ref="BY145">_xlfn.LET(_xlpm.x, CA145,
         _xlpm.cellAddress, "【 cvm!" &amp; ADDRESS(ROW(cvmCpu选项表[[#This Row],[自检]]),COLUMN(cvmCpu选项表[[#This Row],[自检]])) &amp; "】",
         _xlfn.IFS(ISBLANK(_xlpm.x),   "error:右侧选项不足" &amp;  _xlpm.cellAddress,
               ISERROR(_xlpm.x),   "error:右侧选项执行失败: cvm!" &amp; _xlpm.cellAddress,
               TRUE,             "ok")
)</f>
        <v>ok</v>
      </c>
      <c r="CA145" cm="1">
        <f t="array" ref="CA145:CB145">TRANSPOSE(
_xlfn.UNIQUE(
_xlfn._xlws.FILTER(cvm表[CPU],(cvm表[地域]=cvmCpu选项表[[#This Row],[地域]])
*IF(cvmCpu选项表[[#This Row],[机型]]="",TRUE,(cvm表[机型]=cvmCpu选项表[[#This Row],[机型]]))
*IF(cvmCpu选项表[[#This Row],[内存]]="",TRUE,(cvm表[内存]=cvmCpu选项表[[#This Row],[内存]]))))
)</f>
        <v>2</v>
      </c>
      <c r="CB145">
        <v>4</v>
      </c>
      <c r="EF145" t="s">
        <v>1927</v>
      </c>
      <c r="EH145">
        <v>2</v>
      </c>
      <c r="EI145" t="str">
        <f t="shared" si="8"/>
        <v>cvm!$EM$145#</v>
      </c>
      <c r="EJ145" t="str" cm="1">
        <f t="array" ref="EJ145">_xlfn.LET(_xlpm.x, EM145,
         _xlpm.cellAddress, "【 cvm!" &amp; ADDRESS(ROW(cvm内存选项表[[#This Row],[自检]]),COLUMN(cvm内存选项表[[#This Row],[自检]])) &amp; "】",
         _xlfn.IFS(ISBLANK(_xlpm.x),   "error:右侧选项不足" &amp;  _xlpm.cellAddress,
               ISERROR(_xlpm.x),   "error:右侧选项执行失败: cvm!" &amp; _xlpm.cellAddress,
               TRUE,             "ok")
)</f>
        <v>ok</v>
      </c>
      <c r="EM145" cm="1">
        <f t="array" ref="EM145:EQ1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45">
        <v>4</v>
      </c>
      <c r="EO145">
        <v>8</v>
      </c>
      <c r="EP145">
        <v>12</v>
      </c>
      <c r="EQ145">
        <v>16</v>
      </c>
    </row>
    <row r="146" spans="2:147">
      <c r="B146" t="e" vm="497">
        <v>#VALUE!</v>
      </c>
      <c r="C146" t="s">
        <v>1927</v>
      </c>
      <c r="D146" t="s">
        <v>1985</v>
      </c>
      <c r="E146">
        <v>128</v>
      </c>
      <c r="F146">
        <v>256</v>
      </c>
      <c r="G146" t="s">
        <v>2144</v>
      </c>
      <c r="H146">
        <v>8192</v>
      </c>
      <c r="I146">
        <v>1</v>
      </c>
      <c r="J146" t="s">
        <v>2175</v>
      </c>
      <c r="R146" t="s">
        <v>1930</v>
      </c>
      <c r="S146">
        <v>12</v>
      </c>
      <c r="T146">
        <v>48</v>
      </c>
      <c r="U146" t="str">
        <f t="shared" si="6"/>
        <v>cvm!$X$146#</v>
      </c>
      <c r="V146" t="str" cm="1">
        <f t="array" ref="V146">_xlfn.LET(_xlpm.x, X146,
         _xlpm.cellAddress, "【 cvm!" &amp; ADDRESS(ROW(cvm机型选项表[[#This Row],[自检]]),COLUMN(cvm机型选项表[[#This Row],[自检]])) &amp; "】",
         _xlfn.IFS(ISBLANK(_xlpm.x),   "error:右侧选项不足" &amp;  _xlpm.cellAddress,
               ISERROR(_xlpm.x),   "error:右侧选项执行失败: cvm!" &amp; _xlpm.cellAddress,
               TRUE,             "ok")
)</f>
        <v>ok</v>
      </c>
      <c r="X146" t="str" cm="1">
        <f t="array" ref="X146:AA146">TRANSPOSE(
_xlfn.UNIQUE(
_xlfn._xlws.FILTER(cvm表[机型],(cvm表[地域]=cvm机型选项表[[#This Row],[地域]])
*IF(cvm机型选项表[[#This Row],[CPU]]="",TRUE,(cvm表[CPU]=cvm机型选项表[[#This Row],[CPU]]))
*IF(cvm机型选项表[[#This Row],[内存]]="",TRUE,(cvm表[内存]=cvm机型选项表[[#This Row],[内存]]))))
)</f>
        <v>标准型 S4</v>
      </c>
      <c r="Y146" t="str">
        <v>标准型 S3</v>
      </c>
      <c r="Z146" t="str">
        <v>标准型 S2</v>
      </c>
      <c r="AA146" t="str">
        <v>标准型 S1</v>
      </c>
      <c r="BU146" t="s">
        <v>1927</v>
      </c>
      <c r="BV146" t="s">
        <v>1995</v>
      </c>
      <c r="BW146">
        <v>16</v>
      </c>
      <c r="BX146" t="str">
        <f t="shared" si="7"/>
        <v>cvm!$CA$146#</v>
      </c>
      <c r="BY146" t="str" cm="1">
        <f t="array" ref="BY146">_xlfn.LET(_xlpm.x, CA146,
         _xlpm.cellAddress, "【 cvm!" &amp; ADDRESS(ROW(cvmCpu选项表[[#This Row],[自检]]),COLUMN(cvmCpu选项表[[#This Row],[自检]])) &amp; "】",
         _xlfn.IFS(ISBLANK(_xlpm.x),   "error:右侧选项不足" &amp;  _xlpm.cellAddress,
               ISERROR(_xlpm.x),   "error:右侧选项执行失败: cvm!" &amp; _xlpm.cellAddress,
               TRUE,             "ok")
)</f>
        <v>ok</v>
      </c>
      <c r="CA146" cm="1">
        <f t="array" ref="CA146:CB146">TRANSPOSE(
_xlfn.UNIQUE(
_xlfn._xlws.FILTER(cvm表[CPU],(cvm表[地域]=cvmCpu选项表[[#This Row],[地域]])
*IF(cvmCpu选项表[[#This Row],[机型]]="",TRUE,(cvm表[机型]=cvmCpu选项表[[#This Row],[机型]]))
*IF(cvmCpu选项表[[#This Row],[内存]]="",TRUE,(cvm表[内存]=cvmCpu选项表[[#This Row],[内存]]))))
)</f>
        <v>4</v>
      </c>
      <c r="CB146">
        <v>8</v>
      </c>
      <c r="EF146" t="s">
        <v>1927</v>
      </c>
      <c r="EH146">
        <v>12</v>
      </c>
      <c r="EI146" t="str">
        <f t="shared" si="8"/>
        <v>cvm!$EM$146#</v>
      </c>
      <c r="EJ146" t="str" cm="1">
        <f t="array" ref="EJ146">_xlfn.LET(_xlpm.x, EM146,
         _xlpm.cellAddress, "【 cvm!" &amp; ADDRESS(ROW(cvm内存选项表[[#This Row],[自检]]),COLUMN(cvm内存选项表[[#This Row],[自检]])) &amp; "】",
         _xlfn.IFS(ISBLANK(_xlpm.x),   "error:右侧选项不足" &amp;  _xlpm.cellAddress,
               ISERROR(_xlpm.x),   "error:右侧选项执行失败: cvm!" &amp; _xlpm.cellAddress,
               TRUE,             "ok")
)</f>
        <v>ok</v>
      </c>
      <c r="EM146" cm="1">
        <f t="array" ref="EM146:EP1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146">
        <v>48</v>
      </c>
      <c r="EO146">
        <v>96</v>
      </c>
      <c r="EP146">
        <v>144</v>
      </c>
    </row>
    <row r="147" spans="2:147">
      <c r="B147" t="e" vm="498">
        <v>#VALUE!</v>
      </c>
      <c r="C147" t="s">
        <v>1927</v>
      </c>
      <c r="D147" t="s">
        <v>1985</v>
      </c>
      <c r="E147">
        <v>160</v>
      </c>
      <c r="F147">
        <v>320</v>
      </c>
      <c r="G147" t="s">
        <v>2148</v>
      </c>
      <c r="H147">
        <v>10240</v>
      </c>
      <c r="I147">
        <v>1</v>
      </c>
      <c r="J147" t="s">
        <v>2176</v>
      </c>
      <c r="R147" t="s">
        <v>1930</v>
      </c>
      <c r="S147">
        <v>28</v>
      </c>
      <c r="T147">
        <v>128</v>
      </c>
      <c r="U147" t="str">
        <f t="shared" si="6"/>
        <v>cvm!$X$147#</v>
      </c>
      <c r="V147" t="str" cm="1">
        <f t="array" ref="V147">_xlfn.LET(_xlpm.x, X147,
         _xlpm.cellAddress, "【 cvm!" &amp; ADDRESS(ROW(cvm机型选项表[[#This Row],[自检]]),COLUMN(cvm机型选项表[[#This Row],[自检]])) &amp; "】",
         _xlfn.IFS(ISBLANK(_xlpm.x),   "error:右侧选项不足" &amp;  _xlpm.cellAddress,
               ISERROR(_xlpm.x),   "error:右侧选项执行失败: cvm!" &amp; _xlpm.cellAddress,
               TRUE,             "ok")
)</f>
        <v>ok</v>
      </c>
      <c r="X147" t="str" cm="1">
        <f t="array" ref="X147">TRANSPOSE(
_xlfn.UNIQUE(
_xlfn._xlws.FILTER(cvm表[机型],(cvm表[地域]=cvm机型选项表[[#This Row],[地域]])
*IF(cvm机型选项表[[#This Row],[CPU]]="",TRUE,(cvm表[CPU]=cvm机型选项表[[#This Row],[CPU]]))
*IF(cvm机型选项表[[#This Row],[内存]]="",TRUE,(cvm表[内存]=cvm机型选项表[[#This Row],[内存]]))))
)</f>
        <v>标准型 S4</v>
      </c>
      <c r="BU147" t="s">
        <v>1927</v>
      </c>
      <c r="BV147" t="s">
        <v>1995</v>
      </c>
      <c r="BW147">
        <v>32</v>
      </c>
      <c r="BX147" t="str">
        <f t="shared" si="7"/>
        <v>cvm!$CA$147#</v>
      </c>
      <c r="BY147" t="str" cm="1">
        <f t="array" ref="BY147">_xlfn.LET(_xlpm.x, CA147,
         _xlpm.cellAddress, "【 cvm!" &amp; ADDRESS(ROW(cvmCpu选项表[[#This Row],[自检]]),COLUMN(cvmCpu选项表[[#This Row],[自检]])) &amp; "】",
         _xlfn.IFS(ISBLANK(_xlpm.x),   "error:右侧选项不足" &amp;  _xlpm.cellAddress,
               ISERROR(_xlpm.x),   "error:右侧选项执行失败: cvm!" &amp; _xlpm.cellAddress,
               TRUE,             "ok")
)</f>
        <v>ok</v>
      </c>
      <c r="CA147" cm="1">
        <f t="array" ref="CA147:CB147">TRANSPOSE(
_xlfn.UNIQUE(
_xlfn._xlws.FILTER(cvm表[CPU],(cvm表[地域]=cvmCpu选项表[[#This Row],[地域]])
*IF(cvmCpu选项表[[#This Row],[机型]]="",TRUE,(cvm表[机型]=cvmCpu选项表[[#This Row],[机型]]))
*IF(cvmCpu选项表[[#This Row],[内存]]="",TRUE,(cvm表[内存]=cvmCpu选项表[[#This Row],[内存]]))))
)</f>
        <v>8</v>
      </c>
      <c r="CB147">
        <v>16</v>
      </c>
      <c r="EF147" t="s">
        <v>1927</v>
      </c>
      <c r="EH147">
        <v>72</v>
      </c>
      <c r="EI147" t="str">
        <f t="shared" si="8"/>
        <v>cvm!$EM$147#</v>
      </c>
      <c r="EJ147" t="str" cm="1">
        <f t="array" ref="EJ147">_xlfn.LET(_xlpm.x, EM147,
         _xlpm.cellAddress, "【 cvm!" &amp; ADDRESS(ROW(cvm内存选项表[[#This Row],[自检]]),COLUMN(cvm内存选项表[[#This Row],[自检]])) &amp; "】",
         _xlfn.IFS(ISBLANK(_xlpm.x),   "error:右侧选项不足" &amp;  _xlpm.cellAddress,
               ISERROR(_xlpm.x),   "error:右侧选项执行失败: cvm!" &amp; _xlpm.cellAddress,
               TRUE,             "ok")
)</f>
        <v>ok</v>
      </c>
      <c r="EM147" cm="1">
        <f t="array" ref="EM147:EO1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147">
        <v>320</v>
      </c>
      <c r="EO147">
        <v>648</v>
      </c>
    </row>
    <row r="148" spans="2:147">
      <c r="B148" t="e" vm="499">
        <v>#VALUE!</v>
      </c>
      <c r="C148" t="s">
        <v>1927</v>
      </c>
      <c r="D148" t="s">
        <v>1985</v>
      </c>
      <c r="E148">
        <v>180</v>
      </c>
      <c r="F148">
        <v>464</v>
      </c>
      <c r="G148" t="s">
        <v>2177</v>
      </c>
      <c r="H148">
        <v>13184</v>
      </c>
      <c r="I148">
        <v>1</v>
      </c>
      <c r="J148" t="s">
        <v>2178</v>
      </c>
      <c r="R148" t="s">
        <v>1930</v>
      </c>
      <c r="S148">
        <v>72</v>
      </c>
      <c r="T148">
        <v>288</v>
      </c>
      <c r="U148" t="str">
        <f t="shared" si="6"/>
        <v>cvm!$X$148#</v>
      </c>
      <c r="V148" t="str" cm="1">
        <f t="array" ref="V148">_xlfn.LET(_xlpm.x, X148,
         _xlpm.cellAddress, "【 cvm!" &amp; ADDRESS(ROW(cvm机型选项表[[#This Row],[自检]]),COLUMN(cvm机型选项表[[#This Row],[自检]])) &amp; "】",
         _xlfn.IFS(ISBLANK(_xlpm.x),   "error:右侧选项不足" &amp;  _xlpm.cellAddress,
               ISERROR(_xlpm.x),   "error:右侧选项执行失败: cvm!" &amp; _xlpm.cellAddress,
               TRUE,             "ok")
)</f>
        <v>ok</v>
      </c>
      <c r="X148" t="str" cm="1">
        <f t="array" ref="X148">TRANSPOSE(
_xlfn.UNIQUE(
_xlfn._xlws.FILTER(cvm表[机型],(cvm表[地域]=cvm机型选项表[[#This Row],[地域]])
*IF(cvm机型选项表[[#This Row],[CPU]]="",TRUE,(cvm表[CPU]=cvm机型选项表[[#This Row],[CPU]]))
*IF(cvm机型选项表[[#This Row],[内存]]="",TRUE,(cvm表[内存]=cvm机型选项表[[#This Row],[内存]]))))
)</f>
        <v>标准型 S4</v>
      </c>
      <c r="BU148" t="s">
        <v>1927</v>
      </c>
      <c r="BV148" t="s">
        <v>1995</v>
      </c>
      <c r="BW148">
        <v>64</v>
      </c>
      <c r="BX148" t="str">
        <f t="shared" si="7"/>
        <v>cvm!$CA$148#</v>
      </c>
      <c r="BY148" t="str" cm="1">
        <f t="array" ref="BY148">_xlfn.LET(_xlpm.x, CA148,
         _xlpm.cellAddress, "【 cvm!" &amp; ADDRESS(ROW(cvmCpu选项表[[#This Row],[自检]]),COLUMN(cvmCpu选项表[[#This Row],[自检]])) &amp; "】",
         _xlfn.IFS(ISBLANK(_xlpm.x),   "error:右侧选项不足" &amp;  _xlpm.cellAddress,
               ISERROR(_xlpm.x),   "error:右侧选项执行失败: cvm!" &amp; _xlpm.cellAddress,
               TRUE,             "ok")
)</f>
        <v>ok</v>
      </c>
      <c r="CA148" cm="1">
        <f t="array" ref="CA148:CB148">TRANSPOSE(
_xlfn.UNIQUE(
_xlfn._xlws.FILTER(cvm表[CPU],(cvm表[地域]=cvmCpu选项表[[#This Row],[地域]])
*IF(cvmCpu选项表[[#This Row],[机型]]="",TRUE,(cvm表[机型]=cvmCpu选项表[[#This Row],[机型]]))
*IF(cvmCpu选项表[[#This Row],[内存]]="",TRUE,(cvm表[内存]=cvmCpu选项表[[#This Row],[内存]]))))
)</f>
        <v>16</v>
      </c>
      <c r="CB148">
        <v>32</v>
      </c>
      <c r="EF148" t="s">
        <v>1927</v>
      </c>
      <c r="EH148">
        <v>68</v>
      </c>
      <c r="EI148" t="str">
        <f t="shared" si="8"/>
        <v>cvm!$EM$148#</v>
      </c>
      <c r="EJ148" t="str" cm="1">
        <f t="array" ref="EJ148">_xlfn.LET(_xlpm.x, EM148,
         _xlpm.cellAddress, "【 cvm!" &amp; ADDRESS(ROW(cvm内存选项表[[#This Row],[自检]]),COLUMN(cvm内存选项表[[#This Row],[自检]])) &amp; "】",
         _xlfn.IFS(ISBLANK(_xlpm.x),   "error:右侧选项不足" &amp;  _xlpm.cellAddress,
               ISERROR(_xlpm.x),   "error:右侧选项执行失败: cvm!" &amp; _xlpm.cellAddress,
               TRUE,             "ok")
)</f>
        <v>ok</v>
      </c>
      <c r="EM148" cm="1">
        <f t="array" ref="EM1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49" spans="2:147">
      <c r="B149" t="e" vm="500">
        <v>#VALUE!</v>
      </c>
      <c r="C149" t="s">
        <v>1927</v>
      </c>
      <c r="D149" t="s">
        <v>1988</v>
      </c>
      <c r="E149">
        <v>1</v>
      </c>
      <c r="F149">
        <v>4</v>
      </c>
      <c r="G149" t="s">
        <v>2116</v>
      </c>
      <c r="H149">
        <v>96</v>
      </c>
      <c r="I149">
        <v>1</v>
      </c>
      <c r="J149" t="s">
        <v>2180</v>
      </c>
      <c r="R149" t="s">
        <v>1930</v>
      </c>
      <c r="S149">
        <v>12</v>
      </c>
      <c r="T149">
        <v>24</v>
      </c>
      <c r="U149" t="str">
        <f t="shared" si="6"/>
        <v>cvm!$X$149#</v>
      </c>
      <c r="V149" t="str" cm="1">
        <f t="array" ref="V149">_xlfn.LET(_xlpm.x, X149,
         _xlpm.cellAddress, "【 cvm!" &amp; ADDRESS(ROW(cvm机型选项表[[#This Row],[自检]]),COLUMN(cvm机型选项表[[#This Row],[自检]])) &amp; "】",
         _xlfn.IFS(ISBLANK(_xlpm.x),   "error:右侧选项不足" &amp;  _xlpm.cellAddress,
               ISERROR(_xlpm.x),   "error:右侧选项执行失败: cvm!" &amp; _xlpm.cellAddress,
               TRUE,             "ok")
)</f>
        <v>ok</v>
      </c>
      <c r="X149" t="str" cm="1">
        <f t="array" ref="X149:Z149">TRANSPOSE(
_xlfn.UNIQUE(
_xlfn._xlws.FILTER(cvm表[机型],(cvm表[地域]=cvm机型选项表[[#This Row],[地域]])
*IF(cvm机型选项表[[#This Row],[CPU]]="",TRUE,(cvm表[CPU]=cvm机型选项表[[#This Row],[CPU]]))
*IF(cvm机型选项表[[#This Row],[内存]]="",TRUE,(cvm表[内存]=cvm机型选项表[[#This Row],[内存]]))))
)</f>
        <v>标准型 S3</v>
      </c>
      <c r="Y149" t="str">
        <v>标准型 S2</v>
      </c>
      <c r="Z149" t="str">
        <v>标准型 S1</v>
      </c>
      <c r="BU149" t="s">
        <v>1927</v>
      </c>
      <c r="BV149" t="s">
        <v>1995</v>
      </c>
      <c r="BW149">
        <v>96</v>
      </c>
      <c r="BX149" t="str">
        <f t="shared" si="7"/>
        <v>cvm!$CA$149#</v>
      </c>
      <c r="BY149" t="str" cm="1">
        <f t="array" ref="BY149">_xlfn.LET(_xlpm.x, CA149,
         _xlpm.cellAddress, "【 cvm!" &amp; ADDRESS(ROW(cvmCpu选项表[[#This Row],[自检]]),COLUMN(cvmCpu选项表[[#This Row],[自检]])) &amp; "】",
         _xlfn.IFS(ISBLANK(_xlpm.x),   "error:右侧选项不足" &amp;  _xlpm.cellAddress,
               ISERROR(_xlpm.x),   "error:右侧选项执行失败: cvm!" &amp; _xlpm.cellAddress,
               TRUE,             "ok")
)</f>
        <v>ok</v>
      </c>
      <c r="CA149" cm="1">
        <f t="array" ref="CA149:CB149">TRANSPOSE(
_xlfn.UNIQUE(
_xlfn._xlws.FILTER(cvm表[CPU],(cvm表[地域]=cvmCpu选项表[[#This Row],[地域]])
*IF(cvmCpu选项表[[#This Row],[机型]]="",TRUE,(cvm表[机型]=cvmCpu选项表[[#This Row],[机型]]))
*IF(cvmCpu选项表[[#This Row],[内存]]="",TRUE,(cvm表[内存]=cvmCpu选项表[[#This Row],[内存]]))))
)</f>
        <v>24</v>
      </c>
      <c r="CB149">
        <v>48</v>
      </c>
      <c r="EF149" t="s">
        <v>1927</v>
      </c>
      <c r="EH149">
        <v>116</v>
      </c>
      <c r="EI149" t="str">
        <f t="shared" si="8"/>
        <v>cvm!$EM$149#</v>
      </c>
      <c r="EJ149" t="str" cm="1">
        <f t="array" ref="EJ149">_xlfn.LET(_xlpm.x, EM149,
         _xlpm.cellAddress, "【 cvm!" &amp; ADDRESS(ROW(cvm内存选项表[[#This Row],[自检]]),COLUMN(cvm内存选项表[[#This Row],[自检]])) &amp; "】",
         _xlfn.IFS(ISBLANK(_xlpm.x),   "error:右侧选项不足" &amp;  _xlpm.cellAddress,
               ISERROR(_xlpm.x),   "error:右侧选项执行失败: cvm!" &amp; _xlpm.cellAddress,
               TRUE,             "ok")
)</f>
        <v>ok</v>
      </c>
      <c r="EM149" cm="1">
        <f t="array" ref="EM149:EN1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49">
        <v>470</v>
      </c>
    </row>
    <row r="150" spans="2:147">
      <c r="B150" t="e" vm="501">
        <v>#VALUE!</v>
      </c>
      <c r="C150" t="s">
        <v>1927</v>
      </c>
      <c r="D150" t="s">
        <v>1988</v>
      </c>
      <c r="E150">
        <v>1</v>
      </c>
      <c r="F150">
        <v>1</v>
      </c>
      <c r="G150" t="s">
        <v>2114</v>
      </c>
      <c r="H150">
        <v>32</v>
      </c>
      <c r="I150">
        <v>1</v>
      </c>
      <c r="J150" t="s">
        <v>2181</v>
      </c>
      <c r="R150" t="s">
        <v>1930</v>
      </c>
      <c r="S150">
        <v>2</v>
      </c>
      <c r="T150">
        <v>2</v>
      </c>
      <c r="U150" t="str">
        <f t="shared" si="6"/>
        <v>cvm!$X$150#</v>
      </c>
      <c r="V150" t="str" cm="1">
        <f t="array" ref="V150">_xlfn.LET(_xlpm.x, X150,
         _xlpm.cellAddress, "【 cvm!" &amp; ADDRESS(ROW(cvm机型选项表[[#This Row],[自检]]),COLUMN(cvm机型选项表[[#This Row],[自检]])) &amp; "】",
         _xlfn.IFS(ISBLANK(_xlpm.x),   "error:右侧选项不足" &amp;  _xlpm.cellAddress,
               ISERROR(_xlpm.x),   "error:右侧选项执行失败: cvm!" &amp; _xlpm.cellAddress,
               TRUE,             "ok")
)</f>
        <v>ok</v>
      </c>
      <c r="X150" t="str" cm="1">
        <f t="array" ref="X150:Y150">TRANSPOSE(
_xlfn.UNIQUE(
_xlfn._xlws.FILTER(cvm表[机型],(cvm表[地域]=cvm机型选项表[[#This Row],[地域]])
*IF(cvm机型选项表[[#This Row],[CPU]]="",TRUE,(cvm表[CPU]=cvm机型选项表[[#This Row],[CPU]]))
*IF(cvm机型选项表[[#This Row],[内存]]="",TRUE,(cvm表[内存]=cvm机型选项表[[#This Row],[内存]]))))
)</f>
        <v>标准型 S2</v>
      </c>
      <c r="Y150" t="str">
        <v>标准型 S1</v>
      </c>
      <c r="BU150" t="s">
        <v>1927</v>
      </c>
      <c r="BV150" t="s">
        <v>1995</v>
      </c>
      <c r="BW150">
        <v>48</v>
      </c>
      <c r="BX150" t="str">
        <f t="shared" si="7"/>
        <v>cvm!$CA$150#</v>
      </c>
      <c r="BY150" t="str" cm="1">
        <f t="array" ref="BY150">_xlfn.LET(_xlpm.x, CA150,
         _xlpm.cellAddress, "【 cvm!" &amp; ADDRESS(ROW(cvmCpu选项表[[#This Row],[自检]]),COLUMN(cvmCpu选项表[[#This Row],[自检]])) &amp; "】",
         _xlfn.IFS(ISBLANK(_xlpm.x),   "error:右侧选项不足" &amp;  _xlpm.cellAddress,
               ISERROR(_xlpm.x),   "error:右侧选项执行失败: cvm!" &amp; _xlpm.cellAddress,
               TRUE,             "ok")
)</f>
        <v>ok</v>
      </c>
      <c r="CA150" cm="1">
        <f t="array" ref="CA150">TRANSPOSE(
_xlfn.UNIQUE(
_xlfn._xlws.FILTER(cvm表[CPU],(cvm表[地域]=cvmCpu选项表[[#This Row],[地域]])
*IF(cvmCpu选项表[[#This Row],[机型]]="",TRUE,(cvm表[机型]=cvmCpu选项表[[#This Row],[机型]]))
*IF(cvmCpu选项表[[#This Row],[内存]]="",TRUE,(cvm表[内存]=cvmCpu选项表[[#This Row],[内存]]))))
)</f>
        <v>24</v>
      </c>
      <c r="EF150" t="s">
        <v>1927</v>
      </c>
      <c r="EH150">
        <v>128</v>
      </c>
      <c r="EI150" t="str">
        <f t="shared" si="8"/>
        <v>cvm!$EM$150#</v>
      </c>
      <c r="EJ150" t="str" cm="1">
        <f t="array" ref="EJ150">_xlfn.LET(_xlpm.x, EM150,
         _xlpm.cellAddress, "【 cvm!" &amp; ADDRESS(ROW(cvm内存选项表[[#This Row],[自检]]),COLUMN(cvm内存选项表[[#This Row],[自检]])) &amp; "】",
         _xlfn.IFS(ISBLANK(_xlpm.x),   "error:右侧选项不足" &amp;  _xlpm.cellAddress,
               ISERROR(_xlpm.x),   "error:右侧选项执行失败: cvm!" &amp; _xlpm.cellAddress,
               TRUE,             "ok")
)</f>
        <v>ok</v>
      </c>
      <c r="EM150" cm="1">
        <f t="array" ref="EM150:EO1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150">
        <v>256</v>
      </c>
      <c r="EO150">
        <v>448</v>
      </c>
    </row>
    <row r="151" spans="2:147">
      <c r="B151" t="e" vm="502">
        <v>#VALUE!</v>
      </c>
      <c r="C151" t="s">
        <v>1927</v>
      </c>
      <c r="D151" t="s">
        <v>1988</v>
      </c>
      <c r="E151">
        <v>1</v>
      </c>
      <c r="F151">
        <v>2</v>
      </c>
      <c r="G151" t="s">
        <v>2077</v>
      </c>
      <c r="H151">
        <v>64</v>
      </c>
      <c r="I151">
        <v>1</v>
      </c>
      <c r="J151" t="s">
        <v>2179</v>
      </c>
      <c r="R151" t="s">
        <v>1930</v>
      </c>
      <c r="S151">
        <v>56</v>
      </c>
      <c r="T151">
        <v>224</v>
      </c>
      <c r="U151" t="str">
        <f t="shared" si="6"/>
        <v>cvm!$X$151#</v>
      </c>
      <c r="V151" t="str" cm="1">
        <f t="array" ref="V151">_xlfn.LET(_xlpm.x, X151,
         _xlpm.cellAddress, "【 cvm!" &amp; ADDRESS(ROW(cvm机型选项表[[#This Row],[自检]]),COLUMN(cvm机型选项表[[#This Row],[自检]])) &amp; "】",
         _xlfn.IFS(ISBLANK(_xlpm.x),   "error:右侧选项不足" &amp;  _xlpm.cellAddress,
               ISERROR(_xlpm.x),   "error:右侧选项执行失败: cvm!" &amp; _xlpm.cellAddress,
               TRUE,             "ok")
)</f>
        <v>ok</v>
      </c>
      <c r="X151" t="str" cm="1">
        <f t="array" ref="X151:Y151">TRANSPOSE(
_xlfn.UNIQUE(
_xlfn._xlws.FILTER(cvm表[机型],(cvm表[地域]=cvm机型选项表[[#This Row],[地域]])
*IF(cvm机型选项表[[#This Row],[CPU]]="",TRUE,(cvm表[CPU]=cvm机型选项表[[#This Row],[CPU]]))
*IF(cvm机型选项表[[#This Row],[内存]]="",TRUE,(cvm表[内存]=cvm机型选项表[[#This Row],[内存]]))))
)</f>
        <v>标准型 S2</v>
      </c>
      <c r="Y151" t="str">
        <v>大数据型 D1</v>
      </c>
      <c r="BU151" t="s">
        <v>1927</v>
      </c>
      <c r="BV151" t="s">
        <v>1995</v>
      </c>
      <c r="BW151">
        <v>128</v>
      </c>
      <c r="BX151" t="str">
        <f t="shared" si="7"/>
        <v>cvm!$CA$151#</v>
      </c>
      <c r="BY151" t="str" cm="1">
        <f t="array" ref="BY151">_xlfn.LET(_xlpm.x, CA151,
         _xlpm.cellAddress, "【 cvm!" &amp; ADDRESS(ROW(cvmCpu选项表[[#This Row],[自检]]),COLUMN(cvmCpu选项表[[#This Row],[自检]])) &amp; "】",
         _xlfn.IFS(ISBLANK(_xlpm.x),   "error:右侧选项不足" &amp;  _xlpm.cellAddress,
               ISERROR(_xlpm.x),   "error:右侧选项执行失败: cvm!" &amp; _xlpm.cellAddress,
               TRUE,             "ok")
)</f>
        <v>ok</v>
      </c>
      <c r="CA151" cm="1">
        <f t="array" ref="CA151">TRANSPOSE(
_xlfn.UNIQUE(
_xlfn._xlws.FILTER(cvm表[CPU],(cvm表[地域]=cvmCpu选项表[[#This Row],[地域]])
*IF(cvmCpu选项表[[#This Row],[机型]]="",TRUE,(cvm表[机型]=cvmCpu选项表[[#This Row],[机型]]))
*IF(cvmCpu选项表[[#This Row],[内存]]="",TRUE,(cvm表[内存]=cvmCpu选项表[[#This Row],[内存]]))))
)</f>
        <v>32</v>
      </c>
      <c r="EF151" t="s">
        <v>1927</v>
      </c>
      <c r="EH151">
        <v>160</v>
      </c>
      <c r="EI151" t="str">
        <f t="shared" si="8"/>
        <v>cvm!$EM$151#</v>
      </c>
      <c r="EJ151" t="str" cm="1">
        <f t="array" ref="EJ151">_xlfn.LET(_xlpm.x, EM151,
         _xlpm.cellAddress, "【 cvm!" &amp; ADDRESS(ROW(cvm内存选项表[[#This Row],[自检]]),COLUMN(cvm内存选项表[[#This Row],[自检]])) &amp; "】",
         _xlfn.IFS(ISBLANK(_xlpm.x),   "error:右侧选项不足" &amp;  _xlpm.cellAddress,
               ISERROR(_xlpm.x),   "error:右侧选项执行失败: cvm!" &amp; _xlpm.cellAddress,
               TRUE,             "ok")
)</f>
        <v>ok</v>
      </c>
      <c r="EM151" cm="1">
        <f t="array" ref="EM151:EN1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51">
        <v>640</v>
      </c>
    </row>
    <row r="152" spans="2:147">
      <c r="B152" t="e" vm="503">
        <v>#VALUE!</v>
      </c>
      <c r="C152" t="s">
        <v>1927</v>
      </c>
      <c r="D152" t="s">
        <v>1988</v>
      </c>
      <c r="E152">
        <v>2</v>
      </c>
      <c r="F152">
        <v>8</v>
      </c>
      <c r="G152" t="s">
        <v>2120</v>
      </c>
      <c r="H152">
        <v>192</v>
      </c>
      <c r="I152">
        <v>1</v>
      </c>
      <c r="J152" t="s">
        <v>2183</v>
      </c>
      <c r="R152" t="s">
        <v>1930</v>
      </c>
      <c r="S152">
        <v>4</v>
      </c>
      <c r="T152">
        <v>4</v>
      </c>
      <c r="U152" t="str">
        <f t="shared" si="6"/>
        <v>cvm!$X$152#</v>
      </c>
      <c r="V152" t="str" cm="1">
        <f t="array" ref="V152">_xlfn.LET(_xlpm.x, X152,
         _xlpm.cellAddress, "【 cvm!" &amp; ADDRESS(ROW(cvm机型选项表[[#This Row],[自检]]),COLUMN(cvm机型选项表[[#This Row],[自检]])) &amp; "】",
         _xlfn.IFS(ISBLANK(_xlpm.x),   "error:右侧选项不足" &amp;  _xlpm.cellAddress,
               ISERROR(_xlpm.x),   "error:右侧选项执行失败: cvm!" &amp; _xlpm.cellAddress,
               TRUE,             "ok")
)</f>
        <v>ok</v>
      </c>
      <c r="X152" t="str" cm="1">
        <f t="array" ref="X152">TRANSPOSE(
_xlfn.UNIQUE(
_xlfn._xlws.FILTER(cvm表[机型],(cvm表[地域]=cvm机型选项表[[#This Row],[地域]])
*IF(cvm机型选项表[[#This Row],[CPU]]="",TRUE,(cvm表[CPU]=cvm机型选项表[[#This Row],[CPU]]))
*IF(cvm机型选项表[[#This Row],[内存]]="",TRUE,(cvm表[内存]=cvm机型选项表[[#This Row],[内存]]))))
)</f>
        <v>标准型 S1</v>
      </c>
      <c r="BU152" t="s">
        <v>1927</v>
      </c>
      <c r="BV152" t="s">
        <v>1995</v>
      </c>
      <c r="BW152">
        <v>192</v>
      </c>
      <c r="BX152" t="str">
        <f t="shared" si="7"/>
        <v>cvm!$CA$152#</v>
      </c>
      <c r="BY152" t="str" cm="1">
        <f t="array" ref="BY152">_xlfn.LET(_xlpm.x, CA152,
         _xlpm.cellAddress, "【 cvm!" &amp; ADDRESS(ROW(cvmCpu选项表[[#This Row],[自检]]),COLUMN(cvmCpu选项表[[#This Row],[自检]])) &amp; "】",
         _xlfn.IFS(ISBLANK(_xlpm.x),   "error:右侧选项不足" &amp;  _xlpm.cellAddress,
               ISERROR(_xlpm.x),   "error:右侧选项执行失败: cvm!" &amp; _xlpm.cellAddress,
               TRUE,             "ok")
)</f>
        <v>ok</v>
      </c>
      <c r="CA152" cm="1">
        <f t="array" ref="CA152:CB152">TRANSPOSE(
_xlfn.UNIQUE(
_xlfn._xlws.FILTER(cvm表[CPU],(cvm表[地域]=cvmCpu选项表[[#This Row],[地域]])
*IF(cvmCpu选项表[[#This Row],[机型]]="",TRUE,(cvm表[机型]=cvmCpu选项表[[#This Row],[机型]]))
*IF(cvmCpu选项表[[#This Row],[内存]]="",TRUE,(cvm表[内存]=cvmCpu选项表[[#This Row],[内存]]))))
)</f>
        <v>48</v>
      </c>
      <c r="CB152">
        <v>64</v>
      </c>
      <c r="EF152" t="s">
        <v>1927</v>
      </c>
      <c r="EH152">
        <v>232</v>
      </c>
      <c r="EI152" t="str">
        <f t="shared" si="8"/>
        <v>cvm!$EM$152#</v>
      </c>
      <c r="EJ152" t="str" cm="1">
        <f t="array" ref="EJ152">_xlfn.LET(_xlpm.x, EM152,
         _xlpm.cellAddress, "【 cvm!" &amp; ADDRESS(ROW(cvm内存选项表[[#This Row],[自检]]),COLUMN(cvm内存选项表[[#This Row],[自检]])) &amp; "】",
         _xlfn.IFS(ISBLANK(_xlpm.x),   "error:右侧选项不足" &amp;  _xlpm.cellAddress,
               ISERROR(_xlpm.x),   "error:右侧选项执行失败: cvm!" &amp; _xlpm.cellAddress,
               TRUE,             "ok")
)</f>
        <v>ok</v>
      </c>
      <c r="EM152" cm="1">
        <f t="array" ref="EM152:EN1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52">
        <v>940</v>
      </c>
    </row>
    <row r="153" spans="2:147">
      <c r="B153" t="e" vm="504">
        <v>#VALUE!</v>
      </c>
      <c r="C153" t="s">
        <v>1927</v>
      </c>
      <c r="D153" t="s">
        <v>1988</v>
      </c>
      <c r="E153">
        <v>2</v>
      </c>
      <c r="F153">
        <v>4</v>
      </c>
      <c r="G153" t="s">
        <v>2080</v>
      </c>
      <c r="H153">
        <v>128</v>
      </c>
      <c r="I153">
        <v>1</v>
      </c>
      <c r="J153" t="s">
        <v>2182</v>
      </c>
      <c r="R153" t="s">
        <v>1930</v>
      </c>
      <c r="S153">
        <v>16</v>
      </c>
      <c r="T153">
        <v>16</v>
      </c>
      <c r="U153" t="str">
        <f t="shared" si="6"/>
        <v>cvm!$X$153#</v>
      </c>
      <c r="V153" t="str" cm="1">
        <f t="array" ref="V153">_xlfn.LET(_xlpm.x, X153,
         _xlpm.cellAddress, "【 cvm!" &amp; ADDRESS(ROW(cvm机型选项表[[#This Row],[自检]]),COLUMN(cvm机型选项表[[#This Row],[自检]])) &amp; "】",
         _xlfn.IFS(ISBLANK(_xlpm.x),   "error:右侧选项不足" &amp;  _xlpm.cellAddress,
               ISERROR(_xlpm.x),   "error:右侧选项执行失败: cvm!" &amp; _xlpm.cellAddress,
               TRUE,             "ok")
)</f>
        <v>ok</v>
      </c>
      <c r="X153" t="str" cm="1">
        <f t="array" ref="X153">TRANSPOSE(
_xlfn.UNIQUE(
_xlfn._xlws.FILTER(cvm表[机型],(cvm表[地域]=cvm机型选项表[[#This Row],[地域]])
*IF(cvm机型选项表[[#This Row],[CPU]]="",TRUE,(cvm表[CPU]=cvm机型选项表[[#This Row],[CPU]]))
*IF(cvm机型选项表[[#This Row],[内存]]="",TRUE,(cvm表[内存]=cvm机型选项表[[#This Row],[内存]]))))
)</f>
        <v>标准型 S1</v>
      </c>
      <c r="BU153" t="s">
        <v>1927</v>
      </c>
      <c r="BV153" t="s">
        <v>1995</v>
      </c>
      <c r="BW153">
        <v>256</v>
      </c>
      <c r="BX153" t="str">
        <f t="shared" si="7"/>
        <v>cvm!$CA$153#</v>
      </c>
      <c r="BY153" t="str" cm="1">
        <f t="array" ref="BY153">_xlfn.LET(_xlpm.x, CA153,
         _xlpm.cellAddress, "【 cvm!" &amp; ADDRESS(ROW(cvmCpu选项表[[#This Row],[自检]]),COLUMN(cvmCpu选项表[[#This Row],[自检]])) &amp; "】",
         _xlfn.IFS(ISBLANK(_xlpm.x),   "error:右侧选项不足" &amp;  _xlpm.cellAddress,
               ISERROR(_xlpm.x),   "error:右侧选项执行失败: cvm!" &amp; _xlpm.cellAddress,
               TRUE,             "ok")
)</f>
        <v>ok</v>
      </c>
      <c r="CA153" cm="1">
        <f t="array" ref="CA153">TRANSPOSE(
_xlfn.UNIQUE(
_xlfn._xlws.FILTER(cvm表[CPU],(cvm表[地域]=cvmCpu选项表[[#This Row],[地域]])
*IF(cvmCpu选项表[[#This Row],[机型]]="",TRUE,(cvm表[机型]=cvmCpu选项表[[#This Row],[机型]]))
*IF(cvmCpu选项表[[#This Row],[内存]]="",TRUE,(cvm表[内存]=cvmCpu选项表[[#This Row],[内存]]))))
)</f>
        <v>64</v>
      </c>
      <c r="EF153" t="s">
        <v>1927</v>
      </c>
      <c r="EH153">
        <v>90</v>
      </c>
      <c r="EI153" t="str">
        <f t="shared" si="8"/>
        <v>cvm!$EM$153#</v>
      </c>
      <c r="EJ153" t="str" cm="1">
        <f t="array" ref="EJ153">_xlfn.LET(_xlpm.x, EM153,
         _xlpm.cellAddress, "【 cvm!" &amp; ADDRESS(ROW(cvm内存选项表[[#This Row],[自检]]),COLUMN(cvm内存选项表[[#This Row],[自检]])) &amp; "】",
         _xlfn.IFS(ISBLANK(_xlpm.x),   "error:右侧选项不足" &amp;  _xlpm.cellAddress,
               ISERROR(_xlpm.x),   "error:右侧选项执行失败: cvm!" &amp; _xlpm.cellAddress,
               TRUE,             "ok")
)</f>
        <v>ok</v>
      </c>
      <c r="EM153" cm="1">
        <f t="array" ref="EM153:EN1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53">
        <v>226</v>
      </c>
    </row>
    <row r="154" spans="2:147">
      <c r="B154" t="e" vm="505">
        <v>#VALUE!</v>
      </c>
      <c r="C154" t="s">
        <v>1927</v>
      </c>
      <c r="D154" t="s">
        <v>1988</v>
      </c>
      <c r="E154">
        <v>4</v>
      </c>
      <c r="F154">
        <v>16</v>
      </c>
      <c r="G154" t="s">
        <v>1973</v>
      </c>
      <c r="H154">
        <v>384</v>
      </c>
      <c r="I154">
        <v>1</v>
      </c>
      <c r="J154" t="s">
        <v>2185</v>
      </c>
      <c r="R154" t="s">
        <v>1930</v>
      </c>
      <c r="S154">
        <v>1</v>
      </c>
      <c r="T154">
        <v>8</v>
      </c>
      <c r="U154" t="str">
        <f t="shared" si="6"/>
        <v>cvm!$X$154#</v>
      </c>
      <c r="V154" t="str" cm="1">
        <f t="array" ref="V154">_xlfn.LET(_xlpm.x, X154,
         _xlpm.cellAddress, "【 cvm!" &amp; ADDRESS(ROW(cvm机型选项表[[#This Row],[自检]]),COLUMN(cvm机型选项表[[#This Row],[自检]])) &amp; "】",
         _xlfn.IFS(ISBLANK(_xlpm.x),   "error:右侧选项不足" &amp;  _xlpm.cellAddress,
               ISERROR(_xlpm.x),   "error:右侧选项执行失败: cvm!" &amp; _xlpm.cellAddress,
               TRUE,             "ok")
)</f>
        <v>ok</v>
      </c>
      <c r="X154" t="str" cm="1">
        <f t="array" ref="X154:AC154">TRANSPOSE(
_xlfn.UNIQUE(
_xlfn._xlws.FILTER(cvm表[机型],(cvm表[地域]=cvm机型选项表[[#This Row],[地域]])
*IF(cvm机型选项表[[#This Row],[CPU]]="",TRUE,(cvm表[CPU]=cvm机型选项表[[#This Row],[CPU]]))
*IF(cvm机型选项表[[#This Row],[内存]]="",TRUE,(cvm表[内存]=cvm机型选项表[[#This Row],[内存]]))))
)</f>
        <v>内存型 MA2</v>
      </c>
      <c r="Y154" t="str">
        <v>内存型 M6</v>
      </c>
      <c r="Z154" t="str">
        <v>内存型 M5</v>
      </c>
      <c r="AA154" t="str">
        <v>内存型 M4</v>
      </c>
      <c r="AB154" t="str">
        <v>内存型 M2</v>
      </c>
      <c r="AC154" t="str">
        <v>内存型 M1</v>
      </c>
      <c r="BU154" t="s">
        <v>1927</v>
      </c>
      <c r="BV154" t="s">
        <v>1995</v>
      </c>
      <c r="BW154">
        <v>288</v>
      </c>
      <c r="BX154" t="str">
        <f t="shared" si="7"/>
        <v>cvm!$CA$154#</v>
      </c>
      <c r="BY154" t="str" cm="1">
        <f t="array" ref="BY154">_xlfn.LET(_xlpm.x, CA154,
         _xlpm.cellAddress, "【 cvm!" &amp; ADDRESS(ROW(cvmCpu选项表[[#This Row],[自检]]),COLUMN(cvmCpu选项表[[#This Row],[自检]])) &amp; "】",
         _xlfn.IFS(ISBLANK(_xlpm.x),   "error:右侧选项不足" &amp;  _xlpm.cellAddress,
               ISERROR(_xlpm.x),   "error:右侧选项执行失败: cvm!" &amp; _xlpm.cellAddress,
               TRUE,             "ok")
)</f>
        <v>ok</v>
      </c>
      <c r="CA154" cm="1">
        <f t="array" ref="CA154">TRANSPOSE(
_xlfn.UNIQUE(
_xlfn._xlws.FILTER(cvm表[CPU],(cvm表[地域]=cvmCpu选项表[[#This Row],[地域]])
*IF(cvmCpu选项表[[#This Row],[机型]]="",TRUE,(cvm表[机型]=cvmCpu选项表[[#This Row],[机型]]))
*IF(cvmCpu选项表[[#This Row],[内存]]="",TRUE,(cvm表[内存]=cvmCpu选项表[[#This Row],[内存]]))))
)</f>
        <v>72</v>
      </c>
      <c r="EF154" t="s">
        <v>1927</v>
      </c>
      <c r="EH154">
        <v>180</v>
      </c>
      <c r="EI154" t="str">
        <f t="shared" si="8"/>
        <v>cvm!$EM$154#</v>
      </c>
      <c r="EJ154" t="str" cm="1">
        <f t="array" ref="EJ154">_xlfn.LET(_xlpm.x, EM154,
         _xlpm.cellAddress, "【 cvm!" &amp; ADDRESS(ROW(cvm内存选项表[[#This Row],[自检]]),COLUMN(cvm内存选项表[[#This Row],[自检]])) &amp; "】",
         _xlfn.IFS(ISBLANK(_xlpm.x),   "error:右侧选项不足" &amp;  _xlpm.cellAddress,
               ISERROR(_xlpm.x),   "error:右侧选项执行失败: cvm!" &amp; _xlpm.cellAddress,
               TRUE,             "ok")
)</f>
        <v>ok</v>
      </c>
      <c r="EM154" cm="1">
        <f t="array" ref="EM154:EN1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154">
        <v>464</v>
      </c>
    </row>
    <row r="155" spans="2:147">
      <c r="B155" t="e" vm="506">
        <v>#VALUE!</v>
      </c>
      <c r="C155" t="s">
        <v>1927</v>
      </c>
      <c r="D155" t="s">
        <v>1988</v>
      </c>
      <c r="E155">
        <v>4</v>
      </c>
      <c r="F155">
        <v>8</v>
      </c>
      <c r="G155" t="s">
        <v>1976</v>
      </c>
      <c r="H155">
        <v>256</v>
      </c>
      <c r="I155">
        <v>1</v>
      </c>
      <c r="J155" t="s">
        <v>2184</v>
      </c>
      <c r="R155" t="s">
        <v>1930</v>
      </c>
      <c r="S155">
        <v>4</v>
      </c>
      <c r="T155">
        <v>32</v>
      </c>
      <c r="U155" t="str">
        <f t="shared" si="6"/>
        <v>cvm!$X$155#</v>
      </c>
      <c r="V155" t="str" cm="1">
        <f t="array" ref="V155">_xlfn.LET(_xlpm.x, X155,
         _xlpm.cellAddress, "【 cvm!" &amp; ADDRESS(ROW(cvm机型选项表[[#This Row],[自检]]),COLUMN(cvm机型选项表[[#This Row],[自检]])) &amp; "】",
         _xlfn.IFS(ISBLANK(_xlpm.x),   "error:右侧选项不足" &amp;  _xlpm.cellAddress,
               ISERROR(_xlpm.x),   "error:右侧选项执行失败: cvm!" &amp; _xlpm.cellAddress,
               TRUE,             "ok")
)</f>
        <v>ok</v>
      </c>
      <c r="X155" t="str" cm="1">
        <f t="array" ref="X155:AC155">TRANSPOSE(
_xlfn.UNIQUE(
_xlfn._xlws.FILTER(cvm表[机型],(cvm表[地域]=cvm机型选项表[[#This Row],[地域]])
*IF(cvm机型选项表[[#This Row],[CPU]]="",TRUE,(cvm表[CPU]=cvm机型选项表[[#This Row],[CPU]]))
*IF(cvm机型选项表[[#This Row],[内存]]="",TRUE,(cvm表[内存]=cvm机型选项表[[#This Row],[内存]]))))
)</f>
        <v>内存型 MA2</v>
      </c>
      <c r="Y155" t="str">
        <v>内存型 M6</v>
      </c>
      <c r="Z155" t="str">
        <v>内存型 M5</v>
      </c>
      <c r="AA155" t="str">
        <v>内存型 M4</v>
      </c>
      <c r="AB155" t="str">
        <v>内存型 M2</v>
      </c>
      <c r="AC155" t="str">
        <v>内存型 M1</v>
      </c>
      <c r="BU155" t="s">
        <v>1927</v>
      </c>
      <c r="BV155" t="s">
        <v>1997</v>
      </c>
      <c r="BW155">
        <v>1</v>
      </c>
      <c r="BX155" t="str">
        <f t="shared" si="7"/>
        <v>cvm!$CA$155#</v>
      </c>
      <c r="BY155" t="str" cm="1">
        <f t="array" ref="BY155">_xlfn.LET(_xlpm.x, CA155,
         _xlpm.cellAddress, "【 cvm!" &amp; ADDRESS(ROW(cvmCpu选项表[[#This Row],[自检]]),COLUMN(cvmCpu选项表[[#This Row],[自检]])) &amp; "】",
         _xlfn.IFS(ISBLANK(_xlpm.x),   "error:右侧选项不足" &amp;  _xlpm.cellAddress,
               ISERROR(_xlpm.x),   "error:右侧选项执行失败: cvm!" &amp; _xlpm.cellAddress,
               TRUE,             "ok")
)</f>
        <v>ok</v>
      </c>
      <c r="CA155" cm="1">
        <f t="array" ref="CA155">TRANSPOSE(
_xlfn.UNIQUE(
_xlfn._xlws.FILTER(cvm表[CPU],(cvm表[地域]=cvmCpu选项表[[#This Row],[地域]])
*IF(cvmCpu选项表[[#This Row],[机型]]="",TRUE,(cvm表[机型]=cvmCpu选项表[[#This Row],[机型]]))
*IF(cvmCpu选项表[[#This Row],[内存]]="",TRUE,(cvm表[内存]=cvmCpu选项表[[#This Row],[内存]]))))
)</f>
        <v>1</v>
      </c>
      <c r="EF155" t="s">
        <v>1927</v>
      </c>
      <c r="EH155">
        <v>62</v>
      </c>
      <c r="EI155" t="str">
        <f t="shared" si="8"/>
        <v>cvm!$EM$155#</v>
      </c>
      <c r="EJ155" t="str" cm="1">
        <f t="array" ref="EJ155">_xlfn.LET(_xlpm.x, EM155,
         _xlpm.cellAddress, "【 cvm!" &amp; ADDRESS(ROW(cvm内存选项表[[#This Row],[自检]]),COLUMN(cvm内存选项表[[#This Row],[自检]])) &amp; "】",
         _xlfn.IFS(ISBLANK(_xlpm.x),   "error:右侧选项不足" &amp;  _xlpm.cellAddress,
               ISERROR(_xlpm.x),   "error:右侧选项执行失败: cvm!" &amp; _xlpm.cellAddress,
               TRUE,             "ok")
)</f>
        <v>ok</v>
      </c>
      <c r="EM155" cm="1">
        <f t="array" ref="EM155:EN1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55">
        <v>470</v>
      </c>
    </row>
    <row r="156" spans="2:147">
      <c r="B156" t="e" vm="507">
        <v>#VALUE!</v>
      </c>
      <c r="C156" t="s">
        <v>1927</v>
      </c>
      <c r="D156" t="s">
        <v>1988</v>
      </c>
      <c r="E156">
        <v>8</v>
      </c>
      <c r="F156">
        <v>16</v>
      </c>
      <c r="G156" t="s">
        <v>1981</v>
      </c>
      <c r="H156">
        <v>512</v>
      </c>
      <c r="I156">
        <v>1</v>
      </c>
      <c r="J156" t="s">
        <v>2187</v>
      </c>
      <c r="R156" t="s">
        <v>1930</v>
      </c>
      <c r="S156">
        <v>8</v>
      </c>
      <c r="T156">
        <v>64</v>
      </c>
      <c r="U156" t="str">
        <f t="shared" si="6"/>
        <v>cvm!$X$156#</v>
      </c>
      <c r="V156" t="str" cm="1">
        <f t="array" ref="V156">_xlfn.LET(_xlpm.x, X156,
         _xlpm.cellAddress, "【 cvm!" &amp; ADDRESS(ROW(cvm机型选项表[[#This Row],[自检]]),COLUMN(cvm机型选项表[[#This Row],[自检]])) &amp; "】",
         _xlfn.IFS(ISBLANK(_xlpm.x),   "error:右侧选项不足" &amp;  _xlpm.cellAddress,
               ISERROR(_xlpm.x),   "error:右侧选项执行失败: cvm!" &amp; _xlpm.cellAddress,
               TRUE,             "ok")
)</f>
        <v>ok</v>
      </c>
      <c r="X156" t="str" cm="1">
        <f t="array" ref="X156:AC156">TRANSPOSE(
_xlfn.UNIQUE(
_xlfn._xlws.FILTER(cvm表[机型],(cvm表[地域]=cvm机型选项表[[#This Row],[地域]])
*IF(cvm机型选项表[[#This Row],[CPU]]="",TRUE,(cvm表[CPU]=cvm机型选项表[[#This Row],[CPU]]))
*IF(cvm机型选项表[[#This Row],[内存]]="",TRUE,(cvm表[内存]=cvm机型选项表[[#This Row],[内存]]))))
)</f>
        <v>内存型 MA2</v>
      </c>
      <c r="Y156" t="str">
        <v>内存型 M6</v>
      </c>
      <c r="Z156" t="str">
        <v>内存型 M5</v>
      </c>
      <c r="AA156" t="str">
        <v>内存型 M4</v>
      </c>
      <c r="AB156" t="str">
        <v>内存型 M2</v>
      </c>
      <c r="AC156" t="str">
        <v>内存型 M1</v>
      </c>
      <c r="BU156" t="s">
        <v>1927</v>
      </c>
      <c r="BV156" t="s">
        <v>1997</v>
      </c>
      <c r="BW156">
        <v>2</v>
      </c>
      <c r="BX156" t="str">
        <f t="shared" si="7"/>
        <v>cvm!$CA$156#</v>
      </c>
      <c r="BY156" t="str" cm="1">
        <f t="array" ref="BY156">_xlfn.LET(_xlpm.x, CA156,
         _xlpm.cellAddress, "【 cvm!" &amp; ADDRESS(ROW(cvmCpu选项表[[#This Row],[自检]]),COLUMN(cvmCpu选项表[[#This Row],[自检]])) &amp; "】",
         _xlfn.IFS(ISBLANK(_xlpm.x),   "error:右侧选项不足" &amp;  _xlpm.cellAddress,
               ISERROR(_xlpm.x),   "error:右侧选项执行失败: cvm!" &amp; _xlpm.cellAddress,
               TRUE,             "ok")
)</f>
        <v>ok</v>
      </c>
      <c r="CA156" cm="1">
        <f t="array" ref="CA156">TRANSPOSE(
_xlfn.UNIQUE(
_xlfn._xlws.FILTER(cvm表[CPU],(cvm表[地域]=cvmCpu选项表[[#This Row],[地域]])
*IF(cvmCpu选项表[[#This Row],[机型]]="",TRUE,(cvm表[机型]=cvmCpu选项表[[#This Row],[机型]]))
*IF(cvmCpu选项表[[#This Row],[内存]]="",TRUE,(cvm表[内存]=cvmCpu选项表[[#This Row],[内存]]))))
)</f>
        <v>1</v>
      </c>
      <c r="EF156" t="s">
        <v>1927</v>
      </c>
      <c r="EH156">
        <v>124</v>
      </c>
      <c r="EI156" t="str">
        <f t="shared" si="8"/>
        <v>cvm!$EM$156#</v>
      </c>
      <c r="EJ156" t="str" cm="1">
        <f t="array" ref="EJ156">_xlfn.LET(_xlpm.x, EM156,
         _xlpm.cellAddress, "【 cvm!" &amp; ADDRESS(ROW(cvm内存选项表[[#This Row],[自检]]),COLUMN(cvm内存选项表[[#This Row],[自检]])) &amp; "】",
         _xlfn.IFS(ISBLANK(_xlpm.x),   "error:右侧选项不足" &amp;  _xlpm.cellAddress,
               ISERROR(_xlpm.x),   "error:右侧选项执行失败: cvm!" &amp; _xlpm.cellAddress,
               TRUE,             "ok")
)</f>
        <v>ok</v>
      </c>
      <c r="EM156" cm="1">
        <f t="array" ref="EM156:EN1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56">
        <v>940</v>
      </c>
    </row>
    <row r="157" spans="2:147">
      <c r="B157" t="e" vm="508">
        <v>#VALUE!</v>
      </c>
      <c r="C157" t="s">
        <v>1927</v>
      </c>
      <c r="D157" t="s">
        <v>1988</v>
      </c>
      <c r="E157">
        <v>8</v>
      </c>
      <c r="F157">
        <v>32</v>
      </c>
      <c r="G157" t="s">
        <v>1962</v>
      </c>
      <c r="H157">
        <v>768</v>
      </c>
      <c r="I157">
        <v>1</v>
      </c>
      <c r="J157" t="s">
        <v>2186</v>
      </c>
      <c r="R157" t="s">
        <v>1930</v>
      </c>
      <c r="S157">
        <v>16</v>
      </c>
      <c r="T157">
        <v>128</v>
      </c>
      <c r="U157" t="str">
        <f t="shared" si="6"/>
        <v>cvm!$X$157#</v>
      </c>
      <c r="V157" t="str" cm="1">
        <f t="array" ref="V157">_xlfn.LET(_xlpm.x, X157,
         _xlpm.cellAddress, "【 cvm!" &amp; ADDRESS(ROW(cvm机型选项表[[#This Row],[自检]]),COLUMN(cvm机型选项表[[#This Row],[自检]])) &amp; "】",
         _xlfn.IFS(ISBLANK(_xlpm.x),   "error:右侧选项不足" &amp;  _xlpm.cellAddress,
               ISERROR(_xlpm.x),   "error:右侧选项执行失败: cvm!" &amp; _xlpm.cellAddress,
               TRUE,             "ok")
)</f>
        <v>ok</v>
      </c>
      <c r="X157" t="str" cm="1">
        <f t="array" ref="X157:AC157">TRANSPOSE(
_xlfn.UNIQUE(
_xlfn._xlws.FILTER(cvm表[机型],(cvm表[地域]=cvm机型选项表[[#This Row],[地域]])
*IF(cvm机型选项表[[#This Row],[CPU]]="",TRUE,(cvm表[CPU]=cvm机型选项表[[#This Row],[CPU]]))
*IF(cvm机型选项表[[#This Row],[内存]]="",TRUE,(cvm表[内存]=cvm机型选项表[[#This Row],[内存]]))))
)</f>
        <v>内存型 MA2</v>
      </c>
      <c r="Y157" t="str">
        <v>内存型 M6</v>
      </c>
      <c r="Z157" t="str">
        <v>内存型 M5</v>
      </c>
      <c r="AA157" t="str">
        <v>内存型 M4</v>
      </c>
      <c r="AB157" t="str">
        <v>内存型 M2</v>
      </c>
      <c r="AC157" t="str">
        <v>内存型 M1</v>
      </c>
      <c r="BU157" t="s">
        <v>1927</v>
      </c>
      <c r="BV157" t="s">
        <v>1997</v>
      </c>
      <c r="BW157">
        <v>4</v>
      </c>
      <c r="BX157" t="str">
        <f t="shared" si="7"/>
        <v>cvm!$CA$157#</v>
      </c>
      <c r="BY157" t="str" cm="1">
        <f t="array" ref="BY157">_xlfn.LET(_xlpm.x, CA157,
         _xlpm.cellAddress, "【 cvm!" &amp; ADDRESS(ROW(cvmCpu选项表[[#This Row],[自检]]),COLUMN(cvmCpu选项表[[#This Row],[自检]])) &amp; "】",
         _xlfn.IFS(ISBLANK(_xlpm.x),   "error:右侧选项不足" &amp;  _xlpm.cellAddress,
               ISERROR(_xlpm.x),   "error:右侧选项执行失败: cvm!" &amp; _xlpm.cellAddress,
               TRUE,             "ok")
)</f>
        <v>ok</v>
      </c>
      <c r="CA157" cm="1">
        <f t="array" ref="CA157:CB157">TRANSPOSE(
_xlfn.UNIQUE(
_xlfn._xlws.FILTER(cvm表[CPU],(cvm表[地域]=cvmCpu选项表[[#This Row],[地域]])
*IF(cvmCpu选项表[[#This Row],[机型]]="",TRUE,(cvm表[机型]=cvmCpu选项表[[#This Row],[机型]]))
*IF(cvmCpu选项表[[#This Row],[内存]]="",TRUE,(cvm表[内存]=cvmCpu选项表[[#This Row],[内存]]))))
)</f>
        <v>1</v>
      </c>
      <c r="CB157">
        <v>2</v>
      </c>
      <c r="EF157" t="s">
        <v>1927</v>
      </c>
      <c r="EH157">
        <v>56</v>
      </c>
      <c r="EI157" t="str">
        <f t="shared" si="8"/>
        <v>cvm!$EM$157#</v>
      </c>
      <c r="EJ157" t="str" cm="1">
        <f t="array" ref="EJ157">_xlfn.LET(_xlpm.x, EM157,
         _xlpm.cellAddress, "【 cvm!" &amp; ADDRESS(ROW(cvm内存选项表[[#This Row],[自检]]),COLUMN(cvm内存选项表[[#This Row],[自检]])) &amp; "】",
         _xlfn.IFS(ISBLANK(_xlpm.x),   "error:右侧选项不足" &amp;  _xlpm.cellAddress,
               ISERROR(_xlpm.x),   "error:右侧选项执行失败: cvm!" &amp; _xlpm.cellAddress,
               TRUE,             "ok")
)</f>
        <v>ok</v>
      </c>
      <c r="EM157" cm="1">
        <f t="array" ref="EM157:EN1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57">
        <v>448</v>
      </c>
    </row>
    <row r="158" spans="2:147">
      <c r="B158" t="e" vm="509">
        <v>#VALUE!</v>
      </c>
      <c r="C158" t="s">
        <v>1927</v>
      </c>
      <c r="D158" t="s">
        <v>1988</v>
      </c>
      <c r="E158">
        <v>16</v>
      </c>
      <c r="F158">
        <v>64</v>
      </c>
      <c r="G158" t="s">
        <v>1948</v>
      </c>
      <c r="H158">
        <v>1536</v>
      </c>
      <c r="I158">
        <v>1</v>
      </c>
      <c r="J158" t="s">
        <v>2188</v>
      </c>
      <c r="R158" t="s">
        <v>1930</v>
      </c>
      <c r="S158">
        <v>32</v>
      </c>
      <c r="T158">
        <v>256</v>
      </c>
      <c r="U158" t="str">
        <f t="shared" si="6"/>
        <v>cvm!$X$158#</v>
      </c>
      <c r="V158" t="str" cm="1">
        <f t="array" ref="V158">_xlfn.LET(_xlpm.x, X158,
         _xlpm.cellAddress, "【 cvm!" &amp; ADDRESS(ROW(cvm机型选项表[[#This Row],[自检]]),COLUMN(cvm机型选项表[[#This Row],[自检]])) &amp; "】",
         _xlfn.IFS(ISBLANK(_xlpm.x),   "error:右侧选项不足" &amp;  _xlpm.cellAddress,
               ISERROR(_xlpm.x),   "error:右侧选项执行失败: cvm!" &amp; _xlpm.cellAddress,
               TRUE,             "ok")
)</f>
        <v>ok</v>
      </c>
      <c r="X158" t="str" cm="1">
        <f t="array" ref="X158:AC158">TRANSPOSE(
_xlfn.UNIQUE(
_xlfn._xlws.FILTER(cvm表[机型],(cvm表[地域]=cvm机型选项表[[#This Row],[地域]])
*IF(cvm机型选项表[[#This Row],[CPU]]="",TRUE,(cvm表[CPU]=cvm机型选项表[[#This Row],[CPU]]))
*IF(cvm机型选项表[[#This Row],[内存]]="",TRUE,(cvm表[内存]=cvm机型选项表[[#This Row],[内存]]))))
)</f>
        <v>内存型 MA2</v>
      </c>
      <c r="Y158" t="str">
        <v>内存型 M6</v>
      </c>
      <c r="Z158" t="str">
        <v>内存型 M5</v>
      </c>
      <c r="AA158" t="str">
        <v>内存型 M4</v>
      </c>
      <c r="AB158" t="str">
        <v>内存型 M2</v>
      </c>
      <c r="AC158" t="str">
        <v>内存型 M1</v>
      </c>
      <c r="BU158" t="s">
        <v>1927</v>
      </c>
      <c r="BV158" t="s">
        <v>1997</v>
      </c>
      <c r="BW158">
        <v>8</v>
      </c>
      <c r="BX158" t="str">
        <f t="shared" si="7"/>
        <v>cvm!$CA$158#</v>
      </c>
      <c r="BY158" t="str" cm="1">
        <f t="array" ref="BY158">_xlfn.LET(_xlpm.x, CA158,
         _xlpm.cellAddress, "【 cvm!" &amp; ADDRESS(ROW(cvmCpu选项表[[#This Row],[自检]]),COLUMN(cvmCpu选项表[[#This Row],[自检]])) &amp; "】",
         _xlfn.IFS(ISBLANK(_xlpm.x),   "error:右侧选项不足" &amp;  _xlpm.cellAddress,
               ISERROR(_xlpm.x),   "error:右侧选项执行失败: cvm!" &amp; _xlpm.cellAddress,
               TRUE,             "ok")
)</f>
        <v>ok</v>
      </c>
      <c r="CA158" cm="1">
        <f t="array" ref="CA158:CB158">TRANSPOSE(
_xlfn.UNIQUE(
_xlfn._xlws.FILTER(cvm表[CPU],(cvm表[地域]=cvmCpu选项表[[#This Row],[地域]])
*IF(cvmCpu选项表[[#This Row],[机型]]="",TRUE,(cvm表[机型]=cvmCpu选项表[[#This Row],[机型]]))
*IF(cvmCpu选项表[[#This Row],[内存]]="",TRUE,(cvm表[内存]=cvmCpu选项表[[#This Row],[内存]]))))
)</f>
        <v>2</v>
      </c>
      <c r="CB158">
        <v>4</v>
      </c>
      <c r="EF158" t="s">
        <v>1927</v>
      </c>
      <c r="EH158">
        <v>76</v>
      </c>
      <c r="EI158" t="str">
        <f t="shared" si="8"/>
        <v>cvm!$EM$158#</v>
      </c>
      <c r="EJ158" t="str" cm="1">
        <f t="array" ref="EJ158">_xlfn.LET(_xlpm.x, EM158,
         _xlpm.cellAddress, "【 cvm!" &amp; ADDRESS(ROW(cvm内存选项表[[#This Row],[自检]]),COLUMN(cvm内存选项表[[#This Row],[自检]])) &amp; "】",
         _xlfn.IFS(ISBLANK(_xlpm.x),   "error:右侧选项不足" &amp;  _xlpm.cellAddress,
               ISERROR(_xlpm.x),   "error:右侧选项执行失败: cvm!" &amp; _xlpm.cellAddress,
               TRUE,             "ok")
)</f>
        <v>ok</v>
      </c>
      <c r="EM158" cm="1">
        <f t="array" ref="EM1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159" spans="2:147">
      <c r="B159" t="e" vm="510">
        <v>#VALUE!</v>
      </c>
      <c r="C159" t="s">
        <v>1927</v>
      </c>
      <c r="D159" t="s">
        <v>1988</v>
      </c>
      <c r="E159">
        <v>16</v>
      </c>
      <c r="F159">
        <v>32</v>
      </c>
      <c r="G159" t="s">
        <v>1986</v>
      </c>
      <c r="H159">
        <v>1024</v>
      </c>
      <c r="I159">
        <v>1</v>
      </c>
      <c r="J159" t="s">
        <v>2189</v>
      </c>
      <c r="R159" t="s">
        <v>1930</v>
      </c>
      <c r="S159">
        <v>48</v>
      </c>
      <c r="T159">
        <v>384</v>
      </c>
      <c r="U159" t="str">
        <f t="shared" si="6"/>
        <v>cvm!$X$159#</v>
      </c>
      <c r="V159" t="str" cm="1">
        <f t="array" ref="V159">_xlfn.LET(_xlpm.x, X159,
         _xlpm.cellAddress, "【 cvm!" &amp; ADDRESS(ROW(cvm机型选项表[[#This Row],[自检]]),COLUMN(cvm机型选项表[[#This Row],[自检]])) &amp; "】",
         _xlfn.IFS(ISBLANK(_xlpm.x),   "error:右侧选项不足" &amp;  _xlpm.cellAddress,
               ISERROR(_xlpm.x),   "error:右侧选项执行失败: cvm!" &amp; _xlpm.cellAddress,
               TRUE,             "ok")
)</f>
        <v>ok</v>
      </c>
      <c r="X159" t="str" cm="1">
        <f t="array" ref="X159:Y159">TRANSPOSE(
_xlfn.UNIQUE(
_xlfn._xlws.FILTER(cvm表[机型],(cvm表[地域]=cvm机型选项表[[#This Row],[地域]])
*IF(cvm机型选项表[[#This Row],[CPU]]="",TRUE,(cvm表[CPU]=cvm机型选项表[[#This Row],[CPU]]))
*IF(cvm机型选项表[[#This Row],[内存]]="",TRUE,(cvm表[内存]=cvm机型选项表[[#This Row],[内存]]))))
)</f>
        <v>内存型 MA2</v>
      </c>
      <c r="Y159" t="str">
        <v>内存型 M2</v>
      </c>
      <c r="BU159" t="s">
        <v>1927</v>
      </c>
      <c r="BV159" t="s">
        <v>1997</v>
      </c>
      <c r="BW159">
        <v>16</v>
      </c>
      <c r="BX159" t="str">
        <f t="shared" si="7"/>
        <v>cvm!$CA$159#</v>
      </c>
      <c r="BY159" t="str" cm="1">
        <f t="array" ref="BY159">_xlfn.LET(_xlpm.x, CA159,
         _xlpm.cellAddress, "【 cvm!" &amp; ADDRESS(ROW(cvmCpu选项表[[#This Row],[自检]]),COLUMN(cvmCpu选项表[[#This Row],[自检]])) &amp; "】",
         _xlfn.IFS(ISBLANK(_xlpm.x),   "error:右侧选项不足" &amp;  _xlpm.cellAddress,
               ISERROR(_xlpm.x),   "error:右侧选项执行失败: cvm!" &amp; _xlpm.cellAddress,
               TRUE,             "ok")
)</f>
        <v>ok</v>
      </c>
      <c r="CA159" cm="1">
        <f t="array" ref="CA159:CB159">TRANSPOSE(
_xlfn.UNIQUE(
_xlfn._xlws.FILTER(cvm表[CPU],(cvm表[地域]=cvmCpu选项表[[#This Row],[地域]])
*IF(cvmCpu选项表[[#This Row],[机型]]="",TRUE,(cvm表[机型]=cvmCpu选项表[[#This Row],[机型]]))
*IF(cvmCpu选项表[[#This Row],[内存]]="",TRUE,(cvm表[内存]=cvmCpu选项表[[#This Row],[内存]]))))
)</f>
        <v>4</v>
      </c>
      <c r="CB159">
        <v>8</v>
      </c>
      <c r="EF159" t="s">
        <v>1927</v>
      </c>
      <c r="EH159">
        <v>82</v>
      </c>
      <c r="EI159" t="str">
        <f t="shared" si="8"/>
        <v>cvm!$EM$159#</v>
      </c>
      <c r="EJ159" t="str" cm="1">
        <f t="array" ref="EJ159">_xlfn.LET(_xlpm.x, EM159,
         _xlpm.cellAddress, "【 cvm!" &amp; ADDRESS(ROW(cvm内存选项表[[#This Row],[自检]]),COLUMN(cvm内存选项表[[#This Row],[自检]])) &amp; "】",
         _xlfn.IFS(ISBLANK(_xlpm.x),   "error:右侧选项不足" &amp;  _xlpm.cellAddress,
               ISERROR(_xlpm.x),   "error:右侧选项执行失败: cvm!" &amp; _xlpm.cellAddress,
               TRUE,             "ok")
)</f>
        <v>ok</v>
      </c>
      <c r="EM159" cm="1">
        <f t="array" ref="EM1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160" spans="2:147">
      <c r="B160" t="e" vm="511">
        <v>#VALUE!</v>
      </c>
      <c r="C160" t="s">
        <v>1927</v>
      </c>
      <c r="D160" t="s">
        <v>1988</v>
      </c>
      <c r="E160">
        <v>32</v>
      </c>
      <c r="F160">
        <v>128</v>
      </c>
      <c r="G160" t="s">
        <v>1950</v>
      </c>
      <c r="H160">
        <v>3072</v>
      </c>
      <c r="I160">
        <v>1</v>
      </c>
      <c r="J160" t="s">
        <v>2191</v>
      </c>
      <c r="R160" t="s">
        <v>1930</v>
      </c>
      <c r="S160">
        <v>2</v>
      </c>
      <c r="T160">
        <v>12</v>
      </c>
      <c r="U160" t="str">
        <f t="shared" si="6"/>
        <v>cvm!$X$160#</v>
      </c>
      <c r="V160" t="str" cm="1">
        <f t="array" ref="V160">_xlfn.LET(_xlpm.x, X160,
         _xlpm.cellAddress, "【 cvm!" &amp; ADDRESS(ROW(cvm机型选项表[[#This Row],[自检]]),COLUMN(cvm机型选项表[[#This Row],[自检]])) &amp; "】",
         _xlfn.IFS(ISBLANK(_xlpm.x),   "error:右侧选项不足" &amp;  _xlpm.cellAddress,
               ISERROR(_xlpm.x),   "error:右侧选项执行失败: cvm!" &amp; _xlpm.cellAddress,
               TRUE,             "ok")
)</f>
        <v>ok</v>
      </c>
      <c r="X160" t="str" cm="1">
        <f t="array" ref="X160">TRANSPOSE(
_xlfn.UNIQUE(
_xlfn._xlws.FILTER(cvm表[机型],(cvm表[地域]=cvm机型选项表[[#This Row],[地域]])
*IF(cvm机型选项表[[#This Row],[CPU]]="",TRUE,(cvm表[CPU]=cvm机型选项表[[#This Row],[CPU]]))
*IF(cvm机型选项表[[#This Row],[内存]]="",TRUE,(cvm表[内存]=cvm机型选项表[[#This Row],[内存]]))))
)</f>
        <v>内存型 M6</v>
      </c>
      <c r="BU160" t="s">
        <v>1927</v>
      </c>
      <c r="BV160" t="s">
        <v>1997</v>
      </c>
      <c r="BW160">
        <v>32</v>
      </c>
      <c r="BX160" t="str">
        <f t="shared" si="7"/>
        <v>cvm!$CA$160#</v>
      </c>
      <c r="BY160" t="str" cm="1">
        <f t="array" ref="BY160">_xlfn.LET(_xlpm.x, CA160,
         _xlpm.cellAddress, "【 cvm!" &amp; ADDRESS(ROW(cvmCpu选项表[[#This Row],[自检]]),COLUMN(cvmCpu选项表[[#This Row],[自检]])) &amp; "】",
         _xlfn.IFS(ISBLANK(_xlpm.x),   "error:右侧选项不足" &amp;  _xlpm.cellAddress,
               ISERROR(_xlpm.x),   "error:右侧选项执行失败: cvm!" &amp; _xlpm.cellAddress,
               TRUE,             "ok")
)</f>
        <v>ok</v>
      </c>
      <c r="CA160" cm="1">
        <f t="array" ref="CA160:CB160">TRANSPOSE(
_xlfn.UNIQUE(
_xlfn._xlws.FILTER(cvm表[CPU],(cvm表[地域]=cvmCpu选项表[[#This Row],[地域]])
*IF(cvmCpu选项表[[#This Row],[机型]]="",TRUE,(cvm表[机型]=cvmCpu选项表[[#This Row],[机型]]))
*IF(cvmCpu选项表[[#This Row],[内存]]="",TRUE,(cvm表[内存]=cvmCpu选项表[[#This Row],[内存]]))))
)</f>
        <v>8</v>
      </c>
      <c r="CB160">
        <v>16</v>
      </c>
      <c r="EF160" t="s">
        <v>1927</v>
      </c>
      <c r="EH160">
        <v>164</v>
      </c>
      <c r="EI160" t="str">
        <f t="shared" si="8"/>
        <v>cvm!$EM$160#</v>
      </c>
      <c r="EJ160" t="str" cm="1">
        <f t="array" ref="EJ160">_xlfn.LET(_xlpm.x, EM160,
         _xlpm.cellAddress, "【 cvm!" &amp; ADDRESS(ROW(cvm内存选项表[[#This Row],[自检]]),COLUMN(cvm内存选项表[[#This Row],[自检]])) &amp; "】",
         _xlfn.IFS(ISBLANK(_xlpm.x),   "error:右侧选项不足" &amp;  _xlpm.cellAddress,
               ISERROR(_xlpm.x),   "error:右侧选项执行失败: cvm!" &amp; _xlpm.cellAddress,
               TRUE,             "ok")
)</f>
        <v>ok</v>
      </c>
      <c r="EM160" cm="1">
        <f t="array" ref="EM1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161" spans="2:149">
      <c r="B161" t="e" vm="512">
        <v>#VALUE!</v>
      </c>
      <c r="C161" t="s">
        <v>1927</v>
      </c>
      <c r="D161" t="s">
        <v>1988</v>
      </c>
      <c r="E161">
        <v>32</v>
      </c>
      <c r="F161">
        <v>64</v>
      </c>
      <c r="G161" t="s">
        <v>1991</v>
      </c>
      <c r="H161">
        <v>2048</v>
      </c>
      <c r="I161">
        <v>1</v>
      </c>
      <c r="J161" t="s">
        <v>2190</v>
      </c>
      <c r="R161" t="s">
        <v>1930</v>
      </c>
      <c r="S161">
        <v>62</v>
      </c>
      <c r="T161">
        <v>470</v>
      </c>
      <c r="U161" t="str">
        <f t="shared" si="6"/>
        <v>cvm!$X$161#</v>
      </c>
      <c r="V161" t="str" cm="1">
        <f t="array" ref="V161">_xlfn.LET(_xlpm.x, X161,
         _xlpm.cellAddress, "【 cvm!" &amp; ADDRESS(ROW(cvm机型选项表[[#This Row],[自检]]),COLUMN(cvm机型选项表[[#This Row],[自检]])) &amp; "】",
         _xlfn.IFS(ISBLANK(_xlpm.x),   "error:右侧选项不足" &amp;  _xlpm.cellAddress,
               ISERROR(_xlpm.x),   "error:右侧选项执行失败: cvm!" &amp; _xlpm.cellAddress,
               TRUE,             "ok")
)</f>
        <v>ok</v>
      </c>
      <c r="X161" t="str" cm="1">
        <f t="array" ref="X161">TRANSPOSE(
_xlfn.UNIQUE(
_xlfn._xlws.FILTER(cvm表[机型],(cvm表[地域]=cvm机型选项表[[#This Row],[地域]])
*IF(cvm机型选项表[[#This Row],[CPU]]="",TRUE,(cvm表[CPU]=cvm机型选项表[[#This Row],[CPU]]))
*IF(cvm机型选项表[[#This Row],[内存]]="",TRUE,(cvm表[内存]=cvm机型选项表[[#This Row],[内存]]))))
)</f>
        <v>内存型 M6</v>
      </c>
      <c r="BU161" t="s">
        <v>1927</v>
      </c>
      <c r="BV161" t="s">
        <v>1997</v>
      </c>
      <c r="BW161">
        <v>24</v>
      </c>
      <c r="BX161" t="str">
        <f t="shared" si="7"/>
        <v>cvm!$CA$161#</v>
      </c>
      <c r="BY161" t="str" cm="1">
        <f t="array" ref="BY161">_xlfn.LET(_xlpm.x, CA161,
         _xlpm.cellAddress, "【 cvm!" &amp; ADDRESS(ROW(cvmCpu选项表[[#This Row],[自检]]),COLUMN(cvmCpu选项表[[#This Row],[自检]])) &amp; "】",
         _xlfn.IFS(ISBLANK(_xlpm.x),   "error:右侧选项不足" &amp;  _xlpm.cellAddress,
               ISERROR(_xlpm.x),   "error:右侧选项执行失败: cvm!" &amp; _xlpm.cellAddress,
               TRUE,             "ok")
)</f>
        <v>ok</v>
      </c>
      <c r="CA161" cm="1">
        <f t="array" ref="CA161">TRANSPOSE(
_xlfn.UNIQUE(
_xlfn._xlws.FILTER(cvm表[CPU],(cvm表[地域]=cvmCpu选项表[[#This Row],[地域]])
*IF(cvmCpu选项表[[#This Row],[机型]]="",TRUE,(cvm表[机型]=cvmCpu选项表[[#This Row],[机型]]))
*IF(cvmCpu选项表[[#This Row],[内存]]="",TRUE,(cvm表[内存]=cvmCpu选项表[[#This Row],[内存]]))))
)</f>
        <v>12</v>
      </c>
      <c r="EF161" t="s">
        <v>1927</v>
      </c>
      <c r="EH161">
        <v>6</v>
      </c>
      <c r="EI161" t="str">
        <f t="shared" si="8"/>
        <v>cvm!$EM$161#</v>
      </c>
      <c r="EJ161" t="str" cm="1">
        <f t="array" ref="EJ161">_xlfn.LET(_xlpm.x, EM161,
         _xlpm.cellAddress, "【 cvm!" &amp; ADDRESS(ROW(cvm内存选项表[[#This Row],[自检]]),COLUMN(cvm内存选项表[[#This Row],[自检]])) &amp; "】",
         _xlfn.IFS(ISBLANK(_xlpm.x),   "error:右侧选项不足" &amp;  _xlpm.cellAddress,
               ISERROR(_xlpm.x),   "error:右侧选项执行失败: cvm!" &amp; _xlpm.cellAddress,
               TRUE,             "ok")
)</f>
        <v>ok</v>
      </c>
      <c r="EM161" cm="1">
        <f t="array" ref="EM1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162" spans="2:149">
      <c r="B162" t="e" vm="513">
        <v>#VALUE!</v>
      </c>
      <c r="C162" t="s">
        <v>1927</v>
      </c>
      <c r="D162" t="s">
        <v>1988</v>
      </c>
      <c r="E162">
        <v>64</v>
      </c>
      <c r="F162">
        <v>128</v>
      </c>
      <c r="G162" t="s">
        <v>2043</v>
      </c>
      <c r="H162">
        <v>4096</v>
      </c>
      <c r="I162">
        <v>1</v>
      </c>
      <c r="J162" t="s">
        <v>2193</v>
      </c>
      <c r="R162" t="s">
        <v>1930</v>
      </c>
      <c r="S162">
        <v>64</v>
      </c>
      <c r="T162">
        <v>512</v>
      </c>
      <c r="U162" t="str">
        <f t="shared" si="6"/>
        <v>cvm!$X$162#</v>
      </c>
      <c r="V162" t="str" cm="1">
        <f t="array" ref="V162">_xlfn.LET(_xlpm.x, X162,
         _xlpm.cellAddress, "【 cvm!" &amp; ADDRESS(ROW(cvm机型选项表[[#This Row],[自检]]),COLUMN(cvm机型选项表[[#This Row],[自检]])) &amp; "】",
         _xlfn.IFS(ISBLANK(_xlpm.x),   "error:右侧选项不足" &amp;  _xlpm.cellAddress,
               ISERROR(_xlpm.x),   "error:右侧选项执行失败: cvm!" &amp; _xlpm.cellAddress,
               TRUE,             "ok")
)</f>
        <v>ok</v>
      </c>
      <c r="X162" t="str" cm="1">
        <f t="array" ref="X162:Z162">TRANSPOSE(
_xlfn.UNIQUE(
_xlfn._xlws.FILTER(cvm表[机型],(cvm表[地域]=cvm机型选项表[[#This Row],[地域]])
*IF(cvm机型选项表[[#This Row],[CPU]]="",TRUE,(cvm表[CPU]=cvm机型选项表[[#This Row],[CPU]]))
*IF(cvm机型选项表[[#This Row],[内存]]="",TRUE,(cvm表[内存]=cvm机型选项表[[#This Row],[内存]]))))
)</f>
        <v>内存型 M6</v>
      </c>
      <c r="Y162" t="str">
        <v>内存型 M5</v>
      </c>
      <c r="Z162" t="str">
        <v>内存型 M4</v>
      </c>
      <c r="BU162" t="s">
        <v>1927</v>
      </c>
      <c r="BV162" t="s">
        <v>1997</v>
      </c>
      <c r="BW162">
        <v>48</v>
      </c>
      <c r="BX162" t="str">
        <f t="shared" si="7"/>
        <v>cvm!$CA$162#</v>
      </c>
      <c r="BY162" t="str" cm="1">
        <f t="array" ref="BY162">_xlfn.LET(_xlpm.x, CA162,
         _xlpm.cellAddress, "【 cvm!" &amp; ADDRESS(ROW(cvmCpu选项表[[#This Row],[自检]]),COLUMN(cvmCpu选项表[[#This Row],[自检]])) &amp; "】",
         _xlfn.IFS(ISBLANK(_xlpm.x),   "error:右侧选项不足" &amp;  _xlpm.cellAddress,
               ISERROR(_xlpm.x),   "error:右侧选项执行失败: cvm!" &amp; _xlpm.cellAddress,
               TRUE,             "ok")
)</f>
        <v>ok</v>
      </c>
      <c r="CA162" cm="1">
        <f t="array" ref="CA162:CB162">TRANSPOSE(
_xlfn.UNIQUE(
_xlfn._xlws.FILTER(cvm表[CPU],(cvm表[地域]=cvmCpu选项表[[#This Row],[地域]])
*IF(cvmCpu选项表[[#This Row],[机型]]="",TRUE,(cvm表[机型]=cvmCpu选项表[[#This Row],[机型]]))
*IF(cvmCpu选项表[[#This Row],[内存]]="",TRUE,(cvm表[内存]=cvmCpu选项表[[#This Row],[内存]]))))
)</f>
        <v>12</v>
      </c>
      <c r="CB162">
        <v>24</v>
      </c>
      <c r="EF162" t="s">
        <v>1927</v>
      </c>
      <c r="EH162">
        <v>14</v>
      </c>
      <c r="EI162" t="str">
        <f t="shared" si="8"/>
        <v>cvm!$EM$162#</v>
      </c>
      <c r="EJ162" t="str" cm="1">
        <f t="array" ref="EJ162">_xlfn.LET(_xlpm.x, EM162,
         _xlpm.cellAddress, "【 cvm!" &amp; ADDRESS(ROW(cvm内存选项表[[#This Row],[自检]]),COLUMN(cvm内存选项表[[#This Row],[自检]])) &amp; "】",
         _xlfn.IFS(ISBLANK(_xlpm.x),   "error:右侧选项不足" &amp;  _xlpm.cellAddress,
               ISERROR(_xlpm.x),   "error:右侧选项执行失败: cvm!" &amp; _xlpm.cellAddress,
               TRUE,             "ok")
)</f>
        <v>ok</v>
      </c>
      <c r="EM162" cm="1">
        <f t="array" ref="EM1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163" spans="2:149">
      <c r="B163" t="e" vm="514">
        <v>#VALUE!</v>
      </c>
      <c r="C163" t="s">
        <v>1927</v>
      </c>
      <c r="D163" t="s">
        <v>1988</v>
      </c>
      <c r="E163">
        <v>64</v>
      </c>
      <c r="F163">
        <v>256</v>
      </c>
      <c r="G163" t="s">
        <v>1952</v>
      </c>
      <c r="H163">
        <v>6144</v>
      </c>
      <c r="I163">
        <v>1</v>
      </c>
      <c r="J163" t="s">
        <v>2192</v>
      </c>
      <c r="R163" t="s">
        <v>1930</v>
      </c>
      <c r="S163">
        <v>124</v>
      </c>
      <c r="T163">
        <v>940</v>
      </c>
      <c r="U163" t="str">
        <f t="shared" si="6"/>
        <v>cvm!$X$163#</v>
      </c>
      <c r="V163" t="str" cm="1">
        <f t="array" ref="V163">_xlfn.LET(_xlpm.x, X163,
         _xlpm.cellAddress, "【 cvm!" &amp; ADDRESS(ROW(cvm机型选项表[[#This Row],[自检]]),COLUMN(cvm机型选项表[[#This Row],[自检]])) &amp; "】",
         _xlfn.IFS(ISBLANK(_xlpm.x),   "error:右侧选项不足" &amp;  _xlpm.cellAddress,
               ISERROR(_xlpm.x),   "error:右侧选项执行失败: cvm!" &amp; _xlpm.cellAddress,
               TRUE,             "ok")
)</f>
        <v>ok</v>
      </c>
      <c r="X163" t="str" cm="1">
        <f t="array" ref="X163">TRANSPOSE(
_xlfn.UNIQUE(
_xlfn._xlws.FILTER(cvm表[机型],(cvm表[地域]=cvm机型选项表[[#This Row],[地域]])
*IF(cvm机型选项表[[#This Row],[CPU]]="",TRUE,(cvm表[CPU]=cvm机型选项表[[#This Row],[CPU]]))
*IF(cvm机型选项表[[#This Row],[内存]]="",TRUE,(cvm表[内存]=cvm机型选项表[[#This Row],[内存]]))))
)</f>
        <v>内存型 M6</v>
      </c>
      <c r="BU163" t="s">
        <v>1927</v>
      </c>
      <c r="BV163" t="s">
        <v>1997</v>
      </c>
      <c r="BW163">
        <v>64</v>
      </c>
      <c r="BX163" t="str">
        <f t="shared" si="7"/>
        <v>cvm!$CA$163#</v>
      </c>
      <c r="BY163" t="str" cm="1">
        <f t="array" ref="BY163">_xlfn.LET(_xlpm.x, CA163,
         _xlpm.cellAddress, "【 cvm!" &amp; ADDRESS(ROW(cvmCpu选项表[[#This Row],[自检]]),COLUMN(cvmCpu选项表[[#This Row],[自检]])) &amp; "】",
         _xlfn.IFS(ISBLANK(_xlpm.x),   "error:右侧选项不足" &amp;  _xlpm.cellAddress,
               ISERROR(_xlpm.x),   "error:右侧选项执行失败: cvm!" &amp; _xlpm.cellAddress,
               TRUE,             "ok")
)</f>
        <v>ok</v>
      </c>
      <c r="CA163" cm="1">
        <f t="array" ref="CA163:CB163">TRANSPOSE(
_xlfn.UNIQUE(
_xlfn._xlws.FILTER(cvm表[CPU],(cvm表[地域]=cvmCpu选项表[[#This Row],[地域]])
*IF(cvmCpu选项表[[#This Row],[机型]]="",TRUE,(cvm表[机型]=cvmCpu选项表[[#This Row],[机型]]))
*IF(cvmCpu选项表[[#This Row],[内存]]="",TRUE,(cvm表[内存]=cvmCpu选项表[[#This Row],[内存]]))))
)</f>
        <v>16</v>
      </c>
      <c r="CB163">
        <v>32</v>
      </c>
      <c r="EF163" t="s">
        <v>1927</v>
      </c>
      <c r="EH163">
        <v>28</v>
      </c>
      <c r="EI163" t="str">
        <f t="shared" si="8"/>
        <v>cvm!$EM$163#</v>
      </c>
      <c r="EJ163" t="str" cm="1">
        <f t="array" ref="EJ163">_xlfn.LET(_xlpm.x, EM163,
         _xlpm.cellAddress, "【 cvm!" &amp; ADDRESS(ROW(cvm内存选项表[[#This Row],[自检]]),COLUMN(cvm内存选项表[[#This Row],[自检]])) &amp; "】",
         _xlfn.IFS(ISBLANK(_xlpm.x),   "error:右侧选项不足" &amp;  _xlpm.cellAddress,
               ISERROR(_xlpm.x),   "error:右侧选项执行失败: cvm!" &amp; _xlpm.cellAddress,
               TRUE,             "ok")
)</f>
        <v>ok</v>
      </c>
      <c r="EM163" cm="1">
        <f t="array" ref="EM1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164" spans="2:149">
      <c r="B164" t="e" vm="515">
        <v>#VALUE!</v>
      </c>
      <c r="C164" t="s">
        <v>1927</v>
      </c>
      <c r="D164" t="s">
        <v>1988</v>
      </c>
      <c r="E164">
        <v>128</v>
      </c>
      <c r="F164">
        <v>448</v>
      </c>
      <c r="G164" t="s">
        <v>2194</v>
      </c>
      <c r="H164">
        <v>11264</v>
      </c>
      <c r="I164">
        <v>1</v>
      </c>
      <c r="J164" t="s">
        <v>2195</v>
      </c>
      <c r="R164" t="s">
        <v>1930</v>
      </c>
      <c r="S164">
        <v>2</v>
      </c>
      <c r="T164">
        <v>16</v>
      </c>
      <c r="U164" t="str">
        <f t="shared" si="6"/>
        <v>cvm!$X$164#</v>
      </c>
      <c r="V164" t="str" cm="1">
        <f t="array" ref="V164">_xlfn.LET(_xlpm.x, X164,
         _xlpm.cellAddress, "【 cvm!" &amp; ADDRESS(ROW(cvm机型选项表[[#This Row],[自检]]),COLUMN(cvm机型选项表[[#This Row],[自检]])) &amp; "】",
         _xlfn.IFS(ISBLANK(_xlpm.x),   "error:右侧选项不足" &amp;  _xlpm.cellAddress,
               ISERROR(_xlpm.x),   "error:右侧选项执行失败: cvm!" &amp; _xlpm.cellAddress,
               TRUE,             "ok")
)</f>
        <v>ok</v>
      </c>
      <c r="X164" t="str" cm="1">
        <f t="array" ref="X164:AA164">TRANSPOSE(
_xlfn.UNIQUE(
_xlfn._xlws.FILTER(cvm表[机型],(cvm表[地域]=cvm机型选项表[[#This Row],[地域]])
*IF(cvm机型选项表[[#This Row],[CPU]]="",TRUE,(cvm表[CPU]=cvm机型选项表[[#This Row],[CPU]]))
*IF(cvm机型选项表[[#This Row],[内存]]="",TRUE,(cvm表[内存]=cvm机型选项表[[#This Row],[内存]]))))
)</f>
        <v>内存型 M5</v>
      </c>
      <c r="Y164" t="str">
        <v>内存型 M4</v>
      </c>
      <c r="Z164" t="str">
        <v>内存型 M2</v>
      </c>
      <c r="AA164" t="str">
        <v>内存型 M1</v>
      </c>
      <c r="BU164" t="s">
        <v>1927</v>
      </c>
      <c r="BV164" t="s">
        <v>1997</v>
      </c>
      <c r="BW164">
        <v>96</v>
      </c>
      <c r="BX164" t="str">
        <f t="shared" si="7"/>
        <v>cvm!$CA$164#</v>
      </c>
      <c r="BY164" t="str" cm="1">
        <f t="array" ref="BY164">_xlfn.LET(_xlpm.x, CA164,
         _xlpm.cellAddress, "【 cvm!" &amp; ADDRESS(ROW(cvmCpu选项表[[#This Row],[自检]]),COLUMN(cvmCpu选项表[[#This Row],[自检]])) &amp; "】",
         _xlfn.IFS(ISBLANK(_xlpm.x),   "error:右侧选项不足" &amp;  _xlpm.cellAddress,
               ISERROR(_xlpm.x),   "error:右侧选项执行失败: cvm!" &amp; _xlpm.cellAddress,
               TRUE,             "ok")
)</f>
        <v>ok</v>
      </c>
      <c r="CA164" cm="1">
        <f t="array" ref="CA164:CB164">TRANSPOSE(
_xlfn.UNIQUE(
_xlfn._xlws.FILTER(cvm表[CPU],(cvm表[地域]=cvmCpu选项表[[#This Row],[地域]])
*IF(cvmCpu选项表[[#This Row],[机型]]="",TRUE,(cvm表[机型]=cvmCpu选项表[[#This Row],[机型]]))
*IF(cvmCpu选项表[[#This Row],[内存]]="",TRUE,(cvm表[内存]=cvmCpu选项表[[#This Row],[内存]]))))
)</f>
        <v>24</v>
      </c>
      <c r="CB164">
        <v>48</v>
      </c>
      <c r="EF164" t="s">
        <v>1927</v>
      </c>
      <c r="EH164">
        <v>10</v>
      </c>
      <c r="EI164" t="str">
        <f t="shared" si="8"/>
        <v>cvm!$EM$164#</v>
      </c>
      <c r="EJ164" t="str" cm="1">
        <f t="array" ref="EJ164">_xlfn.LET(_xlpm.x, EM164,
         _xlpm.cellAddress, "【 cvm!" &amp; ADDRESS(ROW(cvm内存选项表[[#This Row],[自检]]),COLUMN(cvm内存选项表[[#This Row],[自检]])) &amp; "】",
         _xlfn.IFS(ISBLANK(_xlpm.x),   "error:右侧选项不足" &amp;  _xlpm.cellAddress,
               ISERROR(_xlpm.x),   "error:右侧选项执行失败: cvm!" &amp; _xlpm.cellAddress,
               TRUE,             "ok")
)</f>
        <v>ok</v>
      </c>
      <c r="EM164" cm="1">
        <f t="array" ref="EM164:EN1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164">
        <v>88</v>
      </c>
    </row>
    <row r="165" spans="2:149">
      <c r="B165" t="e" vm="516">
        <v>#VALUE!</v>
      </c>
      <c r="C165" t="s">
        <v>1927</v>
      </c>
      <c r="D165" t="s">
        <v>1990</v>
      </c>
      <c r="E165">
        <v>1</v>
      </c>
      <c r="F165">
        <v>1</v>
      </c>
      <c r="G165" t="s">
        <v>2114</v>
      </c>
      <c r="H165">
        <v>29.7</v>
      </c>
      <c r="I165">
        <v>1</v>
      </c>
      <c r="J165" t="s">
        <v>2196</v>
      </c>
      <c r="R165" t="s">
        <v>1930</v>
      </c>
      <c r="S165">
        <v>12</v>
      </c>
      <c r="T165">
        <v>96</v>
      </c>
      <c r="U165" t="str">
        <f t="shared" si="6"/>
        <v>cvm!$X$165#</v>
      </c>
      <c r="V165" t="str" cm="1">
        <f t="array" ref="V165">_xlfn.LET(_xlpm.x, X165,
         _xlpm.cellAddress, "【 cvm!" &amp; ADDRESS(ROW(cvm机型选项表[[#This Row],[自检]]),COLUMN(cvm机型选项表[[#This Row],[自检]])) &amp; "】",
         _xlfn.IFS(ISBLANK(_xlpm.x),   "error:右侧选项不足" &amp;  _xlpm.cellAddress,
               ISERROR(_xlpm.x),   "error:右侧选项执行失败: cvm!" &amp; _xlpm.cellAddress,
               TRUE,             "ok")
)</f>
        <v>ok</v>
      </c>
      <c r="X165" t="str" cm="1">
        <f t="array" ref="X165:AA165">TRANSPOSE(
_xlfn.UNIQUE(
_xlfn._xlws.FILTER(cvm表[机型],(cvm表[地域]=cvm机型选项表[[#This Row],[地域]])
*IF(cvm机型选项表[[#This Row],[CPU]]="",TRUE,(cvm表[CPU]=cvm机型选项表[[#This Row],[CPU]]))
*IF(cvm机型选项表[[#This Row],[内存]]="",TRUE,(cvm表[内存]=cvm机型选项表[[#This Row],[内存]]))))
)</f>
        <v>内存型 M5</v>
      </c>
      <c r="Y165" t="str">
        <v>内存型 M4</v>
      </c>
      <c r="Z165" t="str">
        <v>内存型 M2</v>
      </c>
      <c r="AA165" t="str">
        <v>内存型 M1</v>
      </c>
      <c r="BU165" t="s">
        <v>1927</v>
      </c>
      <c r="BV165" t="s">
        <v>1997</v>
      </c>
      <c r="BW165">
        <v>128</v>
      </c>
      <c r="BX165" t="str">
        <f t="shared" si="7"/>
        <v>cvm!$CA$165#</v>
      </c>
      <c r="BY165" t="str" cm="1">
        <f t="array" ref="BY165">_xlfn.LET(_xlpm.x, CA165,
         _xlpm.cellAddress, "【 cvm!" &amp; ADDRESS(ROW(cvmCpu选项表[[#This Row],[自检]]),COLUMN(cvmCpu选项表[[#This Row],[自检]])) &amp; "】",
         _xlfn.IFS(ISBLANK(_xlpm.x),   "error:右侧选项不足" &amp;  _xlpm.cellAddress,
               ISERROR(_xlpm.x),   "error:右侧选项执行失败: cvm!" &amp; _xlpm.cellAddress,
               TRUE,             "ok")
)</f>
        <v>ok</v>
      </c>
      <c r="CA165" cm="1">
        <f t="array" ref="CA165">TRANSPOSE(
_xlfn.UNIQUE(
_xlfn._xlws.FILTER(cvm表[CPU],(cvm表[地域]=cvmCpu选项表[[#This Row],[地域]])
*IF(cvmCpu选项表[[#This Row],[机型]]="",TRUE,(cvm表[机型]=cvmCpu选项表[[#This Row],[机型]]))
*IF(cvmCpu选项表[[#This Row],[内存]]="",TRUE,(cvm表[内存]=cvmCpu选项表[[#This Row],[内存]]))))
)</f>
        <v>32</v>
      </c>
      <c r="EF165" t="s">
        <v>1927</v>
      </c>
      <c r="EH165">
        <v>20</v>
      </c>
      <c r="EI165" t="str">
        <f t="shared" si="8"/>
        <v>cvm!$EM$165#</v>
      </c>
      <c r="EJ165" t="str" cm="1">
        <f t="array" ref="EJ165">_xlfn.LET(_xlpm.x, EM165,
         _xlpm.cellAddress, "【 cvm!" &amp; ADDRESS(ROW(cvm内存选项表[[#This Row],[自检]]),COLUMN(cvm内存选项表[[#This Row],[自检]])) &amp; "】",
         _xlfn.IFS(ISBLANK(_xlpm.x),   "error:右侧选项不足" &amp;  _xlpm.cellAddress,
               ISERROR(_xlpm.x),   "error:右侧选项执行失败: cvm!" &amp; _xlpm.cellAddress,
               TRUE,             "ok")
)</f>
        <v>ok</v>
      </c>
      <c r="EM165" cm="1">
        <f t="array" ref="EM1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6" spans="2:149">
      <c r="B166" t="e" vm="517">
        <v>#VALUE!</v>
      </c>
      <c r="C166" t="s">
        <v>1927</v>
      </c>
      <c r="D166" t="s">
        <v>1990</v>
      </c>
      <c r="E166">
        <v>1</v>
      </c>
      <c r="F166">
        <v>4</v>
      </c>
      <c r="G166" t="s">
        <v>2116</v>
      </c>
      <c r="H166">
        <v>130.5</v>
      </c>
      <c r="I166">
        <v>1</v>
      </c>
      <c r="J166" t="s">
        <v>2198</v>
      </c>
      <c r="R166" t="s">
        <v>1930</v>
      </c>
      <c r="S166">
        <v>24</v>
      </c>
      <c r="T166">
        <v>192</v>
      </c>
      <c r="U166" t="str">
        <f t="shared" si="6"/>
        <v>cvm!$X$166#</v>
      </c>
      <c r="V166" t="str" cm="1">
        <f t="array" ref="V166">_xlfn.LET(_xlpm.x, X166,
         _xlpm.cellAddress, "【 cvm!" &amp; ADDRESS(ROW(cvm机型选项表[[#This Row],[自检]]),COLUMN(cvm机型选项表[[#This Row],[自检]])) &amp; "】",
         _xlfn.IFS(ISBLANK(_xlpm.x),   "error:右侧选项不足" &amp;  _xlpm.cellAddress,
               ISERROR(_xlpm.x),   "error:右侧选项执行失败: cvm!" &amp; _xlpm.cellAddress,
               TRUE,             "ok")
)</f>
        <v>ok</v>
      </c>
      <c r="X166" t="str" cm="1">
        <f t="array" ref="X166:Z166">TRANSPOSE(
_xlfn.UNIQUE(
_xlfn._xlws.FILTER(cvm表[机型],(cvm表[地域]=cvm机型选项表[[#This Row],[地域]])
*IF(cvm机型选项表[[#This Row],[CPU]]="",TRUE,(cvm表[CPU]=cvm机型选项表[[#This Row],[CPU]]))
*IF(cvm机型选项表[[#This Row],[内存]]="",TRUE,(cvm表[内存]=cvm机型选项表[[#This Row],[内存]]))))
)</f>
        <v>内存型 M5</v>
      </c>
      <c r="Y166" t="str">
        <v>内存型 M2</v>
      </c>
      <c r="Z166" t="str">
        <v>内存型 M1</v>
      </c>
      <c r="BU166" t="s">
        <v>1927</v>
      </c>
      <c r="BV166" t="s">
        <v>1997</v>
      </c>
      <c r="BW166">
        <v>192</v>
      </c>
      <c r="BX166" t="str">
        <f t="shared" si="7"/>
        <v>cvm!$CA$166#</v>
      </c>
      <c r="BY166" t="str" cm="1">
        <f t="array" ref="BY166">_xlfn.LET(_xlpm.x, CA166,
         _xlpm.cellAddress, "【 cvm!" &amp; ADDRESS(ROW(cvmCpu选项表[[#This Row],[自检]]),COLUMN(cvmCpu选项表[[#This Row],[自检]])) &amp; "】",
         _xlfn.IFS(ISBLANK(_xlpm.x),   "error:右侧选项不足" &amp;  _xlpm.cellAddress,
               ISERROR(_xlpm.x),   "error:右侧选项执行失败: cvm!" &amp; _xlpm.cellAddress,
               TRUE,             "ok")
)</f>
        <v>ok</v>
      </c>
      <c r="CA166" cm="1">
        <f t="array" ref="CA166">TRANSPOSE(
_xlfn.UNIQUE(
_xlfn._xlws.FILTER(cvm表[CPU],(cvm表[地域]=cvmCpu选项表[[#This Row],[地域]])
*IF(cvmCpu选项表[[#This Row],[机型]]="",TRUE,(cvm表[机型]=cvmCpu选项表[[#This Row],[机型]]))
*IF(cvmCpu选项表[[#This Row],[内存]]="",TRUE,(cvm表[内存]=cvmCpu选项表[[#This Row],[内存]]))))
)</f>
        <v>48</v>
      </c>
      <c r="EF166" t="s">
        <v>1927</v>
      </c>
      <c r="EH166">
        <v>40</v>
      </c>
      <c r="EI166" t="str">
        <f t="shared" si="8"/>
        <v>cvm!$EM$166#</v>
      </c>
      <c r="EJ166" t="str" cm="1">
        <f t="array" ref="EJ166">_xlfn.LET(_xlpm.x, EM166,
         _xlpm.cellAddress, "【 cvm!" &amp; ADDRESS(ROW(cvm内存选项表[[#This Row],[自检]]),COLUMN(cvm内存选项表[[#This Row],[自检]])) &amp; "】",
         _xlfn.IFS(ISBLANK(_xlpm.x),   "error:右侧选项不足" &amp;  _xlpm.cellAddress,
               ISERROR(_xlpm.x),   "error:右侧选项执行失败: cvm!" &amp; _xlpm.cellAddress,
               TRUE,             "ok")
)</f>
        <v>ok</v>
      </c>
      <c r="EM166" cm="1">
        <f t="array" ref="EM1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7" spans="2:149">
      <c r="B167" t="e" vm="518">
        <v>#VALUE!</v>
      </c>
      <c r="C167" t="s">
        <v>1927</v>
      </c>
      <c r="D167" t="s">
        <v>1990</v>
      </c>
      <c r="E167">
        <v>1</v>
      </c>
      <c r="F167">
        <v>2</v>
      </c>
      <c r="G167" t="s">
        <v>2077</v>
      </c>
      <c r="H167">
        <v>35.1</v>
      </c>
      <c r="I167">
        <v>1</v>
      </c>
      <c r="J167" t="s">
        <v>2197</v>
      </c>
      <c r="R167" t="s">
        <v>1930</v>
      </c>
      <c r="S167">
        <v>84</v>
      </c>
      <c r="T167">
        <v>700</v>
      </c>
      <c r="U167" t="str">
        <f t="shared" si="6"/>
        <v>cvm!$X$167#</v>
      </c>
      <c r="V167" t="str" cm="1">
        <f t="array" ref="V167">_xlfn.LET(_xlpm.x, X167,
         _xlpm.cellAddress, "【 cvm!" &amp; ADDRESS(ROW(cvm机型选项表[[#This Row],[自检]]),COLUMN(cvm机型选项表[[#This Row],[自检]])) &amp; "】",
         _xlfn.IFS(ISBLANK(_xlpm.x),   "error:右侧选项不足" &amp;  _xlpm.cellAddress,
               ISERROR(_xlpm.x),   "error:右侧选项执行失败: cvm!" &amp; _xlpm.cellAddress,
               TRUE,             "ok")
)</f>
        <v>ok</v>
      </c>
      <c r="X167" t="str" cm="1">
        <f t="array" ref="X167">TRANSPOSE(
_xlfn.UNIQUE(
_xlfn._xlws.FILTER(cvm表[机型],(cvm表[地域]=cvm机型选项表[[#This Row],[地域]])
*IF(cvm机型选项表[[#This Row],[CPU]]="",TRUE,(cvm表[CPU]=cvm机型选项表[[#This Row],[CPU]]))
*IF(cvm机型选项表[[#This Row],[内存]]="",TRUE,(cvm表[内存]=cvm机型选项表[[#This Row],[内存]]))))
)</f>
        <v>内存型 M5</v>
      </c>
      <c r="BU167" t="s">
        <v>1927</v>
      </c>
      <c r="BV167" t="s">
        <v>1997</v>
      </c>
      <c r="BW167">
        <v>256</v>
      </c>
      <c r="BX167" t="str">
        <f t="shared" si="7"/>
        <v>cvm!$CA$167#</v>
      </c>
      <c r="BY167" t="str" cm="1">
        <f t="array" ref="BY167">_xlfn.LET(_xlpm.x, CA167,
         _xlpm.cellAddress, "【 cvm!" &amp; ADDRESS(ROW(cvmCpu选项表[[#This Row],[自检]]),COLUMN(cvmCpu选项表[[#This Row],[自检]])) &amp; "】",
         _xlfn.IFS(ISBLANK(_xlpm.x),   "error:右侧选项不足" &amp;  _xlpm.cellAddress,
               ISERROR(_xlpm.x),   "error:右侧选项执行失败: cvm!" &amp; _xlpm.cellAddress,
               TRUE,             "ok")
)</f>
        <v>ok</v>
      </c>
      <c r="CA167" cm="1">
        <f t="array" ref="CA167">TRANSPOSE(
_xlfn.UNIQUE(
_xlfn._xlws.FILTER(cvm表[CPU],(cvm表[地域]=cvmCpu选项表[[#This Row],[地域]])
*IF(cvmCpu选项表[[#This Row],[机型]]="",TRUE,(cvm表[机型]=cvmCpu选项表[[#This Row],[机型]]))
*IF(cvmCpu选项表[[#This Row],[内存]]="",TRUE,(cvm表[内存]=cvmCpu选项表[[#This Row],[内存]]))))
)</f>
        <v>64</v>
      </c>
      <c r="EF167" t="s">
        <v>1927</v>
      </c>
      <c r="EH167">
        <v>18</v>
      </c>
      <c r="EI167" t="str">
        <f t="shared" si="8"/>
        <v>cvm!$EM$167#</v>
      </c>
      <c r="EJ167" t="str" cm="1">
        <f t="array" ref="EJ167">_xlfn.LET(_xlpm.x, EM167,
         _xlpm.cellAddress, "【 cvm!" &amp; ADDRESS(ROW(cvm内存选项表[[#This Row],[自检]]),COLUMN(cvm内存选项表[[#This Row],[自检]])) &amp; "】",
         _xlfn.IFS(ISBLANK(_xlpm.x),   "error:右侧选项不足" &amp;  _xlpm.cellAddress,
               ISERROR(_xlpm.x),   "error:右侧选项执行失败: cvm!" &amp; _xlpm.cellAddress,
               TRUE,             "ok")
)</f>
        <v>ok</v>
      </c>
      <c r="EM167" cm="1">
        <f t="array" ref="EM1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168" spans="2:149">
      <c r="B168" t="e" vm="519">
        <v>#VALUE!</v>
      </c>
      <c r="C168" t="s">
        <v>1927</v>
      </c>
      <c r="D168" t="s">
        <v>1990</v>
      </c>
      <c r="E168">
        <v>2</v>
      </c>
      <c r="F168">
        <v>8</v>
      </c>
      <c r="G168" t="s">
        <v>2120</v>
      </c>
      <c r="H168">
        <v>261</v>
      </c>
      <c r="I168">
        <v>1</v>
      </c>
      <c r="J168" t="s">
        <v>2200</v>
      </c>
      <c r="R168" t="s">
        <v>1930</v>
      </c>
      <c r="S168">
        <v>12</v>
      </c>
      <c r="T168">
        <v>144</v>
      </c>
      <c r="U168" t="str">
        <f t="shared" si="6"/>
        <v>cvm!$X$168#</v>
      </c>
      <c r="V168" t="str" cm="1">
        <f t="array" ref="V168">_xlfn.LET(_xlpm.x, X168,
         _xlpm.cellAddress, "【 cvm!" &amp; ADDRESS(ROW(cvm机型选项表[[#This Row],[自检]]),COLUMN(cvm机型选项表[[#This Row],[自检]])) &amp; "】",
         _xlfn.IFS(ISBLANK(_xlpm.x),   "error:右侧选项不足" &amp;  _xlpm.cellAddress,
               ISERROR(_xlpm.x),   "error:右侧选项执行失败: cvm!" &amp; _xlpm.cellAddress,
               TRUE,             "ok")
)</f>
        <v>ok</v>
      </c>
      <c r="X168" t="str" cm="1">
        <f t="array" ref="X168">TRANSPOSE(
_xlfn.UNIQUE(
_xlfn._xlws.FILTER(cvm表[机型],(cvm表[地域]=cvm机型选项表[[#This Row],[地域]])
*IF(cvm机型选项表[[#This Row],[CPU]]="",TRUE,(cvm表[CPU]=cvm机型选项表[[#This Row],[CPU]]))
*IF(cvm机型选项表[[#This Row],[内存]]="",TRUE,(cvm表[内存]=cvm机型选项表[[#This Row],[内存]]))))
)</f>
        <v>内存型 M4</v>
      </c>
      <c r="BU168" t="s">
        <v>1927</v>
      </c>
      <c r="BV168" t="s">
        <v>1997</v>
      </c>
      <c r="BW168">
        <v>320</v>
      </c>
      <c r="BX168" t="str">
        <f t="shared" si="7"/>
        <v>cvm!$CA$168#</v>
      </c>
      <c r="BY168" t="str" cm="1">
        <f t="array" ref="BY168">_xlfn.LET(_xlpm.x, CA168,
         _xlpm.cellAddress, "【 cvm!" &amp; ADDRESS(ROW(cvmCpu选项表[[#This Row],[自检]]),COLUMN(cvmCpu选项表[[#This Row],[自检]])) &amp; "】",
         _xlfn.IFS(ISBLANK(_xlpm.x),   "error:右侧选项不足" &amp;  _xlpm.cellAddress,
               ISERROR(_xlpm.x),   "error:右侧选项执行失败: cvm!" &amp; _xlpm.cellAddress,
               TRUE,             "ok")
)</f>
        <v>ok</v>
      </c>
      <c r="CA168" cm="1">
        <f t="array" ref="CA168">TRANSPOSE(
_xlfn.UNIQUE(
_xlfn._xlws.FILTER(cvm表[CPU],(cvm表[地域]=cvmCpu选项表[[#This Row],[地域]])
*IF(cvmCpu选项表[[#This Row],[机型]]="",TRUE,(cvm表[机型]=cvmCpu选项表[[#This Row],[机型]]))
*IF(cvmCpu选项表[[#This Row],[内存]]="",TRUE,(cvm表[内存]=cvmCpu选项表[[#This Row],[内存]]))))
)</f>
        <v>80</v>
      </c>
      <c r="EF168" t="s">
        <v>1927</v>
      </c>
      <c r="EH168">
        <v>36</v>
      </c>
      <c r="EI168" t="str">
        <f t="shared" si="8"/>
        <v>cvm!$EM$168#</v>
      </c>
      <c r="EJ168" t="str" cm="1">
        <f t="array" ref="EJ168">_xlfn.LET(_xlpm.x, EM168,
         _xlpm.cellAddress, "【 cvm!" &amp; ADDRESS(ROW(cvm内存选项表[[#This Row],[自检]]),COLUMN(cvm内存选项表[[#This Row],[自检]])) &amp; "】",
         _xlfn.IFS(ISBLANK(_xlpm.x),   "error:右侧选项不足" &amp;  _xlpm.cellAddress,
               ISERROR(_xlpm.x),   "error:右侧选项执行失败: cvm!" &amp; _xlpm.cellAddress,
               TRUE,             "ok")
)</f>
        <v>ok</v>
      </c>
      <c r="EM168" cm="1">
        <f t="array" ref="EM1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169" spans="2:149">
      <c r="B169" t="e" vm="520">
        <v>#VALUE!</v>
      </c>
      <c r="C169" t="s">
        <v>1927</v>
      </c>
      <c r="D169" t="s">
        <v>1990</v>
      </c>
      <c r="E169">
        <v>2</v>
      </c>
      <c r="F169">
        <v>4</v>
      </c>
      <c r="G169" t="s">
        <v>2080</v>
      </c>
      <c r="H169">
        <v>132.30000000000001</v>
      </c>
      <c r="I169">
        <v>1</v>
      </c>
      <c r="J169" t="s">
        <v>2199</v>
      </c>
      <c r="R169" t="s">
        <v>1930</v>
      </c>
      <c r="S169">
        <v>16</v>
      </c>
      <c r="T169">
        <v>192</v>
      </c>
      <c r="U169" t="str">
        <f t="shared" si="6"/>
        <v>cvm!$X$169#</v>
      </c>
      <c r="V169" t="str" cm="1">
        <f t="array" ref="V169">_xlfn.LET(_xlpm.x, X169,
         _xlpm.cellAddress, "【 cvm!" &amp; ADDRESS(ROW(cvm机型选项表[[#This Row],[自检]]),COLUMN(cvm机型选项表[[#This Row],[自检]])) &amp; "】",
         _xlfn.IFS(ISBLANK(_xlpm.x),   "error:右侧选项不足" &amp;  _xlpm.cellAddress,
               ISERROR(_xlpm.x),   "error:右侧选项执行失败: cvm!" &amp; _xlpm.cellAddress,
               TRUE,             "ok")
)</f>
        <v>ok</v>
      </c>
      <c r="X169" t="str" cm="1">
        <f t="array" ref="X169">TRANSPOSE(
_xlfn.UNIQUE(
_xlfn._xlws.FILTER(cvm表[机型],(cvm表[地域]=cvm机型选项表[[#This Row],[地域]])
*IF(cvm机型选项表[[#This Row],[CPU]]="",TRUE,(cvm表[CPU]=cvm机型选项表[[#This Row],[CPU]]))
*IF(cvm机型选项表[[#This Row],[内存]]="",TRUE,(cvm表[内存]=cvm机型选项表[[#This Row],[内存]]))))
)</f>
        <v>内存型 M4</v>
      </c>
      <c r="BU169" t="s">
        <v>1927</v>
      </c>
      <c r="BV169" t="s">
        <v>1999</v>
      </c>
      <c r="BW169">
        <v>1</v>
      </c>
      <c r="BX169" t="str">
        <f t="shared" si="7"/>
        <v>cvm!$CA$169#</v>
      </c>
      <c r="BY169" t="str" cm="1">
        <f t="array" ref="BY169">_xlfn.LET(_xlpm.x, CA169,
         _xlpm.cellAddress, "【 cvm!" &amp; ADDRESS(ROW(cvmCpu选项表[[#This Row],[自检]]),COLUMN(cvmCpu选项表[[#This Row],[自检]])) &amp; "】",
         _xlfn.IFS(ISBLANK(_xlpm.x),   "error:右侧选项不足" &amp;  _xlpm.cellAddress,
               ISERROR(_xlpm.x),   "error:右侧选项执行失败: cvm!" &amp; _xlpm.cellAddress,
               TRUE,             "ok")
)</f>
        <v>ok</v>
      </c>
      <c r="CA169" cm="1">
        <f t="array" ref="CA169">TRANSPOSE(
_xlfn.UNIQUE(
_xlfn._xlws.FILTER(cvm表[CPU],(cvm表[地域]=cvmCpu选项表[[#This Row],[地域]])
*IF(cvmCpu选项表[[#This Row],[机型]]="",TRUE,(cvm表[机型]=cvmCpu选项表[[#This Row],[机型]]))
*IF(cvmCpu选项表[[#This Row],[内存]]="",TRUE,(cvm表[内存]=cvmCpu选项表[[#This Row],[内存]]))))
)</f>
        <v>1</v>
      </c>
      <c r="EF169" t="s">
        <v>1927</v>
      </c>
      <c r="EH169">
        <v>22</v>
      </c>
      <c r="EI169" t="str">
        <f t="shared" si="8"/>
        <v>cvm!$EM$169#</v>
      </c>
      <c r="EJ169" t="str" cm="1">
        <f t="array" ref="EJ169">_xlfn.LET(_xlpm.x, EM169,
         _xlpm.cellAddress, "【 cvm!" &amp; ADDRESS(ROW(cvm内存选项表[[#This Row],[自检]]),COLUMN(cvm内存选项表[[#This Row],[自检]])) &amp; "】",
         _xlfn.IFS(ISBLANK(_xlpm.x),   "error:右侧选项不足" &amp;  _xlpm.cellAddress,
               ISERROR(_xlpm.x),   "error:右侧选项执行失败: cvm!" &amp; _xlpm.cellAddress,
               TRUE,             "ok")
)</f>
        <v>ok</v>
      </c>
      <c r="EM169" cm="1">
        <f t="array" ref="EM1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170" spans="2:149">
      <c r="B170" t="e" vm="521">
        <v>#VALUE!</v>
      </c>
      <c r="C170" t="s">
        <v>1927</v>
      </c>
      <c r="D170" t="s">
        <v>1990</v>
      </c>
      <c r="E170">
        <v>4</v>
      </c>
      <c r="F170">
        <v>16</v>
      </c>
      <c r="G170" t="s">
        <v>1973</v>
      </c>
      <c r="H170">
        <v>522</v>
      </c>
      <c r="I170">
        <v>1</v>
      </c>
      <c r="J170" t="s">
        <v>2201</v>
      </c>
      <c r="R170" t="s">
        <v>1930</v>
      </c>
      <c r="S170">
        <v>32</v>
      </c>
      <c r="T170">
        <v>384</v>
      </c>
      <c r="U170" t="str">
        <f t="shared" si="6"/>
        <v>cvm!$X$170#</v>
      </c>
      <c r="V170" t="str" cm="1">
        <f t="array" ref="V170">_xlfn.LET(_xlpm.x, X170,
         _xlpm.cellAddress, "【 cvm!" &amp; ADDRESS(ROW(cvm机型选项表[[#This Row],[自检]]),COLUMN(cvm机型选项表[[#This Row],[自检]])) &amp; "】",
         _xlfn.IFS(ISBLANK(_xlpm.x),   "error:右侧选项不足" &amp;  _xlpm.cellAddress,
               ISERROR(_xlpm.x),   "error:右侧选项执行失败: cvm!" &amp; _xlpm.cellAddress,
               TRUE,             "ok")
)</f>
        <v>ok</v>
      </c>
      <c r="X170" t="str" cm="1">
        <f t="array" ref="X170">TRANSPOSE(
_xlfn.UNIQUE(
_xlfn._xlws.FILTER(cvm表[机型],(cvm表[地域]=cvm机型选项表[[#This Row],[地域]])
*IF(cvm机型选项表[[#This Row],[CPU]]="",TRUE,(cvm表[CPU]=cvm机型选项表[[#This Row],[CPU]]))
*IF(cvm机型选项表[[#This Row],[内存]]="",TRUE,(cvm表[内存]=cvm机型选项表[[#This Row],[内存]]))))
)</f>
        <v>内存型 M4</v>
      </c>
      <c r="BU170" t="s">
        <v>1927</v>
      </c>
      <c r="BV170" t="s">
        <v>1999</v>
      </c>
      <c r="BW170">
        <v>2</v>
      </c>
      <c r="BX170" t="str">
        <f t="shared" si="7"/>
        <v>cvm!$CA$170#</v>
      </c>
      <c r="BY170" t="str" cm="1">
        <f t="array" ref="BY170">_xlfn.LET(_xlpm.x, CA170,
         _xlpm.cellAddress, "【 cvm!" &amp; ADDRESS(ROW(cvmCpu选项表[[#This Row],[自检]]),COLUMN(cvmCpu选项表[[#This Row],[自检]])) &amp; "】",
         _xlfn.IFS(ISBLANK(_xlpm.x),   "error:右侧选项不足" &amp;  _xlpm.cellAddress,
               ISERROR(_xlpm.x),   "error:右侧选项执行失败: cvm!" &amp; _xlpm.cellAddress,
               TRUE,             "ok")
)</f>
        <v>ok</v>
      </c>
      <c r="CA170" cm="1">
        <f t="array" ref="CA170:CB170">TRANSPOSE(
_xlfn.UNIQUE(
_xlfn._xlws.FILTER(cvm表[CPU],(cvm表[地域]=cvmCpu选项表[[#This Row],[地域]])
*IF(cvmCpu选项表[[#This Row],[机型]]="",TRUE,(cvm表[机型]=cvmCpu选项表[[#This Row],[机型]]))
*IF(cvmCpu选项表[[#This Row],[内存]]="",TRUE,(cvm表[内存]=cvmCpu选项表[[#This Row],[内存]]))))
)</f>
        <v>1</v>
      </c>
      <c r="CB170">
        <v>2</v>
      </c>
      <c r="EF170" t="s">
        <v>1927</v>
      </c>
      <c r="EH170">
        <v>44</v>
      </c>
      <c r="EI170" t="str">
        <f t="shared" si="8"/>
        <v>cvm!$EM$170#</v>
      </c>
      <c r="EJ170" t="str" cm="1">
        <f t="array" ref="EJ170">_xlfn.LET(_xlpm.x, EM170,
         _xlpm.cellAddress, "【 cvm!" &amp; ADDRESS(ROW(cvm内存选项表[[#This Row],[自检]]),COLUMN(cvm内存选项表[[#This Row],[自检]])) &amp; "】",
         _xlfn.IFS(ISBLANK(_xlpm.x),   "error:右侧选项不足" &amp;  _xlpm.cellAddress,
               ISERROR(_xlpm.x),   "error:右侧选项执行失败: cvm!" &amp; _xlpm.cellAddress,
               TRUE,             "ok")
)</f>
        <v>ok</v>
      </c>
      <c r="EM170" cm="1">
        <f t="array" ref="EM1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171" spans="2:149">
      <c r="B171" t="e" vm="522">
        <v>#VALUE!</v>
      </c>
      <c r="C171" t="s">
        <v>1927</v>
      </c>
      <c r="D171" t="s">
        <v>1990</v>
      </c>
      <c r="E171">
        <v>4</v>
      </c>
      <c r="F171">
        <v>8</v>
      </c>
      <c r="G171" t="s">
        <v>1976</v>
      </c>
      <c r="H171">
        <v>348</v>
      </c>
      <c r="I171">
        <v>1</v>
      </c>
      <c r="J171" t="s">
        <v>2202</v>
      </c>
      <c r="R171" t="s">
        <v>1930</v>
      </c>
      <c r="S171">
        <v>72</v>
      </c>
      <c r="T171">
        <v>648</v>
      </c>
      <c r="U171" t="str">
        <f t="shared" si="6"/>
        <v>cvm!$X$171#</v>
      </c>
      <c r="V171" t="str" cm="1">
        <f t="array" ref="V171">_xlfn.LET(_xlpm.x, X171,
         _xlpm.cellAddress, "【 cvm!" &amp; ADDRESS(ROW(cvm机型选项表[[#This Row],[自检]]),COLUMN(cvm机型选项表[[#This Row],[自检]])) &amp; "】",
         _xlfn.IFS(ISBLANK(_xlpm.x),   "error:右侧选项不足" &amp;  _xlpm.cellAddress,
               ISERROR(_xlpm.x),   "error:右侧选项执行失败: cvm!" &amp; _xlpm.cellAddress,
               TRUE,             "ok")
)</f>
        <v>ok</v>
      </c>
      <c r="X171" t="str" cm="1">
        <f t="array" ref="X171">TRANSPOSE(
_xlfn.UNIQUE(
_xlfn._xlws.FILTER(cvm表[机型],(cvm表[地域]=cvm机型选项表[[#This Row],[地域]])
*IF(cvm机型选项表[[#This Row],[CPU]]="",TRUE,(cvm表[CPU]=cvm机型选项表[[#This Row],[CPU]]))
*IF(cvm机型选项表[[#This Row],[内存]]="",TRUE,(cvm表[内存]=cvm机型选项表[[#This Row],[内存]]))))
)</f>
        <v>内存型 M4</v>
      </c>
      <c r="BU171" t="s">
        <v>1927</v>
      </c>
      <c r="BV171" t="s">
        <v>1999</v>
      </c>
      <c r="BW171">
        <v>4</v>
      </c>
      <c r="BX171" t="str">
        <f t="shared" si="7"/>
        <v>cvm!$CA$171#</v>
      </c>
      <c r="BY171" t="str" cm="1">
        <f t="array" ref="BY171">_xlfn.LET(_xlpm.x, CA171,
         _xlpm.cellAddress, "【 cvm!" &amp; ADDRESS(ROW(cvmCpu选项表[[#This Row],[自检]]),COLUMN(cvmCpu选项表[[#This Row],[自检]])) &amp; "】",
         _xlfn.IFS(ISBLANK(_xlpm.x),   "error:右侧选项不足" &amp;  _xlpm.cellAddress,
               ISERROR(_xlpm.x),   "error:右侧选项执行失败: cvm!" &amp; _xlpm.cellAddress,
               TRUE,             "ok")
)</f>
        <v>ok</v>
      </c>
      <c r="CA171" cm="1">
        <f t="array" ref="CA171:CB171">TRANSPOSE(
_xlfn.UNIQUE(
_xlfn._xlws.FILTER(cvm表[CPU],(cvm表[地域]=cvmCpu选项表[[#This Row],[地域]])
*IF(cvmCpu选项表[[#This Row],[机型]]="",TRUE,(cvm表[机型]=cvmCpu选项表[[#This Row],[机型]]))
*IF(cvmCpu选项表[[#This Row],[内存]]="",TRUE,(cvm表[内存]=cvmCpu选项表[[#This Row],[内存]]))))
)</f>
        <v>1</v>
      </c>
      <c r="CB171">
        <v>2</v>
      </c>
      <c r="EF171" t="s">
        <v>1930</v>
      </c>
      <c r="EH171">
        <v>96</v>
      </c>
      <c r="EI171" t="str">
        <f t="shared" si="8"/>
        <v>cvm!$EM$171#</v>
      </c>
      <c r="EJ171" t="str" cm="1">
        <f t="array" ref="EJ171">_xlfn.LET(_xlpm.x, EM171,
         _xlpm.cellAddress, "【 cvm!" &amp; ADDRESS(ROW(cvm内存选项表[[#This Row],[自检]]),COLUMN(cvm内存选项表[[#This Row],[自检]])) &amp; "】",
         _xlfn.IFS(ISBLANK(_xlpm.x),   "error:右侧选项不足" &amp;  _xlpm.cellAddress,
               ISERROR(_xlpm.x),   "error:右侧选项执行失败: cvm!" &amp; _xlpm.cellAddress,
               TRUE,             "ok")
)</f>
        <v>ok</v>
      </c>
      <c r="EM171" cm="1">
        <f t="array" ref="EM171:EN1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171">
        <v>384</v>
      </c>
    </row>
    <row r="172" spans="2:149">
      <c r="B172" t="e" vm="523">
        <v>#VALUE!</v>
      </c>
      <c r="C172" t="s">
        <v>1927</v>
      </c>
      <c r="D172" t="s">
        <v>1990</v>
      </c>
      <c r="E172">
        <v>8</v>
      </c>
      <c r="F172">
        <v>32</v>
      </c>
      <c r="G172" t="s">
        <v>1962</v>
      </c>
      <c r="H172">
        <v>1044</v>
      </c>
      <c r="I172">
        <v>1</v>
      </c>
      <c r="J172" t="s">
        <v>2204</v>
      </c>
      <c r="R172" t="s">
        <v>1930</v>
      </c>
      <c r="S172">
        <v>56</v>
      </c>
      <c r="T172">
        <v>448</v>
      </c>
      <c r="U172" t="str">
        <f t="shared" si="6"/>
        <v>cvm!$X$172#</v>
      </c>
      <c r="V172" t="str" cm="1">
        <f t="array" ref="V172">_xlfn.LET(_xlpm.x, X172,
         _xlpm.cellAddress, "【 cvm!" &amp; ADDRESS(ROW(cvm机型选项表[[#This Row],[自检]]),COLUMN(cvm机型选项表[[#This Row],[自检]])) &amp; "】",
         _xlfn.IFS(ISBLANK(_xlpm.x),   "error:右侧选项不足" &amp;  _xlpm.cellAddress,
               ISERROR(_xlpm.x),   "error:右侧选项执行失败: cvm!" &amp; _xlpm.cellAddress,
               TRUE,             "ok")
)</f>
        <v>ok</v>
      </c>
      <c r="X172" t="str" cm="1">
        <f t="array" ref="X172:Y172">TRANSPOSE(
_xlfn.UNIQUE(
_xlfn._xlws.FILTER(cvm表[机型],(cvm表[地域]=cvm机型选项表[[#This Row],[地域]])
*IF(cvm机型选项表[[#This Row],[CPU]]="",TRUE,(cvm表[CPU]=cvm机型选项表[[#This Row],[CPU]]))
*IF(cvm机型选项表[[#This Row],[内存]]="",TRUE,(cvm表[内存]=cvm机型选项表[[#This Row],[内存]]))))
)</f>
        <v>内存型 M2</v>
      </c>
      <c r="Y172" t="str">
        <v>GPU计算型 GN8</v>
      </c>
      <c r="BU172" t="s">
        <v>1927</v>
      </c>
      <c r="BV172" t="s">
        <v>1999</v>
      </c>
      <c r="BW172">
        <v>8</v>
      </c>
      <c r="BX172" t="str">
        <f t="shared" si="7"/>
        <v>cvm!$CA$172#</v>
      </c>
      <c r="BY172" t="str" cm="1">
        <f t="array" ref="BY172">_xlfn.LET(_xlpm.x, CA172,
         _xlpm.cellAddress, "【 cvm!" &amp; ADDRESS(ROW(cvmCpu选项表[[#This Row],[自检]]),COLUMN(cvmCpu选项表[[#This Row],[自检]])) &amp; "】",
         _xlfn.IFS(ISBLANK(_xlpm.x),   "error:右侧选项不足" &amp;  _xlpm.cellAddress,
               ISERROR(_xlpm.x),   "error:右侧选项执行失败: cvm!" &amp; _xlpm.cellAddress,
               TRUE,             "ok")
)</f>
        <v>ok</v>
      </c>
      <c r="CA172" cm="1">
        <f t="array" ref="CA172:CB172">TRANSPOSE(
_xlfn.UNIQUE(
_xlfn._xlws.FILTER(cvm表[CPU],(cvm表[地域]=cvmCpu选项表[[#This Row],[地域]])
*IF(cvmCpu选项表[[#This Row],[机型]]="",TRUE,(cvm表[机型]=cvmCpu选项表[[#This Row],[机型]]))
*IF(cvmCpu选项表[[#This Row],[内存]]="",TRUE,(cvm表[内存]=cvmCpu选项表[[#This Row],[内存]]))))
)</f>
        <v>2</v>
      </c>
      <c r="CB172">
        <v>4</v>
      </c>
      <c r="EF172" t="s">
        <v>1930</v>
      </c>
      <c r="EH172">
        <v>16</v>
      </c>
      <c r="EI172" t="str">
        <f t="shared" si="8"/>
        <v>cvm!$EM$172#</v>
      </c>
      <c r="EJ172" t="str" cm="1">
        <f t="array" ref="EJ172">_xlfn.LET(_xlpm.x, EM172,
         _xlpm.cellAddress, "【 cvm!" &amp; ADDRESS(ROW(cvm内存选项表[[#This Row],[自检]]),COLUMN(cvm内存选项表[[#This Row],[自检]])) &amp; "】",
         _xlfn.IFS(ISBLANK(_xlpm.x),   "error:右侧选项不足" &amp;  _xlpm.cellAddress,
               ISERROR(_xlpm.x),   "error:右侧选项执行失败: cvm!" &amp; _xlpm.cellAddress,
               TRUE,             "ok")
)</f>
        <v>ok</v>
      </c>
      <c r="EM172" cm="1">
        <f t="array" ref="EM172:ER1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72">
        <v>32</v>
      </c>
      <c r="EO172">
        <v>64</v>
      </c>
      <c r="EP172">
        <v>96</v>
      </c>
      <c r="EQ172">
        <v>128</v>
      </c>
      <c r="ER172">
        <v>192</v>
      </c>
    </row>
    <row r="173" spans="2:149">
      <c r="B173" t="e" vm="524">
        <v>#VALUE!</v>
      </c>
      <c r="C173" t="s">
        <v>1927</v>
      </c>
      <c r="D173" t="s">
        <v>1990</v>
      </c>
      <c r="E173">
        <v>8</v>
      </c>
      <c r="F173">
        <v>16</v>
      </c>
      <c r="G173" t="s">
        <v>1981</v>
      </c>
      <c r="H173">
        <v>696</v>
      </c>
      <c r="I173">
        <v>1</v>
      </c>
      <c r="J173" t="s">
        <v>2203</v>
      </c>
      <c r="R173" t="s">
        <v>1930</v>
      </c>
      <c r="S173">
        <v>16</v>
      </c>
      <c r="T173">
        <v>96</v>
      </c>
      <c r="U173" t="str">
        <f t="shared" si="6"/>
        <v>cvm!$X$173#</v>
      </c>
      <c r="V173" t="str" cm="1">
        <f t="array" ref="V173">_xlfn.LET(_xlpm.x, X173,
         _xlpm.cellAddress, "【 cvm!" &amp; ADDRESS(ROW(cvm机型选项表[[#This Row],[自检]]),COLUMN(cvm机型选项表[[#This Row],[自检]])) &amp; "】",
         _xlfn.IFS(ISBLANK(_xlpm.x),   "error:右侧选项不足" &amp;  _xlpm.cellAddress,
               ISERROR(_xlpm.x),   "error:右侧选项执行失败: cvm!" &amp; _xlpm.cellAddress,
               TRUE,             "ok")
)</f>
        <v>ok</v>
      </c>
      <c r="X173" t="str" cm="1">
        <f t="array" ref="X17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3" t="s">
        <v>1927</v>
      </c>
      <c r="BV173" t="s">
        <v>1999</v>
      </c>
      <c r="BW173">
        <v>16</v>
      </c>
      <c r="BX173" t="str">
        <f t="shared" si="7"/>
        <v>cvm!$CA$173#</v>
      </c>
      <c r="BY173" t="str" cm="1">
        <f t="array" ref="BY173">_xlfn.LET(_xlpm.x, CA173,
         _xlpm.cellAddress, "【 cvm!" &amp; ADDRESS(ROW(cvmCpu选项表[[#This Row],[自检]]),COLUMN(cvmCpu选项表[[#This Row],[自检]])) &amp; "】",
         _xlfn.IFS(ISBLANK(_xlpm.x),   "error:右侧选项不足" &amp;  _xlpm.cellAddress,
               ISERROR(_xlpm.x),   "error:右侧选项执行失败: cvm!" &amp; _xlpm.cellAddress,
               TRUE,             "ok")
)</f>
        <v>ok</v>
      </c>
      <c r="CA173" cm="1">
        <f t="array" ref="CA173:CB173">TRANSPOSE(
_xlfn.UNIQUE(
_xlfn._xlws.FILTER(cvm表[CPU],(cvm表[地域]=cvmCpu选项表[[#This Row],[地域]])
*IF(cvmCpu选项表[[#This Row],[机型]]="",TRUE,(cvm表[机型]=cvmCpu选项表[[#This Row],[机型]]))
*IF(cvmCpu选项表[[#This Row],[内存]]="",TRUE,(cvm表[内存]=cvmCpu选项表[[#This Row],[内存]]))))
)</f>
        <v>4</v>
      </c>
      <c r="CB173">
        <v>8</v>
      </c>
      <c r="EF173" t="s">
        <v>1930</v>
      </c>
      <c r="EH173">
        <v>32</v>
      </c>
      <c r="EI173" t="str">
        <f t="shared" si="8"/>
        <v>cvm!$EM$173#</v>
      </c>
      <c r="EJ173" t="str" cm="1">
        <f t="array" ref="EJ173">_xlfn.LET(_xlpm.x, EM173,
         _xlpm.cellAddress, "【 cvm!" &amp; ADDRESS(ROW(cvm内存选项表[[#This Row],[自检]]),COLUMN(cvm内存选项表[[#This Row],[自检]])) &amp; "】",
         _xlfn.IFS(ISBLANK(_xlpm.x),   "error:右侧选项不足" &amp;  _xlpm.cellAddress,
               ISERROR(_xlpm.x),   "error:右侧选项执行失败: cvm!" &amp; _xlpm.cellAddress,
               TRUE,             "ok")
)</f>
        <v>ok</v>
      </c>
      <c r="EM173" cm="1">
        <f t="array" ref="EM173:ES1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173">
        <v>96</v>
      </c>
      <c r="EO173">
        <v>128</v>
      </c>
      <c r="EP173">
        <v>174</v>
      </c>
      <c r="EQ173">
        <v>192</v>
      </c>
      <c r="ER173">
        <v>256</v>
      </c>
      <c r="ES173">
        <v>384</v>
      </c>
    </row>
    <row r="174" spans="2:149">
      <c r="B174" t="e" vm="525">
        <v>#VALUE!</v>
      </c>
      <c r="C174" t="s">
        <v>1927</v>
      </c>
      <c r="D174" t="s">
        <v>1990</v>
      </c>
      <c r="E174">
        <v>16</v>
      </c>
      <c r="F174">
        <v>32</v>
      </c>
      <c r="G174" t="s">
        <v>1986</v>
      </c>
      <c r="H174">
        <v>1392</v>
      </c>
      <c r="I174">
        <v>1</v>
      </c>
      <c r="J174" t="s">
        <v>2205</v>
      </c>
      <c r="R174" t="s">
        <v>1930</v>
      </c>
      <c r="S174">
        <v>32</v>
      </c>
      <c r="T174">
        <v>192</v>
      </c>
      <c r="U174" t="str">
        <f t="shared" si="6"/>
        <v>cvm!$X$174#</v>
      </c>
      <c r="V174" t="str" cm="1">
        <f t="array" ref="V174">_xlfn.LET(_xlpm.x, X174,
         _xlpm.cellAddress, "【 cvm!" &amp; ADDRESS(ROW(cvm机型选项表[[#This Row],[自检]]),COLUMN(cvm机型选项表[[#This Row],[自检]])) &amp; "】",
         _xlfn.IFS(ISBLANK(_xlpm.x),   "error:右侧选项不足" &amp;  _xlpm.cellAddress,
               ISERROR(_xlpm.x),   "error:右侧选项执行失败: cvm!" &amp; _xlpm.cellAddress,
               TRUE,             "ok")
)</f>
        <v>ok</v>
      </c>
      <c r="X174" t="str" cm="1">
        <f t="array" ref="X17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4" t="s">
        <v>1927</v>
      </c>
      <c r="BV174" t="s">
        <v>1999</v>
      </c>
      <c r="BW174">
        <v>32</v>
      </c>
      <c r="BX174" t="str">
        <f t="shared" si="7"/>
        <v>cvm!$CA$174#</v>
      </c>
      <c r="BY174" t="str" cm="1">
        <f t="array" ref="BY174">_xlfn.LET(_xlpm.x, CA174,
         _xlpm.cellAddress, "【 cvm!" &amp; ADDRESS(ROW(cvmCpu选项表[[#This Row],[自检]]),COLUMN(cvmCpu选项表[[#This Row],[自检]])) &amp; "】",
         _xlfn.IFS(ISBLANK(_xlpm.x),   "error:右侧选项不足" &amp;  _xlpm.cellAddress,
               ISERROR(_xlpm.x),   "error:右侧选项执行失败: cvm!" &amp; _xlpm.cellAddress,
               TRUE,             "ok")
)</f>
        <v>ok</v>
      </c>
      <c r="CA174" cm="1">
        <f t="array" ref="CA174:CB174">TRANSPOSE(
_xlfn.UNIQUE(
_xlfn._xlws.FILTER(cvm表[CPU],(cvm表[地域]=cvmCpu选项表[[#This Row],[地域]])
*IF(cvmCpu选项表[[#This Row],[机型]]="",TRUE,(cvm表[机型]=cvmCpu选项表[[#This Row],[机型]]))
*IF(cvmCpu选项表[[#This Row],[内存]]="",TRUE,(cvm表[内存]=cvmCpu选项表[[#This Row],[内存]]))))
)</f>
        <v>8</v>
      </c>
      <c r="CB174">
        <v>16</v>
      </c>
      <c r="EF174" t="s">
        <v>1930</v>
      </c>
      <c r="EH174">
        <v>64</v>
      </c>
      <c r="EI174" t="str">
        <f t="shared" si="8"/>
        <v>cvm!$EM$174#</v>
      </c>
      <c r="EJ174" t="str" cm="1">
        <f t="array" ref="EJ174">_xlfn.LET(_xlpm.x, EM174,
         _xlpm.cellAddress, "【 cvm!" &amp; ADDRESS(ROW(cvm内存选项表[[#This Row],[自检]]),COLUMN(cvm内存选项表[[#This Row],[自检]])) &amp; "】",
         _xlfn.IFS(ISBLANK(_xlpm.x),   "error:右侧选项不足" &amp;  _xlpm.cellAddress,
               ISERROR(_xlpm.x),   "error:右侧选项执行失败: cvm!" &amp; _xlpm.cellAddress,
               TRUE,             "ok")
)</f>
        <v>ok</v>
      </c>
      <c r="EM174" cm="1">
        <f t="array" ref="EM174:EP1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174">
        <v>256</v>
      </c>
      <c r="EO174">
        <v>348</v>
      </c>
      <c r="EP174">
        <v>512</v>
      </c>
    </row>
    <row r="175" spans="2:149">
      <c r="B175" t="e" vm="526">
        <v>#VALUE!</v>
      </c>
      <c r="C175" t="s">
        <v>1927</v>
      </c>
      <c r="D175" t="s">
        <v>1990</v>
      </c>
      <c r="E175">
        <v>16</v>
      </c>
      <c r="F175">
        <v>64</v>
      </c>
      <c r="G175" t="s">
        <v>1948</v>
      </c>
      <c r="H175">
        <v>2088</v>
      </c>
      <c r="I175">
        <v>1</v>
      </c>
      <c r="J175" t="s">
        <v>2206</v>
      </c>
      <c r="R175" t="s">
        <v>1930</v>
      </c>
      <c r="S175">
        <v>82</v>
      </c>
      <c r="T175">
        <v>474</v>
      </c>
      <c r="U175" t="str">
        <f t="shared" si="6"/>
        <v>cvm!$X$175#</v>
      </c>
      <c r="V175" t="str" cm="1">
        <f t="array" ref="V175">_xlfn.LET(_xlpm.x, X175,
         _xlpm.cellAddress, "【 cvm!" &amp; ADDRESS(ROW(cvm机型选项表[[#This Row],[自检]]),COLUMN(cvm机型选项表[[#This Row],[自检]])) &amp; "】",
         _xlfn.IFS(ISBLANK(_xlpm.x),   "error:右侧选项不足" &amp;  _xlpm.cellAddress,
               ISERROR(_xlpm.x),   "error:右侧选项执行失败: cvm!" &amp; _xlpm.cellAddress,
               TRUE,             "ok")
)</f>
        <v>ok</v>
      </c>
      <c r="X175" t="str" cm="1">
        <f t="array" ref="X175">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5" t="s">
        <v>1927</v>
      </c>
      <c r="BV175" t="s">
        <v>1999</v>
      </c>
      <c r="BW175">
        <v>48</v>
      </c>
      <c r="BX175" t="str">
        <f t="shared" si="7"/>
        <v>cvm!$CA$175#</v>
      </c>
      <c r="BY175" t="str" cm="1">
        <f t="array" ref="BY175">_xlfn.LET(_xlpm.x, CA175,
         _xlpm.cellAddress, "【 cvm!" &amp; ADDRESS(ROW(cvmCpu选项表[[#This Row],[自检]]),COLUMN(cvmCpu选项表[[#This Row],[自检]])) &amp; "】",
         _xlfn.IFS(ISBLANK(_xlpm.x),   "error:右侧选项不足" &amp;  _xlpm.cellAddress,
               ISERROR(_xlpm.x),   "error:右侧选项执行失败: cvm!" &amp; _xlpm.cellAddress,
               TRUE,             "ok")
)</f>
        <v>ok</v>
      </c>
      <c r="CA175" cm="1">
        <f t="array" ref="CA175:CB175">TRANSPOSE(
_xlfn.UNIQUE(
_xlfn._xlws.FILTER(cvm表[CPU],(cvm表[地域]=cvmCpu选项表[[#This Row],[地域]])
*IF(cvmCpu选项表[[#This Row],[机型]]="",TRUE,(cvm表[机型]=cvmCpu选项表[[#This Row],[机型]]))
*IF(cvmCpu选项表[[#This Row],[内存]]="",TRUE,(cvm表[内存]=cvmCpu选项表[[#This Row],[内存]]))))
)</f>
        <v>12</v>
      </c>
      <c r="CB175">
        <v>24</v>
      </c>
      <c r="EF175" t="s">
        <v>1930</v>
      </c>
      <c r="EH175">
        <v>8</v>
      </c>
      <c r="EI175" t="str">
        <f t="shared" si="8"/>
        <v>cvm!$EM$175#</v>
      </c>
      <c r="EJ175" t="str" cm="1">
        <f t="array" ref="EJ175">_xlfn.LET(_xlpm.x, EM175,
         _xlpm.cellAddress, "【 cvm!" &amp; ADDRESS(ROW(cvm内存选项表[[#This Row],[自检]]),COLUMN(cvm内存选项表[[#This Row],[自检]])) &amp; "】",
         _xlfn.IFS(ISBLANK(_xlpm.x),   "error:右侧选项不足" &amp;  _xlpm.cellAddress,
               ISERROR(_xlpm.x),   "error:右侧选项执行失败: cvm!" &amp; _xlpm.cellAddress,
               TRUE,             "ok")
)</f>
        <v>ok</v>
      </c>
      <c r="EM175" cm="1">
        <f t="array" ref="EM175:EP1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175">
        <v>32</v>
      </c>
      <c r="EO175">
        <v>40</v>
      </c>
      <c r="EP175">
        <v>64</v>
      </c>
    </row>
    <row r="176" spans="2:149">
      <c r="B176" t="e" vm="527">
        <v>#VALUE!</v>
      </c>
      <c r="C176" t="s">
        <v>1927</v>
      </c>
      <c r="D176" t="s">
        <v>1990</v>
      </c>
      <c r="E176">
        <v>32</v>
      </c>
      <c r="F176">
        <v>128</v>
      </c>
      <c r="G176" t="s">
        <v>1950</v>
      </c>
      <c r="H176">
        <v>4176</v>
      </c>
      <c r="I176">
        <v>1</v>
      </c>
      <c r="J176" t="s">
        <v>2208</v>
      </c>
      <c r="R176" t="s">
        <v>1930</v>
      </c>
      <c r="S176">
        <v>164</v>
      </c>
      <c r="T176">
        <v>948</v>
      </c>
      <c r="U176" t="str">
        <f t="shared" si="6"/>
        <v>cvm!$X$176#</v>
      </c>
      <c r="V176" t="str" cm="1">
        <f t="array" ref="V176">_xlfn.LET(_xlpm.x, X176,
         _xlpm.cellAddress, "【 cvm!" &amp; ADDRESS(ROW(cvm机型选项表[[#This Row],[自检]]),COLUMN(cvm机型选项表[[#This Row],[自检]])) &amp; "】",
         _xlfn.IFS(ISBLANK(_xlpm.x),   "error:右侧选项不足" &amp;  _xlpm.cellAddress,
               ISERROR(_xlpm.x),   "error:右侧选项执行失败: cvm!" &amp; _xlpm.cellAddress,
               TRUE,             "ok")
)</f>
        <v>ok</v>
      </c>
      <c r="X176" t="str" cm="1">
        <f t="array" ref="X176">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176" t="s">
        <v>1927</v>
      </c>
      <c r="BV176" t="s">
        <v>1999</v>
      </c>
      <c r="BW176">
        <v>24</v>
      </c>
      <c r="BX176" t="str">
        <f t="shared" si="7"/>
        <v>cvm!$CA$176#</v>
      </c>
      <c r="BY176" t="str" cm="1">
        <f t="array" ref="BY176">_xlfn.LET(_xlpm.x, CA176,
         _xlpm.cellAddress, "【 cvm!" &amp; ADDRESS(ROW(cvmCpu选项表[[#This Row],[自检]]),COLUMN(cvmCpu选项表[[#This Row],[自检]])) &amp; "】",
         _xlfn.IFS(ISBLANK(_xlpm.x),   "error:右侧选项不足" &amp;  _xlpm.cellAddress,
               ISERROR(_xlpm.x),   "error:右侧选项执行失败: cvm!" &amp; _xlpm.cellAddress,
               TRUE,             "ok")
)</f>
        <v>ok</v>
      </c>
      <c r="CA176" cm="1">
        <f t="array" ref="CA176">TRANSPOSE(
_xlfn.UNIQUE(
_xlfn._xlws.FILTER(cvm表[CPU],(cvm表[地域]=cvmCpu选项表[[#This Row],[地域]])
*IF(cvmCpu选项表[[#This Row],[机型]]="",TRUE,(cvm表[机型]=cvmCpu选项表[[#This Row],[机型]]))
*IF(cvmCpu选项表[[#This Row],[内存]]="",TRUE,(cvm表[内存]=cvmCpu选项表[[#This Row],[内存]]))))
)</f>
        <v>12</v>
      </c>
      <c r="EF176" t="s">
        <v>1930</v>
      </c>
      <c r="EH176">
        <v>24</v>
      </c>
      <c r="EI176" t="str">
        <f t="shared" si="8"/>
        <v>cvm!$EM$176#</v>
      </c>
      <c r="EJ176" t="str" cm="1">
        <f t="array" ref="EJ176">_xlfn.LET(_xlpm.x, EM176,
         _xlpm.cellAddress, "【 cvm!" &amp; ADDRESS(ROW(cvm内存选项表[[#This Row],[自检]]),COLUMN(cvm内存选项表[[#This Row],[自检]])) &amp; "】",
         _xlfn.IFS(ISBLANK(_xlpm.x),   "error:右侧选项不足" &amp;  _xlpm.cellAddress,
               ISERROR(_xlpm.x),   "error:右侧选项执行失败: cvm!" &amp; _xlpm.cellAddress,
               TRUE,             "ok")
)</f>
        <v>ok</v>
      </c>
      <c r="EM176" cm="1">
        <f t="array" ref="EM176:EO1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76">
        <v>96</v>
      </c>
      <c r="EO176">
        <v>192</v>
      </c>
    </row>
    <row r="177" spans="2:147">
      <c r="B177" t="e" vm="528">
        <v>#VALUE!</v>
      </c>
      <c r="C177" t="s">
        <v>1927</v>
      </c>
      <c r="D177" t="s">
        <v>1990</v>
      </c>
      <c r="E177">
        <v>32</v>
      </c>
      <c r="F177">
        <v>64</v>
      </c>
      <c r="G177" t="s">
        <v>1991</v>
      </c>
      <c r="H177">
        <v>2784</v>
      </c>
      <c r="I177">
        <v>1</v>
      </c>
      <c r="J177" t="s">
        <v>2207</v>
      </c>
      <c r="R177" t="s">
        <v>1930</v>
      </c>
      <c r="S177">
        <v>6</v>
      </c>
      <c r="T177">
        <v>56</v>
      </c>
      <c r="U177" t="str">
        <f t="shared" si="6"/>
        <v>cvm!$X$177#</v>
      </c>
      <c r="V177" t="str" cm="1">
        <f t="array" ref="V177">_xlfn.LET(_xlpm.x, X177,
         _xlpm.cellAddress, "【 cvm!" &amp; ADDRESS(ROW(cvm机型选项表[[#This Row],[自检]]),COLUMN(cvm机型选项表[[#This Row],[自检]])) &amp; "】",
         _xlfn.IFS(ISBLANK(_xlpm.x),   "error:右侧选项不足" &amp;  _xlpm.cellAddress,
               ISERROR(_xlpm.x),   "error:右侧选项执行失败: cvm!" &amp; _xlpm.cellAddress,
               TRUE,             "ok")
)</f>
        <v>ok</v>
      </c>
      <c r="X177" t="str" cm="1">
        <f t="array" ref="X177">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7" t="s">
        <v>1927</v>
      </c>
      <c r="BV177" t="s">
        <v>1999</v>
      </c>
      <c r="BW177">
        <v>64</v>
      </c>
      <c r="BX177" t="str">
        <f t="shared" si="7"/>
        <v>cvm!$CA$177#</v>
      </c>
      <c r="BY177" t="str" cm="1">
        <f t="array" ref="BY177">_xlfn.LET(_xlpm.x, CA177,
         _xlpm.cellAddress, "【 cvm!" &amp; ADDRESS(ROW(cvmCpu选项表[[#This Row],[自检]]),COLUMN(cvmCpu选项表[[#This Row],[自检]])) &amp; "】",
         _xlfn.IFS(ISBLANK(_xlpm.x),   "error:右侧选项不足" &amp;  _xlpm.cellAddress,
               ISERROR(_xlpm.x),   "error:右侧选项执行失败: cvm!" &amp; _xlpm.cellAddress,
               TRUE,             "ok")
)</f>
        <v>ok</v>
      </c>
      <c r="CA177" cm="1">
        <f t="array" ref="CA177:CB177">TRANSPOSE(
_xlfn.UNIQUE(
_xlfn._xlws.FILTER(cvm表[CPU],(cvm表[地域]=cvmCpu选项表[[#This Row],[地域]])
*IF(cvmCpu选项表[[#This Row],[机型]]="",TRUE,(cvm表[机型]=cvmCpu选项表[[#This Row],[机型]]))
*IF(cvmCpu选项表[[#This Row],[内存]]="",TRUE,(cvm表[内存]=cvmCpu选项表[[#This Row],[内存]]))))
)</f>
        <v>16</v>
      </c>
      <c r="CB177">
        <v>32</v>
      </c>
      <c r="EF177" t="s">
        <v>1930</v>
      </c>
      <c r="EH177">
        <v>76</v>
      </c>
      <c r="EI177" t="str">
        <f t="shared" si="8"/>
        <v>cvm!$EM$177#</v>
      </c>
      <c r="EJ177" t="str" cm="1">
        <f t="array" ref="EJ177">_xlfn.LET(_xlpm.x, EM177,
         _xlpm.cellAddress, "【 cvm!" &amp; ADDRESS(ROW(cvm内存选项表[[#This Row],[自检]]),COLUMN(cvm内存选项表[[#This Row],[自检]])) &amp; "】",
         _xlfn.IFS(ISBLANK(_xlpm.x),   "error:右侧选项不足" &amp;  _xlpm.cellAddress,
               ISERROR(_xlpm.x),   "error:右侧选项执行失败: cvm!" &amp; _xlpm.cellAddress,
               TRUE,             "ok")
)</f>
        <v>ok</v>
      </c>
      <c r="EM177" cm="1">
        <f t="array" ref="EM177:EN1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177">
        <v>320</v>
      </c>
    </row>
    <row r="178" spans="2:147">
      <c r="B178" t="e" vm="529">
        <v>#VALUE!</v>
      </c>
      <c r="C178" t="s">
        <v>1927</v>
      </c>
      <c r="D178" t="s">
        <v>1990</v>
      </c>
      <c r="E178">
        <v>48</v>
      </c>
      <c r="F178">
        <v>192</v>
      </c>
      <c r="G178" t="s">
        <v>2037</v>
      </c>
      <c r="H178">
        <v>6264</v>
      </c>
      <c r="I178">
        <v>1</v>
      </c>
      <c r="J178" t="s">
        <v>2210</v>
      </c>
      <c r="R178" t="s">
        <v>1930</v>
      </c>
      <c r="S178">
        <v>14</v>
      </c>
      <c r="T178">
        <v>112</v>
      </c>
      <c r="U178" t="str">
        <f t="shared" si="6"/>
        <v>cvm!$X$178#</v>
      </c>
      <c r="V178" t="str" cm="1">
        <f t="array" ref="V178">_xlfn.LET(_xlpm.x, X178,
         _xlpm.cellAddress, "【 cvm!" &amp; ADDRESS(ROW(cvm机型选项表[[#This Row],[自检]]),COLUMN(cvm机型选项表[[#This Row],[自检]])) &amp; "】",
         _xlfn.IFS(ISBLANK(_xlpm.x),   "error:右侧选项不足" &amp;  _xlpm.cellAddress,
               ISERROR(_xlpm.x),   "error:右侧选项执行失败: cvm!" &amp; _xlpm.cellAddress,
               TRUE,             "ok")
)</f>
        <v>ok</v>
      </c>
      <c r="X178" t="str" cm="1">
        <f t="array" ref="X178">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8" t="s">
        <v>1927</v>
      </c>
      <c r="BV178" t="s">
        <v>1999</v>
      </c>
      <c r="BW178">
        <v>96</v>
      </c>
      <c r="BX178" t="str">
        <f t="shared" si="7"/>
        <v>cvm!$CA$178#</v>
      </c>
      <c r="BY178" t="str" cm="1">
        <f t="array" ref="BY178">_xlfn.LET(_xlpm.x, CA178,
         _xlpm.cellAddress, "【 cvm!" &amp; ADDRESS(ROW(cvmCpu选项表[[#This Row],[自检]]),COLUMN(cvmCpu选项表[[#This Row],[自检]])) &amp; "】",
         _xlfn.IFS(ISBLANK(_xlpm.x),   "error:右侧选项不足" &amp;  _xlpm.cellAddress,
               ISERROR(_xlpm.x),   "error:右侧选项执行失败: cvm!" &amp; _xlpm.cellAddress,
               TRUE,             "ok")
)</f>
        <v>ok</v>
      </c>
      <c r="CA178" cm="1">
        <f t="array" ref="CA178">TRANSPOSE(
_xlfn.UNIQUE(
_xlfn._xlws.FILTER(cvm表[CPU],(cvm表[地域]=cvmCpu选项表[[#This Row],[地域]])
*IF(cvmCpu选项表[[#This Row],[机型]]="",TRUE,(cvm表[机型]=cvmCpu选项表[[#This Row],[机型]]))
*IF(cvmCpu选项表[[#This Row],[内存]]="",TRUE,(cvm表[内存]=cvmCpu选项表[[#This Row],[内存]]))))
)</f>
        <v>24</v>
      </c>
      <c r="EF178" t="s">
        <v>1930</v>
      </c>
      <c r="EH178">
        <v>4</v>
      </c>
      <c r="EI178" t="str">
        <f t="shared" si="8"/>
        <v>cvm!$EM$178#</v>
      </c>
      <c r="EJ178" t="str" cm="1">
        <f t="array" ref="EJ178">_xlfn.LET(_xlpm.x, EM178,
         _xlpm.cellAddress, "【 cvm!" &amp; ADDRESS(ROW(cvm内存选项表[[#This Row],[自检]]),COLUMN(cvm内存选项表[[#This Row],[自检]])) &amp; "】",
         _xlfn.IFS(ISBLANK(_xlpm.x),   "error:右侧选项不足" &amp;  _xlpm.cellAddress,
               ISERROR(_xlpm.x),   "error:右侧选项执行失败: cvm!" &amp; _xlpm.cellAddress,
               TRUE,             "ok")
)</f>
        <v>ok</v>
      </c>
      <c r="EM178" cm="1">
        <f t="array" ref="EM178:EQ1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178">
        <v>8</v>
      </c>
      <c r="EO178">
        <v>16</v>
      </c>
      <c r="EP178">
        <v>20</v>
      </c>
      <c r="EQ178">
        <v>32</v>
      </c>
    </row>
    <row r="179" spans="2:147">
      <c r="B179" t="e" vm="530">
        <v>#VALUE!</v>
      </c>
      <c r="C179" t="s">
        <v>1927</v>
      </c>
      <c r="D179" t="s">
        <v>1990</v>
      </c>
      <c r="E179">
        <v>48</v>
      </c>
      <c r="F179">
        <v>96</v>
      </c>
      <c r="G179" t="s">
        <v>2034</v>
      </c>
      <c r="H179">
        <v>4176</v>
      </c>
      <c r="I179">
        <v>1</v>
      </c>
      <c r="J179" t="s">
        <v>2209</v>
      </c>
      <c r="R179" t="s">
        <v>1930</v>
      </c>
      <c r="S179">
        <v>28</v>
      </c>
      <c r="T179">
        <v>224</v>
      </c>
      <c r="U179" t="str">
        <f t="shared" si="6"/>
        <v>cvm!$X$179#</v>
      </c>
      <c r="V179" t="str" cm="1">
        <f t="array" ref="V179">_xlfn.LET(_xlpm.x, X179,
         _xlpm.cellAddress, "【 cvm!" &amp; ADDRESS(ROW(cvm机型选项表[[#This Row],[自检]]),COLUMN(cvm机型选项表[[#This Row],[自检]])) &amp; "】",
         _xlfn.IFS(ISBLANK(_xlpm.x),   "error:右侧选项不足" &amp;  _xlpm.cellAddress,
               ISERROR(_xlpm.x),   "error:右侧选项执行失败: cvm!" &amp; _xlpm.cellAddress,
               TRUE,             "ok")
)</f>
        <v>ok</v>
      </c>
      <c r="X179" t="str" cm="1">
        <f t="array" ref="X17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179" t="s">
        <v>1927</v>
      </c>
      <c r="BV179" t="s">
        <v>1999</v>
      </c>
      <c r="BW179">
        <v>128</v>
      </c>
      <c r="BX179" t="str">
        <f t="shared" si="7"/>
        <v>cvm!$CA$179#</v>
      </c>
      <c r="BY179" t="str" cm="1">
        <f t="array" ref="BY179">_xlfn.LET(_xlpm.x, CA179,
         _xlpm.cellAddress, "【 cvm!" &amp; ADDRESS(ROW(cvmCpu选项表[[#This Row],[自检]]),COLUMN(cvmCpu选项表[[#This Row],[自检]])) &amp; "】",
         _xlfn.IFS(ISBLANK(_xlpm.x),   "error:右侧选项不足" &amp;  _xlpm.cellAddress,
               ISERROR(_xlpm.x),   "error:右侧选项执行失败: cvm!" &amp; _xlpm.cellAddress,
               TRUE,             "ok")
)</f>
        <v>ok</v>
      </c>
      <c r="CA179" cm="1">
        <f t="array" ref="CA179">TRANSPOSE(
_xlfn.UNIQUE(
_xlfn._xlws.FILTER(cvm表[CPU],(cvm表[地域]=cvmCpu选项表[[#This Row],[地域]])
*IF(cvmCpu选项表[[#This Row],[机型]]="",TRUE,(cvm表[机型]=cvmCpu选项表[[#This Row],[机型]]))
*IF(cvmCpu选项表[[#This Row],[内存]]="",TRUE,(cvm表[内存]=cvmCpu选项表[[#This Row],[内存]]))))
)</f>
        <v>32</v>
      </c>
      <c r="EF179" t="s">
        <v>1930</v>
      </c>
      <c r="EH179">
        <v>46</v>
      </c>
      <c r="EI179" t="str">
        <f t="shared" si="8"/>
        <v>cvm!$EM$179#</v>
      </c>
      <c r="EJ179" t="str" cm="1">
        <f t="array" ref="EJ179">_xlfn.LET(_xlpm.x, EM179,
         _xlpm.cellAddress, "【 cvm!" &amp; ADDRESS(ROW(cvm内存选项表[[#This Row],[自检]]),COLUMN(cvm内存选项表[[#This Row],[自检]])) &amp; "】",
         _xlfn.IFS(ISBLANK(_xlpm.x),   "error:右侧选项不足" &amp;  _xlpm.cellAddress,
               ISERROR(_xlpm.x),   "error:右侧选项执行失败: cvm!" &amp; _xlpm.cellAddress,
               TRUE,             "ok")
)</f>
        <v>ok</v>
      </c>
      <c r="EM179" cm="1">
        <f t="array" ref="EM1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180" spans="2:147">
      <c r="B180" t="e" vm="531">
        <v>#VALUE!</v>
      </c>
      <c r="C180" t="s">
        <v>1927</v>
      </c>
      <c r="D180" t="s">
        <v>1990</v>
      </c>
      <c r="E180">
        <v>62</v>
      </c>
      <c r="F180">
        <v>216</v>
      </c>
      <c r="G180" t="s">
        <v>2211</v>
      </c>
      <c r="H180">
        <v>7395</v>
      </c>
      <c r="I180">
        <v>1</v>
      </c>
      <c r="J180" t="s">
        <v>2212</v>
      </c>
      <c r="R180" t="s">
        <v>1930</v>
      </c>
      <c r="S180">
        <v>4</v>
      </c>
      <c r="T180">
        <v>20</v>
      </c>
      <c r="U180" t="str">
        <f t="shared" si="6"/>
        <v>cvm!$X$180#</v>
      </c>
      <c r="V180" t="str" cm="1">
        <f t="array" ref="V180">_xlfn.LET(_xlpm.x, X180,
         _xlpm.cellAddress, "【 cvm!" &amp; ADDRESS(ROW(cvm机型选项表[[#This Row],[自检]]),COLUMN(cvm机型选项表[[#This Row],[自检]])) &amp; "】",
         _xlfn.IFS(ISBLANK(_xlpm.x),   "error:右侧选项不足" &amp;  _xlpm.cellAddress,
               ISERROR(_xlpm.x),   "error:右侧选项执行失败: cvm!" &amp; _xlpm.cellAddress,
               TRUE,             "ok")
)</f>
        <v>ok</v>
      </c>
      <c r="X180" t="str" cm="1">
        <f t="array" ref="X180:Y180">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0" t="str">
        <v>GPU计算型 GN6S</v>
      </c>
      <c r="BU180" t="s">
        <v>1927</v>
      </c>
      <c r="BV180" t="s">
        <v>1999</v>
      </c>
      <c r="BW180">
        <v>224</v>
      </c>
      <c r="BX180" t="str">
        <f t="shared" si="7"/>
        <v>cvm!$CA$180#</v>
      </c>
      <c r="BY180" t="str" cm="1">
        <f t="array" ref="BY180">_xlfn.LET(_xlpm.x, CA180,
         _xlpm.cellAddress, "【 cvm!" &amp; ADDRESS(ROW(cvmCpu选项表[[#This Row],[自检]]),COLUMN(cvmCpu选项表[[#This Row],[自检]])) &amp; "】",
         _xlfn.IFS(ISBLANK(_xlpm.x),   "error:右侧选项不足" &amp;  _xlpm.cellAddress,
               ISERROR(_xlpm.x),   "error:右侧选项执行失败: cvm!" &amp; _xlpm.cellAddress,
               TRUE,             "ok")
)</f>
        <v>ok</v>
      </c>
      <c r="CA180" cm="1">
        <f t="array" ref="CA180">TRANSPOSE(
_xlfn.UNIQUE(
_xlfn._xlws.FILTER(cvm表[CPU],(cvm表[地域]=cvmCpu选项表[[#This Row],[地域]])
*IF(cvmCpu选项表[[#This Row],[机型]]="",TRUE,(cvm表[机型]=cvmCpu选项表[[#This Row],[机型]]))
*IF(cvmCpu选项表[[#This Row],[内存]]="",TRUE,(cvm表[内存]=cvmCpu选项表[[#This Row],[内存]]))))
)</f>
        <v>56</v>
      </c>
      <c r="EF180" t="s">
        <v>1930</v>
      </c>
      <c r="EH180">
        <v>80</v>
      </c>
      <c r="EI180" t="str">
        <f t="shared" si="8"/>
        <v>cvm!$EM$180#</v>
      </c>
      <c r="EJ180" t="str" cm="1">
        <f t="array" ref="EJ180">_xlfn.LET(_xlpm.x, EM180,
         _xlpm.cellAddress, "【 cvm!" &amp; ADDRESS(ROW(cvm内存选项表[[#This Row],[自检]]),COLUMN(cvm内存选项表[[#This Row],[自检]])) &amp; "】",
         _xlfn.IFS(ISBLANK(_xlpm.x),   "error:右侧选项不足" &amp;  _xlpm.cellAddress,
               ISERROR(_xlpm.x),   "error:右侧选项执行失败: cvm!" &amp; _xlpm.cellAddress,
               TRUE,             "ok")
)</f>
        <v>ok</v>
      </c>
      <c r="EM180" cm="1">
        <f t="array" ref="EM180:EO1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180">
        <v>320</v>
      </c>
      <c r="EO180">
        <v>384</v>
      </c>
    </row>
    <row r="181" spans="2:147">
      <c r="B181" t="e" vm="532">
        <v>#VALUE!</v>
      </c>
      <c r="C181" t="s">
        <v>1927</v>
      </c>
      <c r="D181" t="s">
        <v>1990</v>
      </c>
      <c r="E181">
        <v>64</v>
      </c>
      <c r="F181">
        <v>256</v>
      </c>
      <c r="G181" t="s">
        <v>1952</v>
      </c>
      <c r="H181">
        <v>8352</v>
      </c>
      <c r="I181">
        <v>1</v>
      </c>
      <c r="J181" t="s">
        <v>2213</v>
      </c>
      <c r="R181" t="s">
        <v>1930</v>
      </c>
      <c r="S181">
        <v>10</v>
      </c>
      <c r="T181">
        <v>40</v>
      </c>
      <c r="U181" t="str">
        <f t="shared" si="6"/>
        <v>cvm!$X$181#</v>
      </c>
      <c r="V181" t="str" cm="1">
        <f t="array" ref="V181">_xlfn.LET(_xlpm.x, X181,
         _xlpm.cellAddress, "【 cvm!" &amp; ADDRESS(ROW(cvm机型选项表[[#This Row],[自检]]),COLUMN(cvm机型选项表[[#This Row],[自检]])) &amp; "】",
         _xlfn.IFS(ISBLANK(_xlpm.x),   "error:右侧选项不足" &amp;  _xlpm.cellAddress,
               ISERROR(_xlpm.x),   "error:右侧选项执行失败: cvm!" &amp; _xlpm.cellAddress,
               TRUE,             "ok")
)</f>
        <v>ok</v>
      </c>
      <c r="X181" t="str" cm="1">
        <f t="array" ref="X181:Y181">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1" t="str">
        <v>GPU计算型 GN10Xp</v>
      </c>
      <c r="BU181" t="s">
        <v>1927</v>
      </c>
      <c r="BV181" t="s">
        <v>2001</v>
      </c>
      <c r="BW181">
        <v>4</v>
      </c>
      <c r="BX181" t="str">
        <f t="shared" si="7"/>
        <v>cvm!$CA$181#</v>
      </c>
      <c r="BY181" t="str" cm="1">
        <f t="array" ref="BY181">_xlfn.LET(_xlpm.x, CA181,
         _xlpm.cellAddress, "【 cvm!" &amp; ADDRESS(ROW(cvmCpu选项表[[#This Row],[自检]]),COLUMN(cvmCpu选项表[[#This Row],[自检]])) &amp; "】",
         _xlfn.IFS(ISBLANK(_xlpm.x),   "error:右侧选项不足" &amp;  _xlpm.cellAddress,
               ISERROR(_xlpm.x),   "error:右侧选项执行失败: cvm!" &amp; _xlpm.cellAddress,
               TRUE,             "ok")
)</f>
        <v>ok</v>
      </c>
      <c r="CA181" cm="1">
        <f t="array" ref="CA181:CC181">TRANSPOSE(
_xlfn.UNIQUE(
_xlfn._xlws.FILTER(cvm表[CPU],(cvm表[地域]=cvmCpu选项表[[#This Row],[地域]])
*IF(cvmCpu选项表[[#This Row],[机型]]="",TRUE,(cvm表[机型]=cvmCpu选项表[[#This Row],[机型]]))
*IF(cvmCpu选项表[[#This Row],[内存]]="",TRUE,(cvm表[内存]=cvmCpu选项表[[#This Row],[内存]]))))
)</f>
        <v>1</v>
      </c>
      <c r="CB181">
        <v>2</v>
      </c>
      <c r="CC181">
        <v>4</v>
      </c>
      <c r="EF181" t="s">
        <v>1930</v>
      </c>
      <c r="EH181">
        <v>92</v>
      </c>
      <c r="EI181" t="str">
        <f t="shared" si="8"/>
        <v>cvm!$EM$181#</v>
      </c>
      <c r="EJ181" t="str" cm="1">
        <f t="array" ref="EJ181">_xlfn.LET(_xlpm.x, EM181,
         _xlpm.cellAddress, "【 cvm!" &amp; ADDRESS(ROW(cvm内存选项表[[#This Row],[自检]]),COLUMN(cvm内存选项表[[#This Row],[自检]])) &amp; "】",
         _xlfn.IFS(ISBLANK(_xlpm.x),   "error:右侧选项不足" &amp;  _xlpm.cellAddress,
               ISERROR(_xlpm.x),   "error:右侧选项执行失败: cvm!" &amp; _xlpm.cellAddress,
               TRUE,             "ok")
)</f>
        <v>ok</v>
      </c>
      <c r="EM181" cm="1">
        <f t="array" ref="EM1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182" spans="2:147">
      <c r="B182" t="e" vm="533">
        <v>#VALUE!</v>
      </c>
      <c r="C182" t="s">
        <v>1927</v>
      </c>
      <c r="D182" t="s">
        <v>1990</v>
      </c>
      <c r="E182">
        <v>124</v>
      </c>
      <c r="F182">
        <v>432</v>
      </c>
      <c r="G182" t="s">
        <v>2214</v>
      </c>
      <c r="H182">
        <v>14790</v>
      </c>
      <c r="I182">
        <v>1</v>
      </c>
      <c r="J182" t="s">
        <v>2215</v>
      </c>
      <c r="R182" t="s">
        <v>1930</v>
      </c>
      <c r="S182">
        <v>20</v>
      </c>
      <c r="T182">
        <v>80</v>
      </c>
      <c r="U182" t="str">
        <f t="shared" si="6"/>
        <v>cvm!$X$182#</v>
      </c>
      <c r="V182" t="str" cm="1">
        <f t="array" ref="V182">_xlfn.LET(_xlpm.x, X182,
         _xlpm.cellAddress, "【 cvm!" &amp; ADDRESS(ROW(cvm机型选项表[[#This Row],[自检]]),COLUMN(cvm机型选项表[[#This Row],[自检]])) &amp; "】",
         _xlfn.IFS(ISBLANK(_xlpm.x),   "error:右侧选项不足" &amp;  _xlpm.cellAddress,
               ISERROR(_xlpm.x),   "error:右侧选项执行失败: cvm!" &amp; _xlpm.cellAddress,
               TRUE,             "ok")
)</f>
        <v>ok</v>
      </c>
      <c r="X182" t="str" cm="1">
        <f t="array" ref="X182:Y18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2" t="str">
        <v>GPU计算型 GN10Xp</v>
      </c>
      <c r="BU182" t="s">
        <v>1927</v>
      </c>
      <c r="BV182" t="s">
        <v>2001</v>
      </c>
      <c r="BW182">
        <v>1</v>
      </c>
      <c r="BX182" t="str">
        <f t="shared" si="7"/>
        <v>cvm!$CA$182#</v>
      </c>
      <c r="BY182" t="str" cm="1">
        <f t="array" ref="BY182">_xlfn.LET(_xlpm.x, CA182,
         _xlpm.cellAddress, "【 cvm!" &amp; ADDRESS(ROW(cvmCpu选项表[[#This Row],[自检]]),COLUMN(cvmCpu选项表[[#This Row],[自检]])) &amp; "】",
         _xlfn.IFS(ISBLANK(_xlpm.x),   "error:右侧选项不足" &amp;  _xlpm.cellAddress,
               ISERROR(_xlpm.x),   "error:右侧选项执行失败: cvm!" &amp; _xlpm.cellAddress,
               TRUE,             "ok")
)</f>
        <v>ok</v>
      </c>
      <c r="CA182" cm="1">
        <f t="array" ref="CA182">TRANSPOSE(
_xlfn.UNIQUE(
_xlfn._xlws.FILTER(cvm表[CPU],(cvm表[地域]=cvmCpu选项表[[#This Row],[地域]])
*IF(cvmCpu选项表[[#This Row],[机型]]="",TRUE,(cvm表[机型]=cvmCpu选项表[[#This Row],[机型]]))
*IF(cvmCpu选项表[[#This Row],[内存]]="",TRUE,(cvm表[内存]=cvmCpu选项表[[#This Row],[内存]]))))
)</f>
        <v>1</v>
      </c>
      <c r="EF182" t="s">
        <v>1930</v>
      </c>
      <c r="EH182">
        <v>48</v>
      </c>
      <c r="EI182" t="str">
        <f t="shared" si="8"/>
        <v>cvm!$EM$182#</v>
      </c>
      <c r="EJ182" t="str" cm="1">
        <f t="array" ref="EJ182">_xlfn.LET(_xlpm.x, EM182,
         _xlpm.cellAddress, "【 cvm!" &amp; ADDRESS(ROW(cvm内存选项表[[#This Row],[自检]]),COLUMN(cvm内存选项表[[#This Row],[自检]])) &amp; "】",
         _xlfn.IFS(ISBLANK(_xlpm.x),   "error:右侧选项不足" &amp;  _xlpm.cellAddress,
               ISERROR(_xlpm.x),   "error:右侧选项执行失败: cvm!" &amp; _xlpm.cellAddress,
               TRUE,             "ok")
)</f>
        <v>ok</v>
      </c>
      <c r="EM182" cm="1">
        <f t="array" ref="EM182:EP1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82">
        <v>128</v>
      </c>
      <c r="EO182">
        <v>192</v>
      </c>
      <c r="EP182">
        <v>384</v>
      </c>
    </row>
    <row r="183" spans="2:147">
      <c r="B183" t="e" vm="534">
        <v>#VALUE!</v>
      </c>
      <c r="C183" t="s">
        <v>1927</v>
      </c>
      <c r="D183" t="s">
        <v>1993</v>
      </c>
      <c r="E183">
        <v>1</v>
      </c>
      <c r="F183">
        <v>2</v>
      </c>
      <c r="G183" t="s">
        <v>2077</v>
      </c>
      <c r="H183">
        <v>45</v>
      </c>
      <c r="I183">
        <v>1</v>
      </c>
      <c r="J183" t="s">
        <v>2216</v>
      </c>
      <c r="R183" t="s">
        <v>1930</v>
      </c>
      <c r="S183">
        <v>40</v>
      </c>
      <c r="T183">
        <v>160</v>
      </c>
      <c r="U183" t="str">
        <f t="shared" si="6"/>
        <v>cvm!$X$183#</v>
      </c>
      <c r="V183" t="str" cm="1">
        <f t="array" ref="V183">_xlfn.LET(_xlpm.x, X183,
         _xlpm.cellAddress, "【 cvm!" &amp; ADDRESS(ROW(cvm机型选项表[[#This Row],[自检]]),COLUMN(cvm机型选项表[[#This Row],[自检]])) &amp; "】",
         _xlfn.IFS(ISBLANK(_xlpm.x),   "error:右侧选项不足" &amp;  _xlpm.cellAddress,
               ISERROR(_xlpm.x),   "error:右侧选项执行失败: cvm!" &amp; _xlpm.cellAddress,
               TRUE,             "ok")
)</f>
        <v>ok</v>
      </c>
      <c r="X183" t="str" cm="1">
        <f t="array" ref="X183:Y18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183" t="str">
        <v>GPU计算型 GN10Xp</v>
      </c>
      <c r="BU183" t="s">
        <v>1927</v>
      </c>
      <c r="BV183" t="s">
        <v>2001</v>
      </c>
      <c r="BW183">
        <v>2</v>
      </c>
      <c r="BX183" t="str">
        <f t="shared" si="7"/>
        <v>cvm!$CA$183#</v>
      </c>
      <c r="BY183" t="str" cm="1">
        <f t="array" ref="BY183">_xlfn.LET(_xlpm.x, CA183,
         _xlpm.cellAddress, "【 cvm!" &amp; ADDRESS(ROW(cvmCpu选项表[[#This Row],[自检]]),COLUMN(cvmCpu选项表[[#This Row],[自检]])) &amp; "】",
         _xlfn.IFS(ISBLANK(_xlpm.x),   "error:右侧选项不足" &amp;  _xlpm.cellAddress,
               ISERROR(_xlpm.x),   "error:右侧选项执行失败: cvm!" &amp; _xlpm.cellAddress,
               TRUE,             "ok")
)</f>
        <v>ok</v>
      </c>
      <c r="CA183" cm="1">
        <f t="array" ref="CA183:CB183">TRANSPOSE(
_xlfn.UNIQUE(
_xlfn._xlws.FILTER(cvm表[CPU],(cvm表[地域]=cvmCpu选项表[[#This Row],[地域]])
*IF(cvmCpu选项表[[#This Row],[机型]]="",TRUE,(cvm表[机型]=cvmCpu选项表[[#This Row],[机型]]))
*IF(cvmCpu选项表[[#This Row],[内存]]="",TRUE,(cvm表[内存]=cvmCpu选项表[[#This Row],[内存]]))))
)</f>
        <v>1</v>
      </c>
      <c r="CB183">
        <v>2</v>
      </c>
      <c r="EF183" t="s">
        <v>1930</v>
      </c>
      <c r="EH183">
        <v>52</v>
      </c>
      <c r="EI183" t="str">
        <f t="shared" si="8"/>
        <v>cvm!$EM$183#</v>
      </c>
      <c r="EJ183" t="str" cm="1">
        <f t="array" ref="EJ183">_xlfn.LET(_xlpm.x, EM183,
         _xlpm.cellAddress, "【 cvm!" &amp; ADDRESS(ROW(cvm内存选项表[[#This Row],[自检]]),COLUMN(cvm内存选项表[[#This Row],[自检]])) &amp; "】",
         _xlfn.IFS(ISBLANK(_xlpm.x),   "error:右侧选项不足" &amp;  _xlpm.cellAddress,
               ISERROR(_xlpm.x),   "error:右侧选项执行失败: cvm!" &amp; _xlpm.cellAddress,
               TRUE,             "ok")
)</f>
        <v>ok</v>
      </c>
      <c r="EM183" cm="1">
        <f t="array" ref="EM1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184" spans="2:147">
      <c r="B184" t="e" vm="535">
        <v>#VALUE!</v>
      </c>
      <c r="C184" t="s">
        <v>1927</v>
      </c>
      <c r="D184" t="s">
        <v>1993</v>
      </c>
      <c r="E184">
        <v>1</v>
      </c>
      <c r="F184">
        <v>4</v>
      </c>
      <c r="G184" t="s">
        <v>2116</v>
      </c>
      <c r="H184">
        <v>138</v>
      </c>
      <c r="I184">
        <v>1</v>
      </c>
      <c r="J184" t="s">
        <v>2217</v>
      </c>
      <c r="R184" t="s">
        <v>1930</v>
      </c>
      <c r="S184">
        <v>8</v>
      </c>
      <c r="T184">
        <v>40</v>
      </c>
      <c r="U184" t="str">
        <f t="shared" si="6"/>
        <v>cvm!$X$184#</v>
      </c>
      <c r="V184" t="str" cm="1">
        <f t="array" ref="V184">_xlfn.LET(_xlpm.x, X184,
         _xlpm.cellAddress, "【 cvm!" &amp; ADDRESS(ROW(cvm机型选项表[[#This Row],[自检]]),COLUMN(cvm机型选项表[[#This Row],[自检]])) &amp; "】",
         _xlfn.IFS(ISBLANK(_xlpm.x),   "error:右侧选项不足" &amp;  _xlpm.cellAddress,
               ISERROR(_xlpm.x),   "error:右侧选项执行失败: cvm!" &amp; _xlpm.cellAddress,
               TRUE,             "ok")
)</f>
        <v>ok</v>
      </c>
      <c r="X184" t="str" cm="1">
        <f t="array" ref="X184:Y184">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184" t="str">
        <v>GPU计算型 GN10X</v>
      </c>
      <c r="BU184" t="s">
        <v>1927</v>
      </c>
      <c r="BV184" t="s">
        <v>2001</v>
      </c>
      <c r="BW184">
        <v>8</v>
      </c>
      <c r="BX184" t="str">
        <f t="shared" si="7"/>
        <v>cvm!$CA$184#</v>
      </c>
      <c r="BY184" t="str" cm="1">
        <f t="array" ref="BY184">_xlfn.LET(_xlpm.x, CA184,
         _xlpm.cellAddress, "【 cvm!" &amp; ADDRESS(ROW(cvmCpu选项表[[#This Row],[自检]]),COLUMN(cvmCpu选项表[[#This Row],[自检]])) &amp; "】",
         _xlfn.IFS(ISBLANK(_xlpm.x),   "error:右侧选项不足" &amp;  _xlpm.cellAddress,
               ISERROR(_xlpm.x),   "error:右侧选项执行失败: cvm!" &amp; _xlpm.cellAddress,
               TRUE,             "ok")
)</f>
        <v>ok</v>
      </c>
      <c r="CA184" cm="1">
        <f t="array" ref="CA184:CC184">TRANSPOSE(
_xlfn.UNIQUE(
_xlfn._xlws.FILTER(cvm表[CPU],(cvm表[地域]=cvmCpu选项表[[#This Row],[地域]])
*IF(cvmCpu选项表[[#This Row],[机型]]="",TRUE,(cvm表[机型]=cvmCpu选项表[[#This Row],[机型]]))
*IF(cvmCpu选项表[[#This Row],[内存]]="",TRUE,(cvm表[内存]=cvmCpu选项表[[#This Row],[内存]]))))
)</f>
        <v>2</v>
      </c>
      <c r="CB184">
        <v>4</v>
      </c>
      <c r="CC184">
        <v>8</v>
      </c>
      <c r="EF184" t="s">
        <v>1930</v>
      </c>
      <c r="EH184">
        <v>104</v>
      </c>
      <c r="EI184" t="str">
        <f t="shared" si="8"/>
        <v>cvm!$EM$184#</v>
      </c>
      <c r="EJ184" t="str" cm="1">
        <f t="array" ref="EJ184">_xlfn.LET(_xlpm.x, EM184,
         _xlpm.cellAddress, "【 cvm!" &amp; ADDRESS(ROW(cvm内存选项表[[#This Row],[自检]]),COLUMN(cvm内存选项表[[#This Row],[自检]])) &amp; "】",
         _xlfn.IFS(ISBLANK(_xlpm.x),   "error:右侧选项不足" &amp;  _xlpm.cellAddress,
               ISERROR(_xlpm.x),   "error:右侧选项执行失败: cvm!" &amp; _xlpm.cellAddress,
               TRUE,             "ok")
)</f>
        <v>ok</v>
      </c>
      <c r="EM184" cm="1">
        <f t="array" ref="EM1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185" spans="2:147">
      <c r="B185" t="e" vm="536">
        <v>#VALUE!</v>
      </c>
      <c r="C185" t="s">
        <v>1927</v>
      </c>
      <c r="D185" t="s">
        <v>1993</v>
      </c>
      <c r="E185">
        <v>2</v>
      </c>
      <c r="F185">
        <v>8</v>
      </c>
      <c r="G185" t="s">
        <v>2120</v>
      </c>
      <c r="H185">
        <v>276</v>
      </c>
      <c r="I185">
        <v>1</v>
      </c>
      <c r="J185" t="s">
        <v>2218</v>
      </c>
      <c r="R185" t="s">
        <v>1930</v>
      </c>
      <c r="S185">
        <v>28</v>
      </c>
      <c r="T185">
        <v>48</v>
      </c>
      <c r="U185" t="str">
        <f t="shared" si="6"/>
        <v>cvm!$X$185#</v>
      </c>
      <c r="V185" t="str" cm="1">
        <f t="array" ref="V185">_xlfn.LET(_xlpm.x, X185,
         _xlpm.cellAddress, "【 cvm!" &amp; ADDRESS(ROW(cvm机型选项表[[#This Row],[自检]]),COLUMN(cvm机型选项表[[#This Row],[自检]])) &amp; "】",
         _xlfn.IFS(ISBLANK(_xlpm.x),   "error:右侧选项不足" &amp;  _xlpm.cellAddress,
               ISERROR(_xlpm.x),   "error:右侧选项执行失败: cvm!" &amp; _xlpm.cellAddress,
               TRUE,             "ok")
)</f>
        <v>ok</v>
      </c>
      <c r="X185" t="str" cm="1">
        <f t="array" ref="X185">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5" t="s">
        <v>1927</v>
      </c>
      <c r="BV185" t="s">
        <v>2001</v>
      </c>
      <c r="BW185">
        <v>16</v>
      </c>
      <c r="BX185" t="str">
        <f t="shared" si="7"/>
        <v>cvm!$CA$185#</v>
      </c>
      <c r="BY185" t="str" cm="1">
        <f t="array" ref="BY185">_xlfn.LET(_xlpm.x, CA185,
         _xlpm.cellAddress, "【 cvm!" &amp; ADDRESS(ROW(cvmCpu选项表[[#This Row],[自检]]),COLUMN(cvmCpu选项表[[#This Row],[自检]])) &amp; "】",
         _xlfn.IFS(ISBLANK(_xlpm.x),   "error:右侧选项不足" &amp;  _xlpm.cellAddress,
               ISERROR(_xlpm.x),   "error:右侧选项执行失败: cvm!" &amp; _xlpm.cellAddress,
               TRUE,             "ok")
)</f>
        <v>ok</v>
      </c>
      <c r="CA185" cm="1">
        <f t="array" ref="CA185:CB185">TRANSPOSE(
_xlfn.UNIQUE(
_xlfn._xlws.FILTER(cvm表[CPU],(cvm表[地域]=cvmCpu选项表[[#This Row],[地域]])
*IF(cvmCpu选项表[[#This Row],[机型]]="",TRUE,(cvm表[机型]=cvmCpu选项表[[#This Row],[机型]]))
*IF(cvmCpu选项表[[#This Row],[内存]]="",TRUE,(cvm表[内存]=cvmCpu选项表[[#This Row],[内存]]))))
)</f>
        <v>4</v>
      </c>
      <c r="CB185">
        <v>8</v>
      </c>
      <c r="EF185" t="s">
        <v>1930</v>
      </c>
      <c r="EH185">
        <v>68</v>
      </c>
      <c r="EI185" t="str">
        <f t="shared" si="8"/>
        <v>cvm!$EM$185#</v>
      </c>
      <c r="EJ185" t="str" cm="1">
        <f t="array" ref="EJ185">_xlfn.LET(_xlpm.x, EM185,
         _xlpm.cellAddress, "【 cvm!" &amp; ADDRESS(ROW(cvm内存选项表[[#This Row],[自检]]),COLUMN(cvm内存选项表[[#This Row],[自检]])) &amp; "】",
         _xlfn.IFS(ISBLANK(_xlpm.x),   "error:右侧选项不足" &amp;  _xlpm.cellAddress,
               ISERROR(_xlpm.x),   "error:右侧选项执行失败: cvm!" &amp; _xlpm.cellAddress,
               TRUE,             "ok")
)</f>
        <v>ok</v>
      </c>
      <c r="EM185" cm="1">
        <f t="array" ref="EM1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186" spans="2:147">
      <c r="B186" t="e" vm="537">
        <v>#VALUE!</v>
      </c>
      <c r="C186" t="s">
        <v>1927</v>
      </c>
      <c r="D186" t="s">
        <v>1993</v>
      </c>
      <c r="E186">
        <v>2</v>
      </c>
      <c r="F186">
        <v>4</v>
      </c>
      <c r="G186" t="s">
        <v>2080</v>
      </c>
      <c r="H186">
        <v>170</v>
      </c>
      <c r="I186">
        <v>1</v>
      </c>
      <c r="J186" t="s">
        <v>2219</v>
      </c>
      <c r="R186" t="s">
        <v>1930</v>
      </c>
      <c r="S186">
        <v>56</v>
      </c>
      <c r="T186">
        <v>96</v>
      </c>
      <c r="U186" t="str">
        <f t="shared" si="6"/>
        <v>cvm!$X$186#</v>
      </c>
      <c r="V186" t="str" cm="1">
        <f t="array" ref="V186">_xlfn.LET(_xlpm.x, X186,
         _xlpm.cellAddress, "【 cvm!" &amp; ADDRESS(ROW(cvm机型选项表[[#This Row],[自检]]),COLUMN(cvm机型选项表[[#This Row],[自检]])) &amp; "】",
         _xlfn.IFS(ISBLANK(_xlpm.x),   "error:右侧选项不足" &amp;  _xlpm.cellAddress,
               ISERROR(_xlpm.x),   "error:右侧选项执行失败: cvm!" &amp; _xlpm.cellAddress,
               TRUE,             "ok")
)</f>
        <v>ok</v>
      </c>
      <c r="X186" t="str" cm="1">
        <f t="array" ref="X186">TRANSPOSE(
_xlfn.UNIQUE(
_xlfn._xlws.FILTER(cvm表[机型],(cvm表[地域]=cvm机型选项表[[#This Row],[地域]])
*IF(cvm机型选项表[[#This Row],[CPU]]="",TRUE,(cvm表[CPU]=cvm机型选项表[[#This Row],[CPU]]))
*IF(cvm机型选项表[[#This Row],[内存]]="",TRUE,(cvm表[内存]=cvm机型选项表[[#This Row],[内存]]))))
)</f>
        <v>GPU计算型 GN6</v>
      </c>
      <c r="BU186" t="s">
        <v>1927</v>
      </c>
      <c r="BV186" t="s">
        <v>2001</v>
      </c>
      <c r="BW186">
        <v>32</v>
      </c>
      <c r="BX186" t="str">
        <f t="shared" si="7"/>
        <v>cvm!$CA$186#</v>
      </c>
      <c r="BY186" t="str" cm="1">
        <f t="array" ref="BY186">_xlfn.LET(_xlpm.x, CA186,
         _xlpm.cellAddress, "【 cvm!" &amp; ADDRESS(ROW(cvmCpu选项表[[#This Row],[自检]]),COLUMN(cvmCpu选项表[[#This Row],[自检]])) &amp; "】",
         _xlfn.IFS(ISBLANK(_xlpm.x),   "error:右侧选项不足" &amp;  _xlpm.cellAddress,
               ISERROR(_xlpm.x),   "error:右侧选项执行失败: cvm!" &amp; _xlpm.cellAddress,
               TRUE,             "ok")
)</f>
        <v>ok</v>
      </c>
      <c r="CA186" cm="1">
        <f t="array" ref="CA186:CB186">TRANSPOSE(
_xlfn.UNIQUE(
_xlfn._xlws.FILTER(cvm表[CPU],(cvm表[地域]=cvmCpu选项表[[#This Row],[地域]])
*IF(cvmCpu选项表[[#This Row],[机型]]="",TRUE,(cvm表[机型]=cvmCpu选项表[[#This Row],[机型]]))
*IF(cvmCpu选项表[[#This Row],[内存]]="",TRUE,(cvm表[内存]=cvmCpu选项表[[#This Row],[内存]]))))
)</f>
        <v>8</v>
      </c>
      <c r="CB186">
        <v>16</v>
      </c>
      <c r="EF186" t="s">
        <v>1930</v>
      </c>
      <c r="EH186">
        <v>1</v>
      </c>
      <c r="EI186" t="str">
        <f t="shared" si="8"/>
        <v>cvm!$EM$186#</v>
      </c>
      <c r="EJ186" t="str" cm="1">
        <f t="array" ref="EJ186">_xlfn.LET(_xlpm.x, EM186,
         _xlpm.cellAddress, "【 cvm!" &amp; ADDRESS(ROW(cvm内存选项表[[#This Row],[自检]]),COLUMN(cvm内存选项表[[#This Row],[自检]])) &amp; "】",
         _xlfn.IFS(ISBLANK(_xlpm.x),   "error:右侧选项不足" &amp;  _xlpm.cellAddress,
               ISERROR(_xlpm.x),   "error:右侧选项执行失败: cvm!" &amp; _xlpm.cellAddress,
               TRUE,             "ok")
)</f>
        <v>ok</v>
      </c>
      <c r="EM186" cm="1">
        <f t="array" ref="EM186:EP1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186">
        <v>2</v>
      </c>
      <c r="EO186">
        <v>4</v>
      </c>
      <c r="EP186">
        <v>8</v>
      </c>
    </row>
    <row r="187" spans="2:147">
      <c r="B187" t="e" vm="538">
        <v>#VALUE!</v>
      </c>
      <c r="C187" t="s">
        <v>1927</v>
      </c>
      <c r="D187" t="s">
        <v>1993</v>
      </c>
      <c r="E187">
        <v>4</v>
      </c>
      <c r="F187">
        <v>16</v>
      </c>
      <c r="G187" t="s">
        <v>1973</v>
      </c>
      <c r="H187">
        <v>552</v>
      </c>
      <c r="I187">
        <v>1</v>
      </c>
      <c r="J187" t="s">
        <v>2220</v>
      </c>
      <c r="R187" t="s">
        <v>1930</v>
      </c>
      <c r="S187">
        <v>36</v>
      </c>
      <c r="T187">
        <v>160</v>
      </c>
      <c r="U187" t="str">
        <f t="shared" si="6"/>
        <v>cvm!$X$187#</v>
      </c>
      <c r="V187" t="str" cm="1">
        <f t="array" ref="V187">_xlfn.LET(_xlpm.x, X187,
         _xlpm.cellAddress, "【 cvm!" &amp; ADDRESS(ROW(cvm机型选项表[[#This Row],[自检]]),COLUMN(cvm机型选项表[[#This Row],[自检]])) &amp; "】",
         _xlfn.IFS(ISBLANK(_xlpm.x),   "error:右侧选项不足" &amp;  _xlpm.cellAddress,
               ISERROR(_xlpm.x),   "error:右侧选项执行失败: cvm!" &amp; _xlpm.cellAddress,
               TRUE,             "ok")
)</f>
        <v>ok</v>
      </c>
      <c r="X187" t="str" cm="1">
        <f t="array" ref="X187">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7" t="s">
        <v>1927</v>
      </c>
      <c r="BV187" t="s">
        <v>2001</v>
      </c>
      <c r="BW187">
        <v>48</v>
      </c>
      <c r="BX187" t="str">
        <f t="shared" si="7"/>
        <v>cvm!$CA$187#</v>
      </c>
      <c r="BY187" t="str" cm="1">
        <f t="array" ref="BY187">_xlfn.LET(_xlpm.x, CA187,
         _xlpm.cellAddress, "【 cvm!" &amp; ADDRESS(ROW(cvmCpu选项表[[#This Row],[自检]]),COLUMN(cvmCpu选项表[[#This Row],[自检]])) &amp; "】",
         _xlfn.IFS(ISBLANK(_xlpm.x),   "error:右侧选项不足" &amp;  _xlpm.cellAddress,
               ISERROR(_xlpm.x),   "error:右侧选项执行失败: cvm!" &amp; _xlpm.cellAddress,
               TRUE,             "ok")
)</f>
        <v>ok</v>
      </c>
      <c r="CA187" cm="1">
        <f t="array" ref="CA187:CB187">TRANSPOSE(
_xlfn.UNIQUE(
_xlfn._xlws.FILTER(cvm表[CPU],(cvm表[地域]=cvmCpu选项表[[#This Row],[地域]])
*IF(cvmCpu选项表[[#This Row],[机型]]="",TRUE,(cvm表[机型]=cvmCpu选项表[[#This Row],[机型]]))
*IF(cvmCpu选项表[[#This Row],[内存]]="",TRUE,(cvm表[内存]=cvmCpu选项表[[#This Row],[内存]]))))
)</f>
        <v>12</v>
      </c>
      <c r="CB187">
        <v>24</v>
      </c>
      <c r="EF187" t="s">
        <v>1930</v>
      </c>
      <c r="EH187">
        <v>2</v>
      </c>
      <c r="EI187" t="str">
        <f t="shared" si="8"/>
        <v>cvm!$EM$187#</v>
      </c>
      <c r="EJ187" t="str" cm="1">
        <f t="array" ref="EJ187">_xlfn.LET(_xlpm.x, EM187,
         _xlpm.cellAddress, "【 cvm!" &amp; ADDRESS(ROW(cvm内存选项表[[#This Row],[自检]]),COLUMN(cvm内存选项表[[#This Row],[自检]])) &amp; "】",
         _xlfn.IFS(ISBLANK(_xlpm.x),   "error:右侧选项不足" &amp;  _xlpm.cellAddress,
               ISERROR(_xlpm.x),   "error:右侧选项执行失败: cvm!" &amp; _xlpm.cellAddress,
               TRUE,             "ok")
)</f>
        <v>ok</v>
      </c>
      <c r="EM187" cm="1">
        <f t="array" ref="EM187:EQ1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187">
        <v>4</v>
      </c>
      <c r="EO187">
        <v>8</v>
      </c>
      <c r="EP187">
        <v>12</v>
      </c>
      <c r="EQ187">
        <v>16</v>
      </c>
    </row>
    <row r="188" spans="2:147">
      <c r="B188" t="e" vm="539">
        <v>#VALUE!</v>
      </c>
      <c r="C188" t="s">
        <v>1927</v>
      </c>
      <c r="D188" t="s">
        <v>1993</v>
      </c>
      <c r="E188">
        <v>4</v>
      </c>
      <c r="F188">
        <v>8</v>
      </c>
      <c r="G188" t="s">
        <v>1976</v>
      </c>
      <c r="H188">
        <v>368</v>
      </c>
      <c r="I188">
        <v>1</v>
      </c>
      <c r="J188" t="s">
        <v>2221</v>
      </c>
      <c r="R188" t="s">
        <v>1930</v>
      </c>
      <c r="S188">
        <v>72</v>
      </c>
      <c r="T188">
        <v>320</v>
      </c>
      <c r="U188" t="str">
        <f t="shared" si="6"/>
        <v>cvm!$X$188#</v>
      </c>
      <c r="V188" t="str" cm="1">
        <f t="array" ref="V188">_xlfn.LET(_xlpm.x, X188,
         _xlpm.cellAddress, "【 cvm!" &amp; ADDRESS(ROW(cvm机型选项表[[#This Row],[自检]]),COLUMN(cvm机型选项表[[#This Row],[自检]])) &amp; "】",
         _xlfn.IFS(ISBLANK(_xlpm.x),   "error:右侧选项不足" &amp;  _xlpm.cellAddress,
               ISERROR(_xlpm.x),   "error:右侧选项执行失败: cvm!" &amp; _xlpm.cellAddress,
               TRUE,             "ok")
)</f>
        <v>ok</v>
      </c>
      <c r="X188" t="str" cm="1">
        <f t="array" ref="X18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188" t="s">
        <v>1927</v>
      </c>
      <c r="BV188" t="s">
        <v>2001</v>
      </c>
      <c r="BW188">
        <v>24</v>
      </c>
      <c r="BX188" t="str">
        <f t="shared" si="7"/>
        <v>cvm!$CA$188#</v>
      </c>
      <c r="BY188" t="str" cm="1">
        <f t="array" ref="BY188">_xlfn.LET(_xlpm.x, CA188,
         _xlpm.cellAddress, "【 cvm!" &amp; ADDRESS(ROW(cvmCpu选项表[[#This Row],[自检]]),COLUMN(cvmCpu选项表[[#This Row],[自检]])) &amp; "】",
         _xlfn.IFS(ISBLANK(_xlpm.x),   "error:右侧选项不足" &amp;  _xlpm.cellAddress,
               ISERROR(_xlpm.x),   "error:右侧选项执行失败: cvm!" &amp; _xlpm.cellAddress,
               TRUE,             "ok")
)</f>
        <v>ok</v>
      </c>
      <c r="CA188" cm="1">
        <f t="array" ref="CA188">TRANSPOSE(
_xlfn.UNIQUE(
_xlfn._xlws.FILTER(cvm表[CPU],(cvm表[地域]=cvmCpu选项表[[#This Row],[地域]])
*IF(cvmCpu选项表[[#This Row],[机型]]="",TRUE,(cvm表[机型]=cvmCpu选项表[[#This Row],[机型]]))
*IF(cvmCpu选项表[[#This Row],[内存]]="",TRUE,(cvm表[内存]=cvmCpu选项表[[#This Row],[内存]]))))
)</f>
        <v>12</v>
      </c>
      <c r="EF188" t="s">
        <v>1930</v>
      </c>
      <c r="EH188">
        <v>116</v>
      </c>
      <c r="EI188" t="str">
        <f t="shared" si="8"/>
        <v>cvm!$EM$188#</v>
      </c>
      <c r="EJ188" t="str" cm="1">
        <f t="array" ref="EJ188">_xlfn.LET(_xlpm.x, EM188,
         _xlpm.cellAddress, "【 cvm!" &amp; ADDRESS(ROW(cvm内存选项表[[#This Row],[自检]]),COLUMN(cvm内存选项表[[#This Row],[自检]])) &amp; "】",
         _xlfn.IFS(ISBLANK(_xlpm.x),   "error:右侧选项不足" &amp;  _xlpm.cellAddress,
               ISERROR(_xlpm.x),   "error:右侧选项执行失败: cvm!" &amp; _xlpm.cellAddress,
               TRUE,             "ok")
)</f>
        <v>ok</v>
      </c>
      <c r="EM188" cm="1">
        <f t="array" ref="EM188:EN1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188">
        <v>470</v>
      </c>
    </row>
    <row r="189" spans="2:147">
      <c r="B189" t="e" vm="540">
        <v>#VALUE!</v>
      </c>
      <c r="C189" t="s">
        <v>1927</v>
      </c>
      <c r="D189" t="s">
        <v>1993</v>
      </c>
      <c r="E189">
        <v>8</v>
      </c>
      <c r="F189">
        <v>16</v>
      </c>
      <c r="G189" t="s">
        <v>1981</v>
      </c>
      <c r="H189">
        <v>736</v>
      </c>
      <c r="I189">
        <v>1</v>
      </c>
      <c r="J189" t="s">
        <v>2223</v>
      </c>
      <c r="R189" t="s">
        <v>1930</v>
      </c>
      <c r="S189">
        <v>90</v>
      </c>
      <c r="T189">
        <v>226</v>
      </c>
      <c r="U189" t="str">
        <f t="shared" si="6"/>
        <v>cvm!$X$189#</v>
      </c>
      <c r="V189" t="str" cm="1">
        <f t="array" ref="V189">_xlfn.LET(_xlpm.x, X189,
         _xlpm.cellAddress, "【 cvm!" &amp; ADDRESS(ROW(cvm机型选项表[[#This Row],[自检]]),COLUMN(cvm机型选项表[[#This Row],[自检]])) &amp; "】",
         _xlfn.IFS(ISBLANK(_xlpm.x),   "error:右侧选项不足" &amp;  _xlpm.cellAddress,
               ISERROR(_xlpm.x),   "error:右侧选项执行失败: cvm!" &amp; _xlpm.cellAddress,
               TRUE,             "ok")
)</f>
        <v>ok</v>
      </c>
      <c r="X189" t="str" cm="1">
        <f t="array" ref="X18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89" t="s">
        <v>1927</v>
      </c>
      <c r="BV189" t="s">
        <v>2001</v>
      </c>
      <c r="BW189">
        <v>64</v>
      </c>
      <c r="BX189" t="str">
        <f t="shared" si="7"/>
        <v>cvm!$CA$189#</v>
      </c>
      <c r="BY189" t="str" cm="1">
        <f t="array" ref="BY189">_xlfn.LET(_xlpm.x, CA189,
         _xlpm.cellAddress, "【 cvm!" &amp; ADDRESS(ROW(cvmCpu选项表[[#This Row],[自检]]),COLUMN(cvmCpu选项表[[#This Row],[自检]])) &amp; "】",
         _xlfn.IFS(ISBLANK(_xlpm.x),   "error:右侧选项不足" &amp;  _xlpm.cellAddress,
               ISERROR(_xlpm.x),   "error:右侧选项执行失败: cvm!" &amp; _xlpm.cellAddress,
               TRUE,             "ok")
)</f>
        <v>ok</v>
      </c>
      <c r="CA189" cm="1">
        <f t="array" ref="CA189">TRANSPOSE(
_xlfn.UNIQUE(
_xlfn._xlws.FILTER(cvm表[CPU],(cvm表[地域]=cvmCpu选项表[[#This Row],[地域]])
*IF(cvmCpu选项表[[#This Row],[机型]]="",TRUE,(cvm表[机型]=cvmCpu选项表[[#This Row],[机型]]))
*IF(cvmCpu选项表[[#This Row],[内存]]="",TRUE,(cvm表[内存]=cvmCpu选项表[[#This Row],[内存]]))))
)</f>
        <v>32</v>
      </c>
      <c r="EF189" t="s">
        <v>1930</v>
      </c>
      <c r="EH189">
        <v>128</v>
      </c>
      <c r="EI189" t="str">
        <f t="shared" si="8"/>
        <v>cvm!$EM$189#</v>
      </c>
      <c r="EJ189" t="str" cm="1">
        <f t="array" ref="EJ189">_xlfn.LET(_xlpm.x, EM189,
         _xlpm.cellAddress, "【 cvm!" &amp; ADDRESS(ROW(cvm内存选项表[[#This Row],[自检]]),COLUMN(cvm内存选项表[[#This Row],[自检]])) &amp; "】",
         _xlfn.IFS(ISBLANK(_xlpm.x),   "error:右侧选项不足" &amp;  _xlpm.cellAddress,
               ISERROR(_xlpm.x),   "error:右侧选项执行失败: cvm!" &amp; _xlpm.cellAddress,
               TRUE,             "ok")
)</f>
        <v>ok</v>
      </c>
      <c r="EM189" cm="1">
        <f t="array" ref="EM189:EO1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189">
        <v>256</v>
      </c>
      <c r="EO189">
        <v>448</v>
      </c>
    </row>
    <row r="190" spans="2:147">
      <c r="B190" t="e" vm="541">
        <v>#VALUE!</v>
      </c>
      <c r="C190" t="s">
        <v>1927</v>
      </c>
      <c r="D190" t="s">
        <v>1993</v>
      </c>
      <c r="E190">
        <v>8</v>
      </c>
      <c r="F190">
        <v>32</v>
      </c>
      <c r="G190" t="s">
        <v>1962</v>
      </c>
      <c r="H190">
        <v>1104</v>
      </c>
      <c r="I190">
        <v>1</v>
      </c>
      <c r="J190" t="s">
        <v>2222</v>
      </c>
      <c r="R190" t="s">
        <v>1930</v>
      </c>
      <c r="S190">
        <v>180</v>
      </c>
      <c r="T190">
        <v>452</v>
      </c>
      <c r="U190" t="str">
        <f t="shared" si="6"/>
        <v>cvm!$X$190#</v>
      </c>
      <c r="V190" t="str" cm="1">
        <f t="array" ref="V190">_xlfn.LET(_xlpm.x, X190,
         _xlpm.cellAddress, "【 cvm!" &amp; ADDRESS(ROW(cvm机型选项表[[#This Row],[自检]]),COLUMN(cvm机型选项表[[#This Row],[自检]])) &amp; "】",
         _xlfn.IFS(ISBLANK(_xlpm.x),   "error:右侧选项不足" &amp;  _xlpm.cellAddress,
               ISERROR(_xlpm.x),   "error:右侧选项执行失败: cvm!" &amp; _xlpm.cellAddress,
               TRUE,             "ok")
)</f>
        <v>ok</v>
      </c>
      <c r="X190" t="str" cm="1">
        <f t="array" ref="X19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190" t="s">
        <v>1927</v>
      </c>
      <c r="BV190" t="s">
        <v>2001</v>
      </c>
      <c r="BW190">
        <v>96</v>
      </c>
      <c r="BX190" t="str">
        <f t="shared" si="7"/>
        <v>cvm!$CA$190#</v>
      </c>
      <c r="BY190" t="str" cm="1">
        <f t="array" ref="BY190">_xlfn.LET(_xlpm.x, CA190,
         _xlpm.cellAddress, "【 cvm!" &amp; ADDRESS(ROW(cvmCpu选项表[[#This Row],[自检]]),COLUMN(cvmCpu选项表[[#This Row],[自检]])) &amp; "】",
         _xlfn.IFS(ISBLANK(_xlpm.x),   "error:右侧选项不足" &amp;  _xlpm.cellAddress,
               ISERROR(_xlpm.x),   "error:右侧选项执行失败: cvm!" &amp; _xlpm.cellAddress,
               TRUE,             "ok")
)</f>
        <v>ok</v>
      </c>
      <c r="CA190" cm="1">
        <f t="array" ref="CA190">TRANSPOSE(
_xlfn.UNIQUE(
_xlfn._xlws.FILTER(cvm表[CPU],(cvm表[地域]=cvmCpu选项表[[#This Row],[地域]])
*IF(cvmCpu选项表[[#This Row],[机型]]="",TRUE,(cvm表[机型]=cvmCpu选项表[[#This Row],[机型]]))
*IF(cvmCpu选项表[[#This Row],[内存]]="",TRUE,(cvm表[内存]=cvmCpu选项表[[#This Row],[内存]]))))
)</f>
        <v>48</v>
      </c>
      <c r="EF190" t="s">
        <v>1930</v>
      </c>
      <c r="EH190">
        <v>160</v>
      </c>
      <c r="EI190" t="str">
        <f t="shared" si="8"/>
        <v>cvm!$EM$190#</v>
      </c>
      <c r="EJ190" t="str" cm="1">
        <f t="array" ref="EJ190">_xlfn.LET(_xlpm.x, EM190,
         _xlpm.cellAddress, "【 cvm!" &amp; ADDRESS(ROW(cvm内存选项表[[#This Row],[自检]]),COLUMN(cvm内存选项表[[#This Row],[自检]])) &amp; "】",
         _xlfn.IFS(ISBLANK(_xlpm.x),   "error:右侧选项不足" &amp;  _xlpm.cellAddress,
               ISERROR(_xlpm.x),   "error:右侧选项执行失败: cvm!" &amp; _xlpm.cellAddress,
               TRUE,             "ok")
)</f>
        <v>ok</v>
      </c>
      <c r="EM190" cm="1">
        <f t="array" ref="EM190:EN1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90">
        <v>640</v>
      </c>
    </row>
    <row r="191" spans="2:147">
      <c r="B191" t="e" vm="542">
        <v>#VALUE!</v>
      </c>
      <c r="C191" t="s">
        <v>1927</v>
      </c>
      <c r="D191" t="s">
        <v>1993</v>
      </c>
      <c r="E191">
        <v>16</v>
      </c>
      <c r="F191">
        <v>32</v>
      </c>
      <c r="G191" t="s">
        <v>1986</v>
      </c>
      <c r="H191">
        <v>1472</v>
      </c>
      <c r="I191">
        <v>1</v>
      </c>
      <c r="J191" t="s">
        <v>2224</v>
      </c>
      <c r="R191" t="s">
        <v>1930</v>
      </c>
      <c r="S191">
        <v>10</v>
      </c>
      <c r="T191">
        <v>88</v>
      </c>
      <c r="U191" t="str">
        <f t="shared" si="6"/>
        <v>cvm!$X$191#</v>
      </c>
      <c r="V191" t="str" cm="1">
        <f t="array" ref="V191">_xlfn.LET(_xlpm.x, X191,
         _xlpm.cellAddress, "【 cvm!" &amp; ADDRESS(ROW(cvm机型选项表[[#This Row],[自检]]),COLUMN(cvm机型选项表[[#This Row],[自检]])) &amp; "】",
         _xlfn.IFS(ISBLANK(_xlpm.x),   "error:右侧选项不足" &amp;  _xlpm.cellAddress,
               ISERROR(_xlpm.x),   "error:右侧选项执行失败: cvm!" &amp; _xlpm.cellAddress,
               TRUE,             "ok")
)</f>
        <v>ok</v>
      </c>
      <c r="X191" t="str" cm="1">
        <f t="array" ref="X19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1" t="s">
        <v>1927</v>
      </c>
      <c r="BV191" t="s">
        <v>2003</v>
      </c>
      <c r="BW191">
        <v>384</v>
      </c>
      <c r="BX191" t="str">
        <f t="shared" si="7"/>
        <v>cvm!$CA$191#</v>
      </c>
      <c r="BY191" t="str" cm="1">
        <f t="array" ref="BY191">_xlfn.LET(_xlpm.x, CA191,
         _xlpm.cellAddress, "【 cvm!" &amp; ADDRESS(ROW(cvmCpu选项表[[#This Row],[自检]]),COLUMN(cvmCpu选项表[[#This Row],[自检]])) &amp; "】",
         _xlfn.IFS(ISBLANK(_xlpm.x),   "error:右侧选项不足" &amp;  _xlpm.cellAddress,
               ISERROR(_xlpm.x),   "error:右侧选项执行失败: cvm!" &amp; _xlpm.cellAddress,
               TRUE,             "ok")
)</f>
        <v>ok</v>
      </c>
      <c r="CA191" cm="1">
        <f t="array" ref="CA191">TRANSPOSE(
_xlfn.UNIQUE(
_xlfn._xlws.FILTER(cvm表[CPU],(cvm表[地域]=cvmCpu选项表[[#This Row],[地域]])
*IF(cvmCpu选项表[[#This Row],[机型]]="",TRUE,(cvm表[机型]=cvmCpu选项表[[#This Row],[机型]]))
*IF(cvmCpu选项表[[#This Row],[内存]]="",TRUE,(cvm表[内存]=cvmCpu选项表[[#This Row],[内存]]))))
)</f>
        <v>80</v>
      </c>
      <c r="EF191" t="s">
        <v>1930</v>
      </c>
      <c r="EH191">
        <v>232</v>
      </c>
      <c r="EI191" t="str">
        <f t="shared" si="8"/>
        <v>cvm!$EM$191#</v>
      </c>
      <c r="EJ191" t="str" cm="1">
        <f t="array" ref="EJ191">_xlfn.LET(_xlpm.x, EM191,
         _xlpm.cellAddress, "【 cvm!" &amp; ADDRESS(ROW(cvm内存选项表[[#This Row],[自检]]),COLUMN(cvm内存选项表[[#This Row],[自检]])) &amp; "】",
         _xlfn.IFS(ISBLANK(_xlpm.x),   "error:右侧选项不足" &amp;  _xlpm.cellAddress,
               ISERROR(_xlpm.x),   "error:右侧选项执行失败: cvm!" &amp; _xlpm.cellAddress,
               TRUE,             "ok")
)</f>
        <v>ok</v>
      </c>
      <c r="EM191" cm="1">
        <f t="array" ref="EM191:EO1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91">
        <v>696</v>
      </c>
      <c r="EO191">
        <v>940</v>
      </c>
    </row>
    <row r="192" spans="2:147">
      <c r="B192" t="e" vm="543">
        <v>#VALUE!</v>
      </c>
      <c r="C192" t="s">
        <v>1927</v>
      </c>
      <c r="D192" t="s">
        <v>1993</v>
      </c>
      <c r="E192">
        <v>16</v>
      </c>
      <c r="F192">
        <v>64</v>
      </c>
      <c r="G192" t="s">
        <v>1948</v>
      </c>
      <c r="H192">
        <v>2208</v>
      </c>
      <c r="I192">
        <v>1</v>
      </c>
      <c r="J192" t="s">
        <v>2225</v>
      </c>
      <c r="R192" t="s">
        <v>1930</v>
      </c>
      <c r="S192">
        <v>22</v>
      </c>
      <c r="T192">
        <v>176</v>
      </c>
      <c r="U192" t="str">
        <f t="shared" si="6"/>
        <v>cvm!$X$192#</v>
      </c>
      <c r="V192" t="str" cm="1">
        <f t="array" ref="V192">_xlfn.LET(_xlpm.x, X192,
         _xlpm.cellAddress, "【 cvm!" &amp; ADDRESS(ROW(cvm机型选项表[[#This Row],[自检]]),COLUMN(cvm机型选项表[[#This Row],[自检]])) &amp; "】",
         _xlfn.IFS(ISBLANK(_xlpm.x),   "error:右侧选项不足" &amp;  _xlpm.cellAddress,
               ISERROR(_xlpm.x),   "error:右侧选项执行失败: cvm!" &amp; _xlpm.cellAddress,
               TRUE,             "ok")
)</f>
        <v>ok</v>
      </c>
      <c r="X192" t="str" cm="1">
        <f t="array" ref="X19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2" t="s">
        <v>1927</v>
      </c>
      <c r="BV192" t="s">
        <v>2005</v>
      </c>
      <c r="BW192">
        <v>32</v>
      </c>
      <c r="BX192" t="str">
        <f t="shared" si="7"/>
        <v>cvm!$CA$192#</v>
      </c>
      <c r="BY192" t="str" cm="1">
        <f t="array" ref="BY192">_xlfn.LET(_xlpm.x, CA192,
         _xlpm.cellAddress, "【 cvm!" &amp; ADDRESS(ROW(cvmCpu选项表[[#This Row],[自检]]),COLUMN(cvmCpu选项表[[#This Row],[自检]])) &amp; "】",
         _xlfn.IFS(ISBLANK(_xlpm.x),   "error:右侧选项不足" &amp;  _xlpm.cellAddress,
               ISERROR(_xlpm.x),   "error:右侧选项执行失败: cvm!" &amp; _xlpm.cellAddress,
               TRUE,             "ok")
)</f>
        <v>ok</v>
      </c>
      <c r="CA192" cm="1">
        <f t="array" ref="CA192">TRANSPOSE(
_xlfn.UNIQUE(
_xlfn._xlws.FILTER(cvm表[CPU],(cvm表[地域]=cvmCpu选项表[[#This Row],[地域]])
*IF(cvmCpu选项表[[#This Row],[机型]]="",TRUE,(cvm表[机型]=cvmCpu选项表[[#This Row],[机型]]))
*IF(cvmCpu选项表[[#This Row],[内存]]="",TRUE,(cvm表[内存]=cvmCpu选项表[[#This Row],[内存]]))))
)</f>
        <v>8</v>
      </c>
      <c r="EF192" t="s">
        <v>1930</v>
      </c>
      <c r="EH192">
        <v>90</v>
      </c>
      <c r="EI192" t="str">
        <f t="shared" si="8"/>
        <v>cvm!$EM$192#</v>
      </c>
      <c r="EJ192" t="str" cm="1">
        <f t="array" ref="EJ192">_xlfn.LET(_xlpm.x, EM192,
         _xlpm.cellAddress, "【 cvm!" &amp; ADDRESS(ROW(cvm内存选项表[[#This Row],[自检]]),COLUMN(cvm内存选项表[[#This Row],[自检]])) &amp; "】",
         _xlfn.IFS(ISBLANK(_xlpm.x),   "error:右侧选项不足" &amp;  _xlpm.cellAddress,
               ISERROR(_xlpm.x),   "error:右侧选项执行失败: cvm!" &amp; _xlpm.cellAddress,
               TRUE,             "ok")
)</f>
        <v>ok</v>
      </c>
      <c r="EM192" cm="1">
        <f t="array" ref="EM192:EO1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192">
        <v>226</v>
      </c>
      <c r="EO192">
        <v>480</v>
      </c>
    </row>
    <row r="193" spans="2:146">
      <c r="B193" t="e" vm="544">
        <v>#VALUE!</v>
      </c>
      <c r="C193" t="s">
        <v>1927</v>
      </c>
      <c r="D193" t="s">
        <v>1993</v>
      </c>
      <c r="E193">
        <v>24</v>
      </c>
      <c r="F193">
        <v>48</v>
      </c>
      <c r="G193" t="s">
        <v>2090</v>
      </c>
      <c r="H193">
        <v>2208</v>
      </c>
      <c r="I193">
        <v>1</v>
      </c>
      <c r="J193" t="s">
        <v>2227</v>
      </c>
      <c r="R193" t="s">
        <v>1930</v>
      </c>
      <c r="S193">
        <v>44</v>
      </c>
      <c r="T193">
        <v>352</v>
      </c>
      <c r="U193" t="str">
        <f t="shared" si="6"/>
        <v>cvm!$X$193#</v>
      </c>
      <c r="V193" t="str" cm="1">
        <f t="array" ref="V193">_xlfn.LET(_xlpm.x, X193,
         _xlpm.cellAddress, "【 cvm!" &amp; ADDRESS(ROW(cvm机型选项表[[#This Row],[自检]]),COLUMN(cvm机型选项表[[#This Row],[自检]])) &amp; "】",
         _xlfn.IFS(ISBLANK(_xlpm.x),   "error:右侧选项不足" &amp;  _xlpm.cellAddress,
               ISERROR(_xlpm.x),   "error:右侧选项执行失败: cvm!" &amp; _xlpm.cellAddress,
               TRUE,             "ok")
)</f>
        <v>ok</v>
      </c>
      <c r="X193" t="str" cm="1">
        <f t="array" ref="X19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193" t="s">
        <v>1927</v>
      </c>
      <c r="BV193" t="s">
        <v>2005</v>
      </c>
      <c r="BW193">
        <v>64</v>
      </c>
      <c r="BX193" t="str">
        <f t="shared" si="7"/>
        <v>cvm!$CA$193#</v>
      </c>
      <c r="BY193" t="str" cm="1">
        <f t="array" ref="BY193">_xlfn.LET(_xlpm.x, CA193,
         _xlpm.cellAddress, "【 cvm!" &amp; ADDRESS(ROW(cvmCpu选项表[[#This Row],[自检]]),COLUMN(cvmCpu选项表[[#This Row],[自检]])) &amp; "】",
         _xlfn.IFS(ISBLANK(_xlpm.x),   "error:右侧选项不足" &amp;  _xlpm.cellAddress,
               ISERROR(_xlpm.x),   "error:右侧选项执行失败: cvm!" &amp; _xlpm.cellAddress,
               TRUE,             "ok")
)</f>
        <v>ok</v>
      </c>
      <c r="CA193" cm="1">
        <f t="array" ref="CA193">TRANSPOSE(
_xlfn.UNIQUE(
_xlfn._xlws.FILTER(cvm表[CPU],(cvm表[地域]=cvmCpu选项表[[#This Row],[地域]])
*IF(cvmCpu选项表[[#This Row],[机型]]="",TRUE,(cvm表[机型]=cvmCpu选项表[[#This Row],[机型]]))
*IF(cvmCpu选项表[[#This Row],[内存]]="",TRUE,(cvm表[内存]=cvmCpu选项表[[#This Row],[内存]]))))
)</f>
        <v>16</v>
      </c>
      <c r="EF193" t="s">
        <v>1930</v>
      </c>
      <c r="EH193">
        <v>180</v>
      </c>
      <c r="EI193" t="str">
        <f t="shared" si="8"/>
        <v>cvm!$EM$193#</v>
      </c>
      <c r="EJ193" t="str" cm="1">
        <f t="array" ref="EJ193">_xlfn.LET(_xlpm.x, EM193,
         _xlpm.cellAddress, "【 cvm!" &amp; ADDRESS(ROW(cvm内存选项表[[#This Row],[自检]]),COLUMN(cvm内存选项表[[#This Row],[自检]])) &amp; "】",
         _xlfn.IFS(ISBLANK(_xlpm.x),   "error:右侧选项不足" &amp;  _xlpm.cellAddress,
               ISERROR(_xlpm.x),   "error:右侧选项执行失败: cvm!" &amp; _xlpm.cellAddress,
               TRUE,             "ok")
)</f>
        <v>ok</v>
      </c>
      <c r="EM193" cm="1">
        <f t="array" ref="EM193:EO1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193">
        <v>464</v>
      </c>
      <c r="EO193">
        <v>960</v>
      </c>
    </row>
    <row r="194" spans="2:146">
      <c r="B194" t="e" vm="545">
        <v>#VALUE!</v>
      </c>
      <c r="C194" t="s">
        <v>1927</v>
      </c>
      <c r="D194" t="s">
        <v>1993</v>
      </c>
      <c r="E194">
        <v>24</v>
      </c>
      <c r="F194">
        <v>96</v>
      </c>
      <c r="G194" t="s">
        <v>1967</v>
      </c>
      <c r="H194">
        <v>3312</v>
      </c>
      <c r="I194">
        <v>1</v>
      </c>
      <c r="J194" t="s">
        <v>2226</v>
      </c>
      <c r="R194" t="s">
        <v>20</v>
      </c>
      <c r="S194">
        <v>96</v>
      </c>
      <c r="T194">
        <v>384</v>
      </c>
      <c r="U194" t="str">
        <f t="shared" ref="U194:U257" si="9">"cvm!"&amp;ADDRESS(ROW(X194),COLUMN(X194)) &amp; "#"</f>
        <v>cvm!$X$194#</v>
      </c>
      <c r="V194" t="str" cm="1">
        <f t="array" ref="V194">_xlfn.LET(_xlpm.x, X194,
         _xlpm.cellAddress, "【 cvm!" &amp; ADDRESS(ROW(cvm机型选项表[[#This Row],[自检]]),COLUMN(cvm机型选项表[[#This Row],[自检]])) &amp; "】",
         _xlfn.IFS(ISBLANK(_xlpm.x),   "error:右侧选项不足" &amp;  _xlpm.cellAddress,
               ISERROR(_xlpm.x),   "error:右侧选项执行失败: cvm!" &amp; _xlpm.cellAddress,
               TRUE,             "ok")
)</f>
        <v>ok</v>
      </c>
      <c r="X194" t="str" cm="1">
        <f t="array" ref="X194:Z19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194" t="str">
        <v>标准型 SA3</v>
      </c>
      <c r="Z194" t="str">
        <v>GPU型 黑石物理服务器BMG5t</v>
      </c>
      <c r="BU194" t="s">
        <v>1927</v>
      </c>
      <c r="BV194" t="s">
        <v>2005</v>
      </c>
      <c r="BW194">
        <v>128</v>
      </c>
      <c r="BX194" t="str">
        <f t="shared" ref="BX194:BX257" si="10">"cvm!"&amp;ADDRESS(ROW(CA194),COLUMN(CA194)) &amp; "#"</f>
        <v>cvm!$CA$194#</v>
      </c>
      <c r="BY194" t="str" cm="1">
        <f t="array" ref="BY194">_xlfn.LET(_xlpm.x, CA194,
         _xlpm.cellAddress, "【 cvm!" &amp; ADDRESS(ROW(cvmCpu选项表[[#This Row],[自检]]),COLUMN(cvmCpu选项表[[#This Row],[自检]])) &amp; "】",
         _xlfn.IFS(ISBLANK(_xlpm.x),   "error:右侧选项不足" &amp;  _xlpm.cellAddress,
               ISERROR(_xlpm.x),   "error:右侧选项执行失败: cvm!" &amp; _xlpm.cellAddress,
               TRUE,             "ok")
)</f>
        <v>ok</v>
      </c>
      <c r="CA194" cm="1">
        <f t="array" ref="CA194">TRANSPOSE(
_xlfn.UNIQUE(
_xlfn._xlws.FILTER(cvm表[CPU],(cvm表[地域]=cvmCpu选项表[[#This Row],[地域]])
*IF(cvmCpu选项表[[#This Row],[机型]]="",TRUE,(cvm表[机型]=cvmCpu选项表[[#This Row],[机型]]))
*IF(cvmCpu选项表[[#This Row],[内存]]="",TRUE,(cvm表[内存]=cvmCpu选项表[[#This Row],[内存]]))))
)</f>
        <v>32</v>
      </c>
      <c r="EF194" t="s">
        <v>1930</v>
      </c>
      <c r="EH194">
        <v>124</v>
      </c>
      <c r="EI194" t="str">
        <f t="shared" ref="EI194:EI257" si="11">"cvm!"&amp;ADDRESS(ROW(EM194),COLUMN(EM194)) &amp; "#"</f>
        <v>cvm!$EM$194#</v>
      </c>
      <c r="EJ194" t="str" cm="1">
        <f t="array" ref="EJ194">_xlfn.LET(_xlpm.x, EM194,
         _xlpm.cellAddress, "【 cvm!" &amp; ADDRESS(ROW(cvm内存选项表[[#This Row],[自检]]),COLUMN(cvm内存选项表[[#This Row],[自检]])) &amp; "】",
         _xlfn.IFS(ISBLANK(_xlpm.x),   "error:右侧选项不足" &amp;  _xlpm.cellAddress,
               ISERROR(_xlpm.x),   "error:右侧选项执行失败: cvm!" &amp; _xlpm.cellAddress,
               TRUE,             "ok")
)</f>
        <v>ok</v>
      </c>
      <c r="EM194" cm="1">
        <f t="array" ref="EM194:EN1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194">
        <v>940</v>
      </c>
    </row>
    <row r="195" spans="2:146">
      <c r="B195" t="e" vm="546">
        <v>#VALUE!</v>
      </c>
      <c r="C195" t="s">
        <v>1927</v>
      </c>
      <c r="D195" t="s">
        <v>1993</v>
      </c>
      <c r="E195">
        <v>32</v>
      </c>
      <c r="F195">
        <v>64</v>
      </c>
      <c r="G195" t="s">
        <v>1991</v>
      </c>
      <c r="H195">
        <v>2944</v>
      </c>
      <c r="I195">
        <v>1</v>
      </c>
      <c r="J195" t="s">
        <v>2229</v>
      </c>
      <c r="R195" t="s">
        <v>20</v>
      </c>
      <c r="S195">
        <v>16</v>
      </c>
      <c r="T195">
        <v>64</v>
      </c>
      <c r="U195" t="str">
        <f t="shared" si="9"/>
        <v>cvm!$X$195#</v>
      </c>
      <c r="V195" t="str" cm="1">
        <f t="array" ref="V195">_xlfn.LET(_xlpm.x, X195,
         _xlpm.cellAddress, "【 cvm!" &amp; ADDRESS(ROW(cvm机型选项表[[#This Row],[自检]]),COLUMN(cvm机型选项表[[#This Row],[自检]])) &amp; "】",
         _xlfn.IFS(ISBLANK(_xlpm.x),   "error:右侧选项不足" &amp;  _xlpm.cellAddress,
               ISERROR(_xlpm.x),   "error:右侧选项执行失败: cvm!" &amp; _xlpm.cellAddress,
               TRUE,             "ok")
)</f>
        <v>ok</v>
      </c>
      <c r="X195" t="str" cm="1">
        <f t="array" ref="X195:AR195">TRANSPOSE(
_xlfn.UNIQUE(
_xlfn._xlws.FILTER(cvm表[机型],(cvm表[地域]=cvm机型选项表[[#This Row],[地域]])
*IF(cvm机型选项表[[#This Row],[CPU]]="",TRUE,(cvm表[CPU]=cvm机型选项表[[#This Row],[CPU]]))
*IF(cvm机型选项表[[#This Row],[内存]]="",TRUE,(cvm表[内存]=cvm机型选项表[[#This Row],[内存]]))))
)</f>
        <v>高IO型 IT5</v>
      </c>
      <c r="Y195" t="str">
        <v>高IO型 IT3</v>
      </c>
      <c r="Z195" t="str">
        <v>高IO型 I3</v>
      </c>
      <c r="AA195" t="str">
        <v>计算网络增强型 CN3</v>
      </c>
      <c r="AB195" t="str">
        <v>计算型 C5</v>
      </c>
      <c r="AC195" t="str">
        <v>计算型 C4</v>
      </c>
      <c r="AD195" t="str">
        <v>计算型 C3</v>
      </c>
      <c r="AE195" t="str">
        <v>计算型 C2</v>
      </c>
      <c r="AF195" t="str">
        <v>标准网络优化型 SN3ne</v>
      </c>
      <c r="AG195" t="str">
        <v>标准存储增强型 S5se</v>
      </c>
      <c r="AH195" t="str">
        <v>标准型 SA3</v>
      </c>
      <c r="AI195" t="str">
        <v>标准型 SA2</v>
      </c>
      <c r="AJ195" t="str">
        <v>标准型 SA1</v>
      </c>
      <c r="AK195" t="str">
        <v>标准型 S6</v>
      </c>
      <c r="AL195" t="str">
        <v>标准型 S5</v>
      </c>
      <c r="AM195" t="str">
        <v>标准型 S4</v>
      </c>
      <c r="AN195" t="str">
        <v>标准型 S3</v>
      </c>
      <c r="AO195" t="str">
        <v>标准型 S2</v>
      </c>
      <c r="AP195" t="str">
        <v>大数据型 D3</v>
      </c>
      <c r="AQ195" t="str">
        <v>大数据型 D2</v>
      </c>
      <c r="AR195" t="str">
        <v>大数据型 D1</v>
      </c>
      <c r="BU195" t="s">
        <v>1927</v>
      </c>
      <c r="BV195" t="s">
        <v>2005</v>
      </c>
      <c r="BW195">
        <v>256</v>
      </c>
      <c r="BX195" t="str">
        <f t="shared" si="10"/>
        <v>cvm!$CA$195#</v>
      </c>
      <c r="BY195" t="str" cm="1">
        <f t="array" ref="BY195">_xlfn.LET(_xlpm.x, CA195,
         _xlpm.cellAddress, "【 cvm!" &amp; ADDRESS(ROW(cvmCpu选项表[[#This Row],[自检]]),COLUMN(cvmCpu选项表[[#This Row],[自检]])) &amp; "】",
         _xlfn.IFS(ISBLANK(_xlpm.x),   "error:右侧选项不足" &amp;  _xlpm.cellAddress,
               ISERROR(_xlpm.x),   "error:右侧选项执行失败: cvm!" &amp; _xlpm.cellAddress,
               TRUE,             "ok")
)</f>
        <v>ok</v>
      </c>
      <c r="CA195" cm="1">
        <f t="array" ref="CA195">TRANSPOSE(
_xlfn.UNIQUE(
_xlfn._xlws.FILTER(cvm表[CPU],(cvm表[地域]=cvmCpu选项表[[#This Row],[地域]])
*IF(cvmCpu选项表[[#This Row],[机型]]="",TRUE,(cvm表[机型]=cvmCpu选项表[[#This Row],[机型]]))
*IF(cvmCpu选项表[[#This Row],[内存]]="",TRUE,(cvm表[内存]=cvmCpu选项表[[#This Row],[内存]]))))
)</f>
        <v>64</v>
      </c>
      <c r="EF195" t="s">
        <v>1930</v>
      </c>
      <c r="EH195">
        <v>84</v>
      </c>
      <c r="EI195" t="str">
        <f t="shared" si="11"/>
        <v>cvm!$EM$195#</v>
      </c>
      <c r="EJ195" t="str" cm="1">
        <f t="array" ref="EJ195">_xlfn.LET(_xlpm.x, EM195,
         _xlpm.cellAddress, "【 cvm!" &amp; ADDRESS(ROW(cvm内存选项表[[#This Row],[自检]]),COLUMN(cvm内存选项表[[#This Row],[自检]])) &amp; "】",
         _xlfn.IFS(ISBLANK(_xlpm.x),   "error:右侧选项不足" &amp;  _xlpm.cellAddress,
               ISERROR(_xlpm.x),   "error:右侧选项执行失败: cvm!" &amp; _xlpm.cellAddress,
               TRUE,             "ok")
)</f>
        <v>ok</v>
      </c>
      <c r="EM195" cm="1">
        <f t="array" ref="EM195:EN1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195">
        <v>700</v>
      </c>
    </row>
    <row r="196" spans="2:146">
      <c r="B196" t="e" vm="547">
        <v>#VALUE!</v>
      </c>
      <c r="C196" t="s">
        <v>1927</v>
      </c>
      <c r="D196" t="s">
        <v>1993</v>
      </c>
      <c r="E196">
        <v>32</v>
      </c>
      <c r="F196">
        <v>128</v>
      </c>
      <c r="G196" t="s">
        <v>1950</v>
      </c>
      <c r="H196">
        <v>4416</v>
      </c>
      <c r="I196">
        <v>1</v>
      </c>
      <c r="J196" t="s">
        <v>2228</v>
      </c>
      <c r="R196" t="s">
        <v>20</v>
      </c>
      <c r="S196">
        <v>32</v>
      </c>
      <c r="T196">
        <v>128</v>
      </c>
      <c r="U196" t="str">
        <f t="shared" si="9"/>
        <v>cvm!$X$196#</v>
      </c>
      <c r="V196" t="str" cm="1">
        <f t="array" ref="V196">_xlfn.LET(_xlpm.x, X196,
         _xlpm.cellAddress, "【 cvm!" &amp; ADDRESS(ROW(cvm机型选项表[[#This Row],[自检]]),COLUMN(cvm机型选项表[[#This Row],[自检]])) &amp; "】",
         _xlfn.IFS(ISBLANK(_xlpm.x),   "error:右侧选项不足" &amp;  _xlpm.cellAddress,
               ISERROR(_xlpm.x),   "error:右侧选项执行失败: cvm!" &amp; _xlpm.cellAddress,
               TRUE,             "ok")
)</f>
        <v>ok</v>
      </c>
      <c r="X196" t="str" cm="1">
        <f t="array" ref="X196:AQ196">TRANSPOSE(
_xlfn.UNIQUE(
_xlfn._xlws.FILTER(cvm表[机型],(cvm表[地域]=cvm机型选项表[[#This Row],[地域]])
*IF(cvm机型选项表[[#This Row],[CPU]]="",TRUE,(cvm表[CPU]=cvm机型选项表[[#This Row],[CPU]]))
*IF(cvm机型选项表[[#This Row],[内存]]="",TRUE,(cvm表[内存]=cvm机型选项表[[#This Row],[内存]]))))
)</f>
        <v>高IO型 IT5</v>
      </c>
      <c r="Y196" t="str">
        <v>高IO型 IT3</v>
      </c>
      <c r="Z196" t="str">
        <v>高IO型 I3</v>
      </c>
      <c r="AA196" t="str">
        <v>计算网络增强型 CN3</v>
      </c>
      <c r="AB196" t="str">
        <v>计算型 C5</v>
      </c>
      <c r="AC196" t="str">
        <v>计算型 C3</v>
      </c>
      <c r="AD196" t="str">
        <v>标准网络优化型 SN3ne</v>
      </c>
      <c r="AE196" t="str">
        <v>标准存储增强型 S5se</v>
      </c>
      <c r="AF196" t="str">
        <v>标准型 SA3</v>
      </c>
      <c r="AG196" t="str">
        <v>标准型 SA2</v>
      </c>
      <c r="AH196" t="str">
        <v>标准型 SA1</v>
      </c>
      <c r="AI196" t="str">
        <v>标准型 S6</v>
      </c>
      <c r="AJ196" t="str">
        <v>标准型 S5</v>
      </c>
      <c r="AK196" t="str">
        <v>标准型 S4</v>
      </c>
      <c r="AL196" t="str">
        <v>标准型 S3</v>
      </c>
      <c r="AM196" t="str">
        <v>标准型 S2</v>
      </c>
      <c r="AN196" t="str">
        <v>大数据型 D3</v>
      </c>
      <c r="AO196" t="str">
        <v>大数据型 D2</v>
      </c>
      <c r="AP196" t="str">
        <v>大数据型 D1</v>
      </c>
      <c r="AQ196" t="str">
        <v>GPU计算型 GN7</v>
      </c>
      <c r="BU196" t="s">
        <v>1927</v>
      </c>
      <c r="BV196" t="s">
        <v>2005</v>
      </c>
      <c r="BW196">
        <v>320</v>
      </c>
      <c r="BX196" t="str">
        <f t="shared" si="10"/>
        <v>cvm!$CA$196#</v>
      </c>
      <c r="BY196" t="str" cm="1">
        <f t="array" ref="BY196">_xlfn.LET(_xlpm.x, CA196,
         _xlpm.cellAddress, "【 cvm!" &amp; ADDRESS(ROW(cvmCpu选项表[[#This Row],[自检]]),COLUMN(cvmCpu选项表[[#This Row],[自检]])) &amp; "】",
         _xlfn.IFS(ISBLANK(_xlpm.x),   "error:右侧选项不足" &amp;  _xlpm.cellAddress,
               ISERROR(_xlpm.x),   "error:右侧选项执行失败: cvm!" &amp; _xlpm.cellAddress,
               TRUE,             "ok")
)</f>
        <v>ok</v>
      </c>
      <c r="CA196" cm="1">
        <f t="array" ref="CA196">TRANSPOSE(
_xlfn.UNIQUE(
_xlfn._xlws.FILTER(cvm表[CPU],(cvm表[地域]=cvmCpu选项表[[#This Row],[地域]])
*IF(cvmCpu选项表[[#This Row],[机型]]="",TRUE,(cvm表[机型]=cvmCpu选项表[[#This Row],[机型]]))
*IF(cvmCpu选项表[[#This Row],[内存]]="",TRUE,(cvm表[内存]=cvmCpu选项表[[#This Row],[内存]]))))
)</f>
        <v>84</v>
      </c>
      <c r="EF196" t="s">
        <v>1930</v>
      </c>
      <c r="EH196">
        <v>12</v>
      </c>
      <c r="EI196" t="str">
        <f t="shared" si="11"/>
        <v>cvm!$EM$196#</v>
      </c>
      <c r="EJ196" t="str" cm="1">
        <f t="array" ref="EJ196">_xlfn.LET(_xlpm.x, EM196,
         _xlpm.cellAddress, "【 cvm!" &amp; ADDRESS(ROW(cvm内存选项表[[#This Row],[自检]]),COLUMN(cvm内存选项表[[#This Row],[自检]])) &amp; "】",
         _xlfn.IFS(ISBLANK(_xlpm.x),   "error:右侧选项不足" &amp;  _xlpm.cellAddress,
               ISERROR(_xlpm.x),   "error:右侧选项执行失败: cvm!" &amp; _xlpm.cellAddress,
               TRUE,             "ok")
)</f>
        <v>ok</v>
      </c>
      <c r="EM196" cm="1">
        <f t="array" ref="EM196:EP1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196">
        <v>48</v>
      </c>
      <c r="EO196">
        <v>96</v>
      </c>
      <c r="EP196">
        <v>144</v>
      </c>
    </row>
    <row r="197" spans="2:146">
      <c r="B197" t="e" vm="548">
        <v>#VALUE!</v>
      </c>
      <c r="C197" t="s">
        <v>1927</v>
      </c>
      <c r="D197" t="s">
        <v>1993</v>
      </c>
      <c r="E197">
        <v>48</v>
      </c>
      <c r="F197">
        <v>96</v>
      </c>
      <c r="G197" t="s">
        <v>2034</v>
      </c>
      <c r="H197">
        <v>4416</v>
      </c>
      <c r="I197">
        <v>1</v>
      </c>
      <c r="J197" t="s">
        <v>2231</v>
      </c>
      <c r="R197" t="s">
        <v>20</v>
      </c>
      <c r="S197">
        <v>64</v>
      </c>
      <c r="T197">
        <v>256</v>
      </c>
      <c r="U197" t="str">
        <f t="shared" si="9"/>
        <v>cvm!$X$197#</v>
      </c>
      <c r="V197" t="str" cm="1">
        <f t="array" ref="V197">_xlfn.LET(_xlpm.x, X197,
         _xlpm.cellAddress, "【 cvm!" &amp; ADDRESS(ROW(cvm机型选项表[[#This Row],[自检]]),COLUMN(cvm机型选项表[[#This Row],[自检]])) &amp; "】",
         _xlfn.IFS(ISBLANK(_xlpm.x),   "error:右侧选项不足" &amp;  _xlpm.cellAddress,
               ISERROR(_xlpm.x),   "error:右侧选项执行失败: cvm!" &amp; _xlpm.cellAddress,
               TRUE,             "ok")
)</f>
        <v>ok</v>
      </c>
      <c r="X197" t="str" cm="1">
        <f t="array" ref="X197:AK197">TRANSPOSE(
_xlfn.UNIQUE(
_xlfn._xlws.FILTER(cvm表[机型],(cvm表[地域]=cvm机型选项表[[#This Row],[地域]])
*IF(cvm机型选项表[[#This Row],[CPU]]="",TRUE,(cvm表[CPU]=cvm机型选项表[[#This Row],[CPU]]))
*IF(cvm机型选项表[[#This Row],[内存]]="",TRUE,(cvm表[内存]=cvm机型选项表[[#This Row],[内存]]))))
)</f>
        <v>高IO型 IT5</v>
      </c>
      <c r="Y197" t="str">
        <v>高IO型 IT3</v>
      </c>
      <c r="Z197" t="str">
        <v>高IO型 I3</v>
      </c>
      <c r="AA197" t="str">
        <v>计算型 C5</v>
      </c>
      <c r="AB197" t="str">
        <v>标准网络优化型 SN3ne</v>
      </c>
      <c r="AC197" t="str">
        <v>标准型 SA3</v>
      </c>
      <c r="AD197" t="str">
        <v>标准型 SA2</v>
      </c>
      <c r="AE197" t="str">
        <v>标准型 SA1</v>
      </c>
      <c r="AF197" t="str">
        <v>标准型 S6</v>
      </c>
      <c r="AG197" t="str">
        <v>标准型 S5</v>
      </c>
      <c r="AH197" t="str">
        <v>标准型 S4</v>
      </c>
      <c r="AI197" t="str">
        <v>标准型 S3</v>
      </c>
      <c r="AJ197" t="str">
        <v>大数据型 D3</v>
      </c>
      <c r="AK197" t="str">
        <v>大数据型 D2</v>
      </c>
      <c r="BU197" t="s">
        <v>1927</v>
      </c>
      <c r="BV197" t="s">
        <v>2007</v>
      </c>
      <c r="BW197">
        <v>32</v>
      </c>
      <c r="BX197" t="str">
        <f t="shared" si="10"/>
        <v>cvm!$CA$197#</v>
      </c>
      <c r="BY197" t="str" cm="1">
        <f t="array" ref="BY197">_xlfn.LET(_xlpm.x, CA197,
         _xlpm.cellAddress, "【 cvm!" &amp; ADDRESS(ROW(cvmCpu选项表[[#This Row],[自检]]),COLUMN(cvmCpu选项表[[#This Row],[自检]])) &amp; "】",
         _xlfn.IFS(ISBLANK(_xlpm.x),   "error:右侧选项不足" &amp;  _xlpm.cellAddress,
               ISERROR(_xlpm.x),   "error:右侧选项执行失败: cvm!" &amp; _xlpm.cellAddress,
               TRUE,             "ok")
)</f>
        <v>ok</v>
      </c>
      <c r="CA197" cm="1">
        <f t="array" ref="CA197">TRANSPOSE(
_xlfn.UNIQUE(
_xlfn._xlws.FILTER(cvm表[CPU],(cvm表[地域]=cvmCpu选项表[[#This Row],[地域]])
*IF(cvmCpu选项表[[#This Row],[机型]]="",TRUE,(cvm表[机型]=cvmCpu选项表[[#This Row],[机型]]))
*IF(cvmCpu选项表[[#This Row],[内存]]="",TRUE,(cvm表[内存]=cvmCpu选项表[[#This Row],[内存]]))))
)</f>
        <v>8</v>
      </c>
      <c r="EF197" t="s">
        <v>1930</v>
      </c>
      <c r="EH197">
        <v>28</v>
      </c>
      <c r="EI197" t="str">
        <f t="shared" si="11"/>
        <v>cvm!$EM$197#</v>
      </c>
      <c r="EJ197" t="str" cm="1">
        <f t="array" ref="EJ197">_xlfn.LET(_xlpm.x, EM197,
         _xlpm.cellAddress, "【 cvm!" &amp; ADDRESS(ROW(cvm内存选项表[[#This Row],[自检]]),COLUMN(cvm内存选项表[[#This Row],[自检]])) &amp; "】",
         _xlfn.IFS(ISBLANK(_xlpm.x),   "error:右侧选项不足" &amp;  _xlpm.cellAddress,
               ISERROR(_xlpm.x),   "error:右侧选项执行失败: cvm!" &amp; _xlpm.cellAddress,
               TRUE,             "ok")
)</f>
        <v>ok</v>
      </c>
      <c r="EM197" cm="1">
        <f t="array" ref="EM197:EO1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197">
        <v>128</v>
      </c>
      <c r="EO197">
        <v>224</v>
      </c>
    </row>
    <row r="198" spans="2:146">
      <c r="B198" t="e" vm="549">
        <v>#VALUE!</v>
      </c>
      <c r="C198" t="s">
        <v>1927</v>
      </c>
      <c r="D198" t="s">
        <v>1993</v>
      </c>
      <c r="E198">
        <v>48</v>
      </c>
      <c r="F198">
        <v>192</v>
      </c>
      <c r="G198" t="s">
        <v>2037</v>
      </c>
      <c r="H198">
        <v>6624</v>
      </c>
      <c r="I198">
        <v>1</v>
      </c>
      <c r="J198" t="s">
        <v>2230</v>
      </c>
      <c r="R198" t="s">
        <v>20</v>
      </c>
      <c r="S198">
        <v>84</v>
      </c>
      <c r="T198">
        <v>320</v>
      </c>
      <c r="U198" t="str">
        <f t="shared" si="9"/>
        <v>cvm!$X$198#</v>
      </c>
      <c r="V198" t="str" cm="1">
        <f t="array" ref="V198">_xlfn.LET(_xlpm.x, X198,
         _xlpm.cellAddress, "【 cvm!" &amp; ADDRESS(ROW(cvm机型选项表[[#This Row],[自检]]),COLUMN(cvm机型选项表[[#This Row],[自检]])) &amp; "】",
         _xlfn.IFS(ISBLANK(_xlpm.x),   "error:右侧选项不足" &amp;  _xlpm.cellAddress,
               ISERROR(_xlpm.x),   "error:右侧选项执行失败: cvm!" &amp; _xlpm.cellAddress,
               TRUE,             "ok")
)</f>
        <v>ok</v>
      </c>
      <c r="X198" t="str" cm="1">
        <f t="array" ref="X198:Y198">TRANSPOSE(
_xlfn.UNIQUE(
_xlfn._xlws.FILTER(cvm表[机型],(cvm表[地域]=cvm机型选项表[[#This Row],[地域]])
*IF(cvm机型选项表[[#This Row],[CPU]]="",TRUE,(cvm表[CPU]=cvm机型选项表[[#This Row],[CPU]]))
*IF(cvm机型选项表[[#This Row],[内存]]="",TRUE,(cvm表[内存]=cvm机型选项表[[#This Row],[内存]]))))
)</f>
        <v>高IO型 IT5</v>
      </c>
      <c r="Y198" t="str">
        <v>大数据型 D3</v>
      </c>
      <c r="BU198" t="s">
        <v>1927</v>
      </c>
      <c r="BV198" t="s">
        <v>2007</v>
      </c>
      <c r="BW198">
        <v>64</v>
      </c>
      <c r="BX198" t="str">
        <f t="shared" si="10"/>
        <v>cvm!$CA$198#</v>
      </c>
      <c r="BY198" t="str" cm="1">
        <f t="array" ref="BY198">_xlfn.LET(_xlpm.x, CA198,
         _xlpm.cellAddress, "【 cvm!" &amp; ADDRESS(ROW(cvmCpu选项表[[#This Row],[自检]]),COLUMN(cvmCpu选项表[[#This Row],[自检]])) &amp; "】",
         _xlfn.IFS(ISBLANK(_xlpm.x),   "error:右侧选项不足" &amp;  _xlpm.cellAddress,
               ISERROR(_xlpm.x),   "error:右侧选项执行失败: cvm!" &amp; _xlpm.cellAddress,
               TRUE,             "ok")
)</f>
        <v>ok</v>
      </c>
      <c r="CA198" cm="1">
        <f t="array" ref="CA198">TRANSPOSE(
_xlfn.UNIQUE(
_xlfn._xlws.FILTER(cvm表[CPU],(cvm表[地域]=cvmCpu选项表[[#This Row],[地域]])
*IF(cvmCpu选项表[[#This Row],[机型]]="",TRUE,(cvm表[机型]=cvmCpu选项表[[#This Row],[机型]]))
*IF(cvmCpu选项表[[#This Row],[内存]]="",TRUE,(cvm表[内存]=cvmCpu选项表[[#This Row],[内存]]))))
)</f>
        <v>16</v>
      </c>
      <c r="EF198" t="s">
        <v>1930</v>
      </c>
      <c r="EH198">
        <v>72</v>
      </c>
      <c r="EI198" t="str">
        <f t="shared" si="11"/>
        <v>cvm!$EM$198#</v>
      </c>
      <c r="EJ198" t="str" cm="1">
        <f t="array" ref="EJ198">_xlfn.LET(_xlpm.x, EM198,
         _xlpm.cellAddress, "【 cvm!" &amp; ADDRESS(ROW(cvm内存选项表[[#This Row],[自检]]),COLUMN(cvm内存选项表[[#This Row],[自检]])) &amp; "】",
         _xlfn.IFS(ISBLANK(_xlpm.x),   "error:右侧选项不足" &amp;  _xlpm.cellAddress,
               ISERROR(_xlpm.x),   "error:右侧选项执行失败: cvm!" &amp; _xlpm.cellAddress,
               TRUE,             "ok")
)</f>
        <v>ok</v>
      </c>
      <c r="EM198" cm="1">
        <f t="array" ref="EM198:EO1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198">
        <v>320</v>
      </c>
      <c r="EO198">
        <v>648</v>
      </c>
    </row>
    <row r="199" spans="2:146">
      <c r="B199" t="e" vm="550">
        <v>#VALUE!</v>
      </c>
      <c r="C199" t="s">
        <v>1927</v>
      </c>
      <c r="D199" t="s">
        <v>1993</v>
      </c>
      <c r="E199">
        <v>64</v>
      </c>
      <c r="F199">
        <v>256</v>
      </c>
      <c r="G199" t="s">
        <v>1952</v>
      </c>
      <c r="H199">
        <v>8832</v>
      </c>
      <c r="I199">
        <v>1</v>
      </c>
      <c r="J199" t="s">
        <v>2232</v>
      </c>
      <c r="R199" t="s">
        <v>20</v>
      </c>
      <c r="S199">
        <v>8</v>
      </c>
      <c r="T199">
        <v>32</v>
      </c>
      <c r="U199" t="str">
        <f t="shared" si="9"/>
        <v>cvm!$X$199#</v>
      </c>
      <c r="V199" t="str" cm="1">
        <f t="array" ref="V199">_xlfn.LET(_xlpm.x, X199,
         _xlpm.cellAddress, "【 cvm!" &amp; ADDRESS(ROW(cvm机型选项表[[#This Row],[自检]]),COLUMN(cvm机型选项表[[#This Row],[自检]])) &amp; "】",
         _xlfn.IFS(ISBLANK(_xlpm.x),   "error:右侧选项不足" &amp;  _xlpm.cellAddress,
               ISERROR(_xlpm.x),   "error:右侧选项执行失败: cvm!" &amp; _xlpm.cellAddress,
               TRUE,             "ok")
)</f>
        <v>ok</v>
      </c>
      <c r="X199" t="str" cm="1">
        <f t="array" ref="X199:AQ199">TRANSPOSE(
_xlfn.UNIQUE(
_xlfn._xlws.FILTER(cvm表[机型],(cvm表[地域]=cvm机型选项表[[#This Row],[地域]])
*IF(cvm机型选项表[[#This Row],[CPU]]="",TRUE,(cvm表[CPU]=cvm机型选项表[[#This Row],[CPU]]))
*IF(cvm机型选项表[[#This Row],[内存]]="",TRUE,(cvm表[内存]=cvm机型选项表[[#This Row],[内存]]))))
)</f>
        <v>高IO型 I3</v>
      </c>
      <c r="Y199" t="str">
        <v>计算网络增强型 CN3</v>
      </c>
      <c r="Z199" t="str">
        <v>计算型 C5</v>
      </c>
      <c r="AA199" t="str">
        <v>计算型 C4</v>
      </c>
      <c r="AB199" t="str">
        <v>计算型 C3</v>
      </c>
      <c r="AC199" t="str">
        <v>计算型 C2</v>
      </c>
      <c r="AD199" t="str">
        <v>标准网络优化型 SN3ne</v>
      </c>
      <c r="AE199" t="str">
        <v>标准存储增强型 S5se</v>
      </c>
      <c r="AF199" t="str">
        <v>标准型 SA3</v>
      </c>
      <c r="AG199" t="str">
        <v>标准型 SA2</v>
      </c>
      <c r="AH199" t="str">
        <v>标准型 SA1</v>
      </c>
      <c r="AI199" t="str">
        <v>标准型 S6</v>
      </c>
      <c r="AJ199" t="str">
        <v>标准型 S5</v>
      </c>
      <c r="AK199" t="str">
        <v>标准型 S4</v>
      </c>
      <c r="AL199" t="str">
        <v>标准型 S3</v>
      </c>
      <c r="AM199" t="str">
        <v>标准型 S2</v>
      </c>
      <c r="AN199" t="str">
        <v>大数据型 D3</v>
      </c>
      <c r="AO199" t="str">
        <v>大数据型 D2</v>
      </c>
      <c r="AP199" t="str">
        <v>大数据型 D1</v>
      </c>
      <c r="AQ199" t="str">
        <v>GPU计算型 GN7</v>
      </c>
      <c r="BU199" t="s">
        <v>1927</v>
      </c>
      <c r="BV199" t="s">
        <v>2007</v>
      </c>
      <c r="BW199">
        <v>96</v>
      </c>
      <c r="BX199" t="str">
        <f t="shared" si="10"/>
        <v>cvm!$CA$199#</v>
      </c>
      <c r="BY199" t="str" cm="1">
        <f t="array" ref="BY199">_xlfn.LET(_xlpm.x, CA199,
         _xlpm.cellAddress, "【 cvm!" &amp; ADDRESS(ROW(cvmCpu选项表[[#This Row],[自检]]),COLUMN(cvmCpu选项表[[#This Row],[自检]])) &amp; "】",
         _xlfn.IFS(ISBLANK(_xlpm.x),   "error:右侧选项不足" &amp;  _xlpm.cellAddress,
               ISERROR(_xlpm.x),   "error:右侧选项执行失败: cvm!" &amp; _xlpm.cellAddress,
               TRUE,             "ok")
)</f>
        <v>ok</v>
      </c>
      <c r="CA199" cm="1">
        <f t="array" ref="CA199">TRANSPOSE(
_xlfn.UNIQUE(
_xlfn._xlws.FILTER(cvm表[CPU],(cvm表[地域]=cvmCpu选项表[[#This Row],[地域]])
*IF(cvmCpu选项表[[#This Row],[机型]]="",TRUE,(cvm表[机型]=cvmCpu选项表[[#This Row],[机型]]))
*IF(cvmCpu选项表[[#This Row],[内存]]="",TRUE,(cvm表[内存]=cvmCpu选项表[[#This Row],[内存]]))))
)</f>
        <v>24</v>
      </c>
      <c r="EF199" t="s">
        <v>1930</v>
      </c>
      <c r="EH199">
        <v>56</v>
      </c>
      <c r="EI199" t="str">
        <f t="shared" si="11"/>
        <v>cvm!$EM$199#</v>
      </c>
      <c r="EJ199" t="str" cm="1">
        <f t="array" ref="EJ199">_xlfn.LET(_xlpm.x, EM199,
         _xlpm.cellAddress, "【 cvm!" &amp; ADDRESS(ROW(cvm内存选项表[[#This Row],[自检]]),COLUMN(cvm内存选项表[[#This Row],[自检]])) &amp; "】",
         _xlfn.IFS(ISBLANK(_xlpm.x),   "error:右侧选项不足" &amp;  _xlpm.cellAddress,
               ISERROR(_xlpm.x),   "error:右侧选项执行失败: cvm!" &amp; _xlpm.cellAddress,
               TRUE,             "ok")
)</f>
        <v>ok</v>
      </c>
      <c r="EM199" cm="1">
        <f t="array" ref="EM199:EO1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199">
        <v>224</v>
      </c>
      <c r="EO199">
        <v>448</v>
      </c>
    </row>
    <row r="200" spans="2:146">
      <c r="B200" t="e" vm="551">
        <v>#VALUE!</v>
      </c>
      <c r="C200" t="s">
        <v>1927</v>
      </c>
      <c r="D200" t="s">
        <v>1995</v>
      </c>
      <c r="E200">
        <v>1</v>
      </c>
      <c r="F200">
        <v>1</v>
      </c>
      <c r="G200" t="s">
        <v>2114</v>
      </c>
      <c r="H200">
        <v>60</v>
      </c>
      <c r="I200">
        <v>1</v>
      </c>
      <c r="J200" t="s">
        <v>2234</v>
      </c>
      <c r="R200" t="s">
        <v>20</v>
      </c>
      <c r="S200">
        <v>24</v>
      </c>
      <c r="T200">
        <v>96</v>
      </c>
      <c r="U200" t="str">
        <f t="shared" si="9"/>
        <v>cvm!$X$200#</v>
      </c>
      <c r="V200" t="str" cm="1">
        <f t="array" ref="V200">_xlfn.LET(_xlpm.x, X200,
         _xlpm.cellAddress, "【 cvm!" &amp; ADDRESS(ROW(cvm机型选项表[[#This Row],[自检]]),COLUMN(cvm机型选项表[[#This Row],[自检]])) &amp; "】",
         _xlfn.IFS(ISBLANK(_xlpm.x),   "error:右侧选项不足" &amp;  _xlpm.cellAddress,
               ISERROR(_xlpm.x),   "error:右侧选项执行失败: cvm!" &amp; _xlpm.cellAddress,
               TRUE,             "ok")
)</f>
        <v>ok</v>
      </c>
      <c r="X200" t="str" cm="1">
        <f t="array" ref="X200:AE200">TRANSPOSE(
_xlfn.UNIQUE(
_xlfn._xlws.FILTER(cvm表[机型],(cvm表[地域]=cvm机型选项表[[#This Row],[地域]])
*IF(cvm机型选项表[[#This Row],[CPU]]="",TRUE,(cvm表[CPU]=cvm机型选项表[[#This Row],[CPU]]))
*IF(cvm机型选项表[[#This Row],[内存]]="",TRUE,(cvm表[内存]=cvm机型选项表[[#This Row],[内存]]))))
)</f>
        <v>高IO型 I3</v>
      </c>
      <c r="Y200" t="str">
        <v>标准网络优化型 SN3ne</v>
      </c>
      <c r="Z200" t="str">
        <v>标准型 S5</v>
      </c>
      <c r="AA200" t="str">
        <v>标准型 S4</v>
      </c>
      <c r="AB200" t="str">
        <v>标准型 S3</v>
      </c>
      <c r="AC200" t="str">
        <v>标准型 S2</v>
      </c>
      <c r="AD200" t="str">
        <v>大数据型 D2</v>
      </c>
      <c r="AE200" t="str">
        <v>大数据型 D1</v>
      </c>
      <c r="BU200" t="s">
        <v>1927</v>
      </c>
      <c r="BV200" t="s">
        <v>2007</v>
      </c>
      <c r="BW200">
        <v>128</v>
      </c>
      <c r="BX200" t="str">
        <f t="shared" si="10"/>
        <v>cvm!$CA$200#</v>
      </c>
      <c r="BY200" t="str" cm="1">
        <f t="array" ref="BY200">_xlfn.LET(_xlpm.x, CA200,
         _xlpm.cellAddress, "【 cvm!" &amp; ADDRESS(ROW(cvmCpu选项表[[#This Row],[自检]]),COLUMN(cvmCpu选项表[[#This Row],[自检]])) &amp; "】",
         _xlfn.IFS(ISBLANK(_xlpm.x),   "error:右侧选项不足" &amp;  _xlpm.cellAddress,
               ISERROR(_xlpm.x),   "error:右侧选项执行失败: cvm!" &amp; _xlpm.cellAddress,
               TRUE,             "ok")
)</f>
        <v>ok</v>
      </c>
      <c r="CA200" cm="1">
        <f t="array" ref="CA200">TRANSPOSE(
_xlfn.UNIQUE(
_xlfn._xlws.FILTER(cvm表[CPU],(cvm表[地域]=cvmCpu选项表[[#This Row],[地域]])
*IF(cvmCpu选项表[[#This Row],[机型]]="",TRUE,(cvm表[机型]=cvmCpu选项表[[#This Row],[机型]]))
*IF(cvmCpu选项表[[#This Row],[内存]]="",TRUE,(cvm表[内存]=cvmCpu选项表[[#This Row],[内存]]))))
)</f>
        <v>32</v>
      </c>
      <c r="EF200" t="s">
        <v>1930</v>
      </c>
      <c r="EH200">
        <v>62</v>
      </c>
      <c r="EI200" t="str">
        <f t="shared" si="11"/>
        <v>cvm!$EM$200#</v>
      </c>
      <c r="EJ200" t="str" cm="1">
        <f t="array" ref="EJ200">_xlfn.LET(_xlpm.x, EM200,
         _xlpm.cellAddress, "【 cvm!" &amp; ADDRESS(ROW(cvm内存选项表[[#This Row],[自检]]),COLUMN(cvm内存选项表[[#This Row],[自检]])) &amp; "】",
         _xlfn.IFS(ISBLANK(_xlpm.x),   "error:右侧选项不足" &amp;  _xlpm.cellAddress,
               ISERROR(_xlpm.x),   "error:右侧选项执行失败: cvm!" &amp; _xlpm.cellAddress,
               TRUE,             "ok")
)</f>
        <v>ok</v>
      </c>
      <c r="EM200" cm="1">
        <f t="array" ref="EM2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201" spans="2:146">
      <c r="B201" t="e" vm="552">
        <v>#VALUE!</v>
      </c>
      <c r="C201" t="s">
        <v>1927</v>
      </c>
      <c r="D201" t="s">
        <v>1995</v>
      </c>
      <c r="E201">
        <v>1</v>
      </c>
      <c r="F201">
        <v>4</v>
      </c>
      <c r="G201" t="s">
        <v>2116</v>
      </c>
      <c r="H201">
        <v>138</v>
      </c>
      <c r="I201">
        <v>1</v>
      </c>
      <c r="J201" t="s">
        <v>2235</v>
      </c>
      <c r="R201" t="s">
        <v>20</v>
      </c>
      <c r="S201">
        <v>76</v>
      </c>
      <c r="T201">
        <v>320</v>
      </c>
      <c r="U201" t="str">
        <f t="shared" si="9"/>
        <v>cvm!$X$201#</v>
      </c>
      <c r="V201" t="str" cm="1">
        <f t="array" ref="V201">_xlfn.LET(_xlpm.x, X201,
         _xlpm.cellAddress, "【 cvm!" &amp; ADDRESS(ROW(cvm机型选项表[[#This Row],[自检]]),COLUMN(cvm机型选项表[[#This Row],[自检]])) &amp; "】",
         _xlfn.IFS(ISBLANK(_xlpm.x),   "error:右侧选项不足" &amp;  _xlpm.cellAddress,
               ISERROR(_xlpm.x),   "error:右侧选项执行失败: cvm!" &amp; _xlpm.cellAddress,
               TRUE,             "ok")
)</f>
        <v>ok</v>
      </c>
      <c r="X201" t="str" cm="1">
        <f t="array" ref="X201:AA201">TRANSPOSE(
_xlfn.UNIQUE(
_xlfn._xlws.FILTER(cvm表[机型],(cvm表[地域]=cvm机型选项表[[#This Row],[地域]])
*IF(cvm机型选项表[[#This Row],[CPU]]="",TRUE,(cvm表[CPU]=cvm机型选项表[[#This Row],[CPU]]))
*IF(cvm机型选项表[[#This Row],[内存]]="",TRUE,(cvm表[内存]=cvm机型选项表[[#This Row],[内存]]))))
)</f>
        <v>高IO型 I3</v>
      </c>
      <c r="Y201" t="str">
        <v>标准网络优化型 SN3ne</v>
      </c>
      <c r="Z201" t="str">
        <v>标准型 S4</v>
      </c>
      <c r="AA201" t="str">
        <v>大数据型 D2</v>
      </c>
      <c r="BU201" t="s">
        <v>1927</v>
      </c>
      <c r="BV201" t="s">
        <v>2007</v>
      </c>
      <c r="BW201">
        <v>256</v>
      </c>
      <c r="BX201" t="str">
        <f t="shared" si="10"/>
        <v>cvm!$CA$201#</v>
      </c>
      <c r="BY201" t="str" cm="1">
        <f t="array" ref="BY201">_xlfn.LET(_xlpm.x, CA201,
         _xlpm.cellAddress, "【 cvm!" &amp; ADDRESS(ROW(cvmCpu选项表[[#This Row],[自检]]),COLUMN(cvmCpu选项表[[#This Row],[自检]])) &amp; "】",
         _xlfn.IFS(ISBLANK(_xlpm.x),   "error:右侧选项不足" &amp;  _xlpm.cellAddress,
               ISERROR(_xlpm.x),   "error:右侧选项执行失败: cvm!" &amp; _xlpm.cellAddress,
               TRUE,             "ok")
)</f>
        <v>ok</v>
      </c>
      <c r="CA201" cm="1">
        <f t="array" ref="CA201">TRANSPOSE(
_xlfn.UNIQUE(
_xlfn._xlws.FILTER(cvm表[CPU],(cvm表[地域]=cvmCpu选项表[[#This Row],[地域]])
*IF(cvmCpu选项表[[#This Row],[机型]]="",TRUE,(cvm表[机型]=cvmCpu选项表[[#This Row],[机型]]))
*IF(cvmCpu选项表[[#This Row],[内存]]="",TRUE,(cvm表[内存]=cvmCpu选项表[[#This Row],[内存]]))))
)</f>
        <v>64</v>
      </c>
      <c r="EF201" t="s">
        <v>1930</v>
      </c>
      <c r="EH201">
        <v>82</v>
      </c>
      <c r="EI201" t="str">
        <f t="shared" si="11"/>
        <v>cvm!$EM$201#</v>
      </c>
      <c r="EJ201" t="str" cm="1">
        <f t="array" ref="EJ201">_xlfn.LET(_xlpm.x, EM201,
         _xlpm.cellAddress, "【 cvm!" &amp; ADDRESS(ROW(cvm内存选项表[[#This Row],[自检]]),COLUMN(cvm内存选项表[[#This Row],[自检]])) &amp; "】",
         _xlfn.IFS(ISBLANK(_xlpm.x),   "error:右侧选项不足" &amp;  _xlpm.cellAddress,
               ISERROR(_xlpm.x),   "error:右侧选项执行失败: cvm!" &amp; _xlpm.cellAddress,
               TRUE,             "ok")
)</f>
        <v>ok</v>
      </c>
      <c r="EM201" cm="1">
        <f t="array" ref="EM2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02" spans="2:146">
      <c r="B202" t="e" vm="553">
        <v>#VALUE!</v>
      </c>
      <c r="C202" t="s">
        <v>1927</v>
      </c>
      <c r="D202" t="s">
        <v>1995</v>
      </c>
      <c r="E202">
        <v>1</v>
      </c>
      <c r="F202">
        <v>2</v>
      </c>
      <c r="G202" t="s">
        <v>2077</v>
      </c>
      <c r="H202">
        <v>88</v>
      </c>
      <c r="I202">
        <v>1</v>
      </c>
      <c r="J202" t="s">
        <v>2233</v>
      </c>
      <c r="R202" t="s">
        <v>20</v>
      </c>
      <c r="S202">
        <v>4</v>
      </c>
      <c r="T202">
        <v>16</v>
      </c>
      <c r="U202" t="str">
        <f t="shared" si="9"/>
        <v>cvm!$X$202#</v>
      </c>
      <c r="V202" t="str" cm="1">
        <f t="array" ref="V202">_xlfn.LET(_xlpm.x, X202,
         _xlpm.cellAddress, "【 cvm!" &amp; ADDRESS(ROW(cvm机型选项表[[#This Row],[自检]]),COLUMN(cvm机型选项表[[#This Row],[自检]])) &amp; "】",
         _xlfn.IFS(ISBLANK(_xlpm.x),   "error:右侧选项不足" &amp;  _xlpm.cellAddress,
               ISERROR(_xlpm.x),   "error:右侧选项执行失败: cvm!" &amp; _xlpm.cellAddress,
               TRUE,             "ok")
)</f>
        <v>ok</v>
      </c>
      <c r="X202" t="str" cm="1">
        <f t="array" ref="X202:AK20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2" t="str">
        <v>计算型 C5</v>
      </c>
      <c r="Z202" t="str">
        <v>计算型 C4</v>
      </c>
      <c r="AA202" t="str">
        <v>计算型 C3</v>
      </c>
      <c r="AB202" t="str">
        <v>计算型 C2</v>
      </c>
      <c r="AC202" t="str">
        <v>标准网络优化型 SN3ne</v>
      </c>
      <c r="AD202" t="str">
        <v>标准型 SA3</v>
      </c>
      <c r="AE202" t="str">
        <v>标准型 SA2</v>
      </c>
      <c r="AF202" t="str">
        <v>标准型 SA1</v>
      </c>
      <c r="AG202" t="str">
        <v>标准型 S6</v>
      </c>
      <c r="AH202" t="str">
        <v>标准型 S5</v>
      </c>
      <c r="AI202" t="str">
        <v>标准型 S4</v>
      </c>
      <c r="AJ202" t="str">
        <v>标准型 S3</v>
      </c>
      <c r="AK202" t="str">
        <v>标准型 S2</v>
      </c>
      <c r="BU202" t="s">
        <v>1927</v>
      </c>
      <c r="BV202" t="s">
        <v>2007</v>
      </c>
      <c r="BW202">
        <v>320</v>
      </c>
      <c r="BX202" t="str">
        <f t="shared" si="10"/>
        <v>cvm!$CA$202#</v>
      </c>
      <c r="BY202" t="str" cm="1">
        <f t="array" ref="BY202">_xlfn.LET(_xlpm.x, CA202,
         _xlpm.cellAddress, "【 cvm!" &amp; ADDRESS(ROW(cvmCpu选项表[[#This Row],[自检]]),COLUMN(cvmCpu选项表[[#This Row],[自检]])) &amp; "】",
         _xlfn.IFS(ISBLANK(_xlpm.x),   "error:右侧选项不足" &amp;  _xlpm.cellAddress,
               ISERROR(_xlpm.x),   "error:右侧选项执行失败: cvm!" &amp; _xlpm.cellAddress,
               TRUE,             "ok")
)</f>
        <v>ok</v>
      </c>
      <c r="CA202" cm="1">
        <f t="array" ref="CA202">TRANSPOSE(
_xlfn.UNIQUE(
_xlfn._xlws.FILTER(cvm表[CPU],(cvm表[地域]=cvmCpu选项表[[#This Row],[地域]])
*IF(cvmCpu选项表[[#This Row],[机型]]="",TRUE,(cvm表[机型]=cvmCpu选项表[[#This Row],[机型]]))
*IF(cvmCpu选项表[[#This Row],[内存]]="",TRUE,(cvm表[内存]=cvmCpu选项表[[#This Row],[内存]]))))
)</f>
        <v>76</v>
      </c>
      <c r="EF202" t="s">
        <v>1930</v>
      </c>
      <c r="EH202">
        <v>164</v>
      </c>
      <c r="EI202" t="str">
        <f t="shared" si="11"/>
        <v>cvm!$EM$202#</v>
      </c>
      <c r="EJ202" t="str" cm="1">
        <f t="array" ref="EJ202">_xlfn.LET(_xlpm.x, EM202,
         _xlpm.cellAddress, "【 cvm!" &amp; ADDRESS(ROW(cvm内存选项表[[#This Row],[自检]]),COLUMN(cvm内存选项表[[#This Row],[自检]])) &amp; "】",
         _xlfn.IFS(ISBLANK(_xlpm.x),   "error:右侧选项不足" &amp;  _xlpm.cellAddress,
               ISERROR(_xlpm.x),   "error:右侧选项执行失败: cvm!" &amp; _xlpm.cellAddress,
               TRUE,             "ok")
)</f>
        <v>ok</v>
      </c>
      <c r="EM202" cm="1">
        <f t="array" ref="EM2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03" spans="2:146">
      <c r="B203" t="e" vm="554">
        <v>#VALUE!</v>
      </c>
      <c r="C203" t="s">
        <v>1927</v>
      </c>
      <c r="D203" t="s">
        <v>1995</v>
      </c>
      <c r="E203">
        <v>2</v>
      </c>
      <c r="F203">
        <v>4</v>
      </c>
      <c r="G203" t="s">
        <v>2080</v>
      </c>
      <c r="H203">
        <v>184</v>
      </c>
      <c r="I203">
        <v>1</v>
      </c>
      <c r="J203" t="s">
        <v>2236</v>
      </c>
      <c r="R203" t="s">
        <v>20</v>
      </c>
      <c r="S203">
        <v>4</v>
      </c>
      <c r="T203">
        <v>8</v>
      </c>
      <c r="U203" t="str">
        <f t="shared" si="9"/>
        <v>cvm!$X$203#</v>
      </c>
      <c r="V203" t="str" cm="1">
        <f t="array" ref="V203">_xlfn.LET(_xlpm.x, X203,
         _xlpm.cellAddress, "【 cvm!" &amp; ADDRESS(ROW(cvm机型选项表[[#This Row],[自检]]),COLUMN(cvm机型选项表[[#This Row],[自检]])) &amp; "】",
         _xlfn.IFS(ISBLANK(_xlpm.x),   "error:右侧选项不足" &amp;  _xlpm.cellAddress,
               ISERROR(_xlpm.x),   "error:右侧选项执行失败: cvm!" &amp; _xlpm.cellAddress,
               TRUE,             "ok")
)</f>
        <v>ok</v>
      </c>
      <c r="X203" t="str" cm="1">
        <f t="array" ref="X203:AK20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3" t="str">
        <v>计算型 C5</v>
      </c>
      <c r="Z203" t="str">
        <v>计算型 C4</v>
      </c>
      <c r="AA203" t="str">
        <v>计算型 C3</v>
      </c>
      <c r="AB203" t="str">
        <v>计算型 C2</v>
      </c>
      <c r="AC203" t="str">
        <v>标准网络优化型 SN3ne</v>
      </c>
      <c r="AD203" t="str">
        <v>标准型 SA3</v>
      </c>
      <c r="AE203" t="str">
        <v>标准型 SA2</v>
      </c>
      <c r="AF203" t="str">
        <v>标准型 SA1</v>
      </c>
      <c r="AG203" t="str">
        <v>标准型 S6</v>
      </c>
      <c r="AH203" t="str">
        <v>标准型 S5</v>
      </c>
      <c r="AI203" t="str">
        <v>标准型 S4</v>
      </c>
      <c r="AJ203" t="str">
        <v>标准型 S3</v>
      </c>
      <c r="AK203" t="str">
        <v>标准型 S2</v>
      </c>
      <c r="BU203" t="s">
        <v>1927</v>
      </c>
      <c r="BV203" t="s">
        <v>2010</v>
      </c>
      <c r="BW203">
        <v>8</v>
      </c>
      <c r="BX203" t="str">
        <f t="shared" si="10"/>
        <v>cvm!$CA$203#</v>
      </c>
      <c r="BY203" t="str" cm="1">
        <f t="array" ref="BY203">_xlfn.LET(_xlpm.x, CA203,
         _xlpm.cellAddress, "【 cvm!" &amp; ADDRESS(ROW(cvmCpu选项表[[#This Row],[自检]]),COLUMN(cvmCpu选项表[[#This Row],[自检]])) &amp; "】",
         _xlfn.IFS(ISBLANK(_xlpm.x),   "error:右侧选项不足" &amp;  _xlpm.cellAddress,
               ISERROR(_xlpm.x),   "error:右侧选项执行失败: cvm!" &amp; _xlpm.cellAddress,
               TRUE,             "ok")
)</f>
        <v>ok</v>
      </c>
      <c r="CA203" cm="1">
        <f t="array" ref="CA203">TRANSPOSE(
_xlfn.UNIQUE(
_xlfn._xlws.FILTER(cvm表[CPU],(cvm表[地域]=cvmCpu选项表[[#This Row],[地域]])
*IF(cvmCpu选项表[[#This Row],[机型]]="",TRUE,(cvm表[机型]=cvmCpu选项表[[#This Row],[机型]]))
*IF(cvmCpu选项表[[#This Row],[内存]]="",TRUE,(cvm表[内存]=cvmCpu选项表[[#This Row],[内存]]))))
)</f>
        <v>1</v>
      </c>
      <c r="EF203" t="s">
        <v>1930</v>
      </c>
      <c r="EH203">
        <v>6</v>
      </c>
      <c r="EI203" t="str">
        <f t="shared" si="11"/>
        <v>cvm!$EM$203#</v>
      </c>
      <c r="EJ203" t="str" cm="1">
        <f t="array" ref="EJ203">_xlfn.LET(_xlpm.x, EM203,
         _xlpm.cellAddress, "【 cvm!" &amp; ADDRESS(ROW(cvm内存选项表[[#This Row],[自检]]),COLUMN(cvm内存选项表[[#This Row],[自检]])) &amp; "】",
         _xlfn.IFS(ISBLANK(_xlpm.x),   "error:右侧选项不足" &amp;  _xlpm.cellAddress,
               ISERROR(_xlpm.x),   "error:右侧选项执行失败: cvm!" &amp; _xlpm.cellAddress,
               TRUE,             "ok")
)</f>
        <v>ok</v>
      </c>
      <c r="EM203" cm="1">
        <f t="array" ref="EM2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04" spans="2:146">
      <c r="B204" t="e" vm="555">
        <v>#VALUE!</v>
      </c>
      <c r="C204" t="s">
        <v>1927</v>
      </c>
      <c r="D204" t="s">
        <v>1995</v>
      </c>
      <c r="E204">
        <v>2</v>
      </c>
      <c r="F204">
        <v>8</v>
      </c>
      <c r="G204" t="s">
        <v>2120</v>
      </c>
      <c r="H204">
        <v>276</v>
      </c>
      <c r="I204">
        <v>1</v>
      </c>
      <c r="J204" t="s">
        <v>2237</v>
      </c>
      <c r="R204" t="s">
        <v>20</v>
      </c>
      <c r="S204">
        <v>8</v>
      </c>
      <c r="T204">
        <v>16</v>
      </c>
      <c r="U204" t="str">
        <f t="shared" si="9"/>
        <v>cvm!$X$204#</v>
      </c>
      <c r="V204" t="str" cm="1">
        <f t="array" ref="V204">_xlfn.LET(_xlpm.x, X204,
         _xlpm.cellAddress, "【 cvm!" &amp; ADDRESS(ROW(cvm机型选项表[[#This Row],[自检]]),COLUMN(cvm机型选项表[[#This Row],[自检]])) &amp; "】",
         _xlfn.IFS(ISBLANK(_xlpm.x),   "error:右侧选项不足" &amp;  _xlpm.cellAddress,
               ISERROR(_xlpm.x),   "error:右侧选项执行失败: cvm!" &amp; _xlpm.cellAddress,
               TRUE,             "ok")
)</f>
        <v>ok</v>
      </c>
      <c r="X204" t="str" cm="1">
        <f t="array" ref="X204:AL20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4" t="str">
        <v>计算型 C5</v>
      </c>
      <c r="Z204" t="str">
        <v>计算型 C4</v>
      </c>
      <c r="AA204" t="str">
        <v>计算型 C3</v>
      </c>
      <c r="AB204" t="str">
        <v>计算型 C2</v>
      </c>
      <c r="AC204" t="str">
        <v>标准网络优化型 SN3ne</v>
      </c>
      <c r="AD204" t="str">
        <v>标准存储增强型 S5se</v>
      </c>
      <c r="AE204" t="str">
        <v>标准型 SA3</v>
      </c>
      <c r="AF204" t="str">
        <v>标准型 SA2</v>
      </c>
      <c r="AG204" t="str">
        <v>标准型 SA1</v>
      </c>
      <c r="AH204" t="str">
        <v>标准型 S6</v>
      </c>
      <c r="AI204" t="str">
        <v>标准型 S5</v>
      </c>
      <c r="AJ204" t="str">
        <v>标准型 S4</v>
      </c>
      <c r="AK204" t="str">
        <v>标准型 S3</v>
      </c>
      <c r="AL204" t="str">
        <v>标准型 S2</v>
      </c>
      <c r="BU204" t="s">
        <v>1927</v>
      </c>
      <c r="BV204" t="s">
        <v>2010</v>
      </c>
      <c r="BW204">
        <v>32</v>
      </c>
      <c r="BX204" t="str">
        <f t="shared" si="10"/>
        <v>cvm!$CA$204#</v>
      </c>
      <c r="BY204" t="str" cm="1">
        <f t="array" ref="BY204">_xlfn.LET(_xlpm.x, CA204,
         _xlpm.cellAddress, "【 cvm!" &amp; ADDRESS(ROW(cvmCpu选项表[[#This Row],[自检]]),COLUMN(cvmCpu选项表[[#This Row],[自检]])) &amp; "】",
         _xlfn.IFS(ISBLANK(_xlpm.x),   "error:右侧选项不足" &amp;  _xlpm.cellAddress,
               ISERROR(_xlpm.x),   "error:右侧选项执行失败: cvm!" &amp; _xlpm.cellAddress,
               TRUE,             "ok")
)</f>
        <v>ok</v>
      </c>
      <c r="CA204" cm="1">
        <f t="array" ref="CA204">TRANSPOSE(
_xlfn.UNIQUE(
_xlfn._xlws.FILTER(cvm表[CPU],(cvm表[地域]=cvmCpu选项表[[#This Row],[地域]])
*IF(cvmCpu选项表[[#This Row],[机型]]="",TRUE,(cvm表[机型]=cvmCpu选项表[[#This Row],[机型]]))
*IF(cvmCpu选项表[[#This Row],[内存]]="",TRUE,(cvm表[内存]=cvmCpu选项表[[#This Row],[内存]]))))
)</f>
        <v>4</v>
      </c>
      <c r="EF204" t="s">
        <v>1930</v>
      </c>
      <c r="EH204">
        <v>14</v>
      </c>
      <c r="EI204" t="str">
        <f t="shared" si="11"/>
        <v>cvm!$EM$204#</v>
      </c>
      <c r="EJ204" t="str" cm="1">
        <f t="array" ref="EJ204">_xlfn.LET(_xlpm.x, EM204,
         _xlpm.cellAddress, "【 cvm!" &amp; ADDRESS(ROW(cvm内存选项表[[#This Row],[自检]]),COLUMN(cvm内存选项表[[#This Row],[自检]])) &amp; "】",
         _xlfn.IFS(ISBLANK(_xlpm.x),   "error:右侧选项不足" &amp;  _xlpm.cellAddress,
               ISERROR(_xlpm.x),   "error:右侧选项执行失败: cvm!" &amp; _xlpm.cellAddress,
               TRUE,             "ok")
)</f>
        <v>ok</v>
      </c>
      <c r="EM204" cm="1">
        <f t="array" ref="EM2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05" spans="2:146">
      <c r="B205" t="e" vm="556">
        <v>#VALUE!</v>
      </c>
      <c r="C205" t="s">
        <v>1927</v>
      </c>
      <c r="D205" t="s">
        <v>1995</v>
      </c>
      <c r="E205">
        <v>4</v>
      </c>
      <c r="F205">
        <v>8</v>
      </c>
      <c r="G205" t="s">
        <v>1976</v>
      </c>
      <c r="H205">
        <v>368</v>
      </c>
      <c r="I205">
        <v>1</v>
      </c>
      <c r="J205" t="s">
        <v>2238</v>
      </c>
      <c r="R205" t="s">
        <v>20</v>
      </c>
      <c r="S205">
        <v>16</v>
      </c>
      <c r="T205">
        <v>32</v>
      </c>
      <c r="U205" t="str">
        <f t="shared" si="9"/>
        <v>cvm!$X$205#</v>
      </c>
      <c r="V205" t="str" cm="1">
        <f t="array" ref="V205">_xlfn.LET(_xlpm.x, X205,
         _xlpm.cellAddress, "【 cvm!" &amp; ADDRESS(ROW(cvm机型选项表[[#This Row],[自检]]),COLUMN(cvm机型选项表[[#This Row],[自检]])) &amp; "】",
         _xlfn.IFS(ISBLANK(_xlpm.x),   "error:右侧选项不足" &amp;  _xlpm.cellAddress,
               ISERROR(_xlpm.x),   "error:右侧选项执行失败: cvm!" &amp; _xlpm.cellAddress,
               TRUE,             "ok")
)</f>
        <v>ok</v>
      </c>
      <c r="X205" t="str" cm="1">
        <f t="array" ref="X205:AK20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5" t="str">
        <v>计算型 C5</v>
      </c>
      <c r="Z205" t="str">
        <v>计算型 C3</v>
      </c>
      <c r="AA205" t="str">
        <v>计算型 C2</v>
      </c>
      <c r="AB205" t="str">
        <v>标准网络优化型 SN3ne</v>
      </c>
      <c r="AC205" t="str">
        <v>标准存储增强型 S5se</v>
      </c>
      <c r="AD205" t="str">
        <v>标准型 SA3</v>
      </c>
      <c r="AE205" t="str">
        <v>标准型 SA2</v>
      </c>
      <c r="AF205" t="str">
        <v>标准型 SA1</v>
      </c>
      <c r="AG205" t="str">
        <v>标准型 S6</v>
      </c>
      <c r="AH205" t="str">
        <v>标准型 S5</v>
      </c>
      <c r="AI205" t="str">
        <v>标准型 S4</v>
      </c>
      <c r="AJ205" t="str">
        <v>标准型 S3</v>
      </c>
      <c r="AK205" t="str">
        <v>标准型 S2</v>
      </c>
      <c r="BU205" t="s">
        <v>1927</v>
      </c>
      <c r="BV205" t="s">
        <v>2010</v>
      </c>
      <c r="BW205">
        <v>64</v>
      </c>
      <c r="BX205" t="str">
        <f t="shared" si="10"/>
        <v>cvm!$CA$205#</v>
      </c>
      <c r="BY205" t="str" cm="1">
        <f t="array" ref="BY205">_xlfn.LET(_xlpm.x, CA205,
         _xlpm.cellAddress, "【 cvm!" &amp; ADDRESS(ROW(cvmCpu选项表[[#This Row],[自检]]),COLUMN(cvmCpu选项表[[#This Row],[自检]])) &amp; "】",
         _xlfn.IFS(ISBLANK(_xlpm.x),   "error:右侧选项不足" &amp;  _xlpm.cellAddress,
               ISERROR(_xlpm.x),   "error:右侧选项执行失败: cvm!" &amp; _xlpm.cellAddress,
               TRUE,             "ok")
)</f>
        <v>ok</v>
      </c>
      <c r="CA205" cm="1">
        <f t="array" ref="CA205">TRANSPOSE(
_xlfn.UNIQUE(
_xlfn._xlws.FILTER(cvm表[CPU],(cvm表[地域]=cvmCpu选项表[[#This Row],[地域]])
*IF(cvmCpu选项表[[#This Row],[机型]]="",TRUE,(cvm表[机型]=cvmCpu选项表[[#This Row],[机型]]))
*IF(cvmCpu选项表[[#This Row],[内存]]="",TRUE,(cvm表[内存]=cvmCpu选项表[[#This Row],[内存]]))))
)</f>
        <v>8</v>
      </c>
      <c r="EF205" t="s">
        <v>1930</v>
      </c>
      <c r="EH205">
        <v>10</v>
      </c>
      <c r="EI205" t="str">
        <f t="shared" si="11"/>
        <v>cvm!$EM$205#</v>
      </c>
      <c r="EJ205" t="str" cm="1">
        <f t="array" ref="EJ205">_xlfn.LET(_xlpm.x, EM205,
         _xlpm.cellAddress, "【 cvm!" &amp; ADDRESS(ROW(cvm内存选项表[[#This Row],[自检]]),COLUMN(cvm内存选项表[[#This Row],[自检]])) &amp; "】",
         _xlfn.IFS(ISBLANK(_xlpm.x),   "error:右侧选项不足" &amp;  _xlpm.cellAddress,
               ISERROR(_xlpm.x),   "error:右侧选项执行失败: cvm!" &amp; _xlpm.cellAddress,
               TRUE,             "ok")
)</f>
        <v>ok</v>
      </c>
      <c r="EM205" cm="1">
        <f t="array" ref="EM205:EN2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205">
        <v>88</v>
      </c>
    </row>
    <row r="206" spans="2:146">
      <c r="B206" t="e" vm="557">
        <v>#VALUE!</v>
      </c>
      <c r="C206" t="s">
        <v>1927</v>
      </c>
      <c r="D206" t="s">
        <v>1995</v>
      </c>
      <c r="E206">
        <v>4</v>
      </c>
      <c r="F206">
        <v>16</v>
      </c>
      <c r="G206" t="s">
        <v>1973</v>
      </c>
      <c r="H206">
        <v>552</v>
      </c>
      <c r="I206">
        <v>1</v>
      </c>
      <c r="J206" t="s">
        <v>2239</v>
      </c>
      <c r="R206" t="s">
        <v>20</v>
      </c>
      <c r="S206">
        <v>32</v>
      </c>
      <c r="T206">
        <v>64</v>
      </c>
      <c r="U206" t="str">
        <f t="shared" si="9"/>
        <v>cvm!$X$206#</v>
      </c>
      <c r="V206" t="str" cm="1">
        <f t="array" ref="V206">_xlfn.LET(_xlpm.x, X206,
         _xlpm.cellAddress, "【 cvm!" &amp; ADDRESS(ROW(cvm机型选项表[[#This Row],[自检]]),COLUMN(cvm机型选项表[[#This Row],[自检]])) &amp; "】",
         _xlfn.IFS(ISBLANK(_xlpm.x),   "error:右侧选项不足" &amp;  _xlpm.cellAddress,
               ISERROR(_xlpm.x),   "error:右侧选项执行失败: cvm!" &amp; _xlpm.cellAddress,
               TRUE,             "ok")
)</f>
        <v>ok</v>
      </c>
      <c r="X206" t="str" cm="1">
        <f t="array" ref="X206:AK20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06" t="str">
        <v>计算型 C5</v>
      </c>
      <c r="Z206" t="str">
        <v>计算型 C3</v>
      </c>
      <c r="AA206" t="str">
        <v>标准网络优化型 SN3ne</v>
      </c>
      <c r="AB206" t="str">
        <v>标准存储增强型 S5se</v>
      </c>
      <c r="AC206" t="str">
        <v>标准型 SA3</v>
      </c>
      <c r="AD206" t="str">
        <v>标准型 SA2</v>
      </c>
      <c r="AE206" t="str">
        <v>标准型 SA1</v>
      </c>
      <c r="AF206" t="str">
        <v>标准型 S6</v>
      </c>
      <c r="AG206" t="str">
        <v>标准型 S5</v>
      </c>
      <c r="AH206" t="str">
        <v>标准型 S4</v>
      </c>
      <c r="AI206" t="str">
        <v>标准型 S3</v>
      </c>
      <c r="AJ206" t="str">
        <v>标准型 S2</v>
      </c>
      <c r="AK206" t="str">
        <v>GPU推理型 GI3X</v>
      </c>
      <c r="BU206" t="s">
        <v>1927</v>
      </c>
      <c r="BV206" t="s">
        <v>2010</v>
      </c>
      <c r="BW206">
        <v>128</v>
      </c>
      <c r="BX206" t="str">
        <f t="shared" si="10"/>
        <v>cvm!$CA$206#</v>
      </c>
      <c r="BY206" t="str" cm="1">
        <f t="array" ref="BY206">_xlfn.LET(_xlpm.x, CA206,
         _xlpm.cellAddress, "【 cvm!" &amp; ADDRESS(ROW(cvmCpu选项表[[#This Row],[自检]]),COLUMN(cvmCpu选项表[[#This Row],[自检]])) &amp; "】",
         _xlfn.IFS(ISBLANK(_xlpm.x),   "error:右侧选项不足" &amp;  _xlpm.cellAddress,
               ISERROR(_xlpm.x),   "error:右侧选项执行失败: cvm!" &amp; _xlpm.cellAddress,
               TRUE,             "ok")
)</f>
        <v>ok</v>
      </c>
      <c r="CA206" cm="1">
        <f t="array" ref="CA206">TRANSPOSE(
_xlfn.UNIQUE(
_xlfn._xlws.FILTER(cvm表[CPU],(cvm表[地域]=cvmCpu选项表[[#This Row],[地域]])
*IF(cvmCpu选项表[[#This Row],[机型]]="",TRUE,(cvm表[机型]=cvmCpu选项表[[#This Row],[机型]]))
*IF(cvmCpu选项表[[#This Row],[内存]]="",TRUE,(cvm表[内存]=cvmCpu选项表[[#This Row],[内存]]))))
)</f>
        <v>16</v>
      </c>
      <c r="EF206" t="s">
        <v>1930</v>
      </c>
      <c r="EH206">
        <v>20</v>
      </c>
      <c r="EI206" t="str">
        <f t="shared" si="11"/>
        <v>cvm!$EM$206#</v>
      </c>
      <c r="EJ206" t="str" cm="1">
        <f t="array" ref="EJ206">_xlfn.LET(_xlpm.x, EM206,
         _xlpm.cellAddress, "【 cvm!" &amp; ADDRESS(ROW(cvm内存选项表[[#This Row],[自检]]),COLUMN(cvm内存选项表[[#This Row],[自检]])) &amp; "】",
         _xlfn.IFS(ISBLANK(_xlpm.x),   "error:右侧选项不足" &amp;  _xlpm.cellAddress,
               ISERROR(_xlpm.x),   "error:右侧选项执行失败: cvm!" &amp; _xlpm.cellAddress,
               TRUE,             "ok")
)</f>
        <v>ok</v>
      </c>
      <c r="EM206" cm="1">
        <f t="array" ref="EM2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07" spans="2:146">
      <c r="B207" t="e" vm="558">
        <v>#VALUE!</v>
      </c>
      <c r="C207" t="s">
        <v>1927</v>
      </c>
      <c r="D207" t="s">
        <v>1995</v>
      </c>
      <c r="E207">
        <v>8</v>
      </c>
      <c r="F207">
        <v>32</v>
      </c>
      <c r="G207" t="s">
        <v>1962</v>
      </c>
      <c r="H207">
        <v>1104</v>
      </c>
      <c r="I207">
        <v>1</v>
      </c>
      <c r="J207" t="s">
        <v>2240</v>
      </c>
      <c r="R207" t="s">
        <v>20</v>
      </c>
      <c r="S207">
        <v>2</v>
      </c>
      <c r="T207">
        <v>4</v>
      </c>
      <c r="U207" t="str">
        <f t="shared" si="9"/>
        <v>cvm!$X$207#</v>
      </c>
      <c r="V207" t="str" cm="1">
        <f t="array" ref="V207">_xlfn.LET(_xlpm.x, X207,
         _xlpm.cellAddress, "【 cvm!" &amp; ADDRESS(ROW(cvm机型选项表[[#This Row],[自检]]),COLUMN(cvm机型选项表[[#This Row],[自检]])) &amp; "】",
         _xlfn.IFS(ISBLANK(_xlpm.x),   "error:右侧选项不足" &amp;  _xlpm.cellAddress,
               ISERROR(_xlpm.x),   "error:右侧选项执行失败: cvm!" &amp; _xlpm.cellAddress,
               TRUE,             "ok")
)</f>
        <v>ok</v>
      </c>
      <c r="X207" t="str" cm="1">
        <f t="array" ref="X207:AH207">TRANSPOSE(
_xlfn.UNIQUE(
_xlfn._xlws.FILTER(cvm表[机型],(cvm表[地域]=cvm机型选项表[[#This Row],[地域]])
*IF(cvm机型选项表[[#This Row],[CPU]]="",TRUE,(cvm表[CPU]=cvm机型选项表[[#This Row],[CPU]]))
*IF(cvm机型选项表[[#This Row],[内存]]="",TRUE,(cvm表[内存]=cvm机型选项表[[#This Row],[内存]]))))
)</f>
        <v>计算型 C5</v>
      </c>
      <c r="Y207" t="str">
        <v>计算型 C4</v>
      </c>
      <c r="Z207" t="str">
        <v>标准网络优化型 SN3ne</v>
      </c>
      <c r="AA207" t="str">
        <v>标准型 SA3</v>
      </c>
      <c r="AB207" t="str">
        <v>标准型 SA2</v>
      </c>
      <c r="AC207" t="str">
        <v>标准型 SA1</v>
      </c>
      <c r="AD207" t="str">
        <v>标准型 S6</v>
      </c>
      <c r="AE207" t="str">
        <v>标准型 S5</v>
      </c>
      <c r="AF207" t="str">
        <v>标准型 S4</v>
      </c>
      <c r="AG207" t="str">
        <v>标准型 S3</v>
      </c>
      <c r="AH207" t="str">
        <v>标准型 S2</v>
      </c>
      <c r="BU207" t="s">
        <v>1927</v>
      </c>
      <c r="BV207" t="s">
        <v>2010</v>
      </c>
      <c r="BW207">
        <v>256</v>
      </c>
      <c r="BX207" t="str">
        <f t="shared" si="10"/>
        <v>cvm!$CA$207#</v>
      </c>
      <c r="BY207" t="str" cm="1">
        <f t="array" ref="BY207">_xlfn.LET(_xlpm.x, CA207,
         _xlpm.cellAddress, "【 cvm!" &amp; ADDRESS(ROW(cvmCpu选项表[[#This Row],[自检]]),COLUMN(cvmCpu选项表[[#This Row],[自检]])) &amp; "】",
         _xlfn.IFS(ISBLANK(_xlpm.x),   "error:右侧选项不足" &amp;  _xlpm.cellAddress,
               ISERROR(_xlpm.x),   "error:右侧选项执行失败: cvm!" &amp; _xlpm.cellAddress,
               TRUE,             "ok")
)</f>
        <v>ok</v>
      </c>
      <c r="CA207" cm="1">
        <f t="array" ref="CA207">TRANSPOSE(
_xlfn.UNIQUE(
_xlfn._xlws.FILTER(cvm表[CPU],(cvm表[地域]=cvmCpu选项表[[#This Row],[地域]])
*IF(cvmCpu选项表[[#This Row],[机型]]="",TRUE,(cvm表[机型]=cvmCpu选项表[[#This Row],[机型]]))
*IF(cvmCpu选项表[[#This Row],[内存]]="",TRUE,(cvm表[内存]=cvmCpu选项表[[#This Row],[内存]]))))
)</f>
        <v>32</v>
      </c>
      <c r="EF207" t="s">
        <v>1930</v>
      </c>
      <c r="EH207">
        <v>40</v>
      </c>
      <c r="EI207" t="str">
        <f t="shared" si="11"/>
        <v>cvm!$EM$207#</v>
      </c>
      <c r="EJ207" t="str" cm="1">
        <f t="array" ref="EJ207">_xlfn.LET(_xlpm.x, EM207,
         _xlpm.cellAddress, "【 cvm!" &amp; ADDRESS(ROW(cvm内存选项表[[#This Row],[自检]]),COLUMN(cvm内存选项表[[#This Row],[自检]])) &amp; "】",
         _xlfn.IFS(ISBLANK(_xlpm.x),   "error:右侧选项不足" &amp;  _xlpm.cellAddress,
               ISERROR(_xlpm.x),   "error:右侧选项执行失败: cvm!" &amp; _xlpm.cellAddress,
               TRUE,             "ok")
)</f>
        <v>ok</v>
      </c>
      <c r="EM207" cm="1">
        <f t="array" ref="EM2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8" spans="2:146">
      <c r="B208" t="e" vm="559">
        <v>#VALUE!</v>
      </c>
      <c r="C208" t="s">
        <v>1927</v>
      </c>
      <c r="D208" t="s">
        <v>1995</v>
      </c>
      <c r="E208">
        <v>8</v>
      </c>
      <c r="F208">
        <v>16</v>
      </c>
      <c r="G208" t="s">
        <v>1981</v>
      </c>
      <c r="H208">
        <v>736</v>
      </c>
      <c r="I208">
        <v>1</v>
      </c>
      <c r="J208" t="s">
        <v>2241</v>
      </c>
      <c r="R208" t="s">
        <v>20</v>
      </c>
      <c r="S208">
        <v>32</v>
      </c>
      <c r="T208">
        <v>256</v>
      </c>
      <c r="U208" t="str">
        <f t="shared" si="9"/>
        <v>cvm!$X$208#</v>
      </c>
      <c r="V208" t="str" cm="1">
        <f t="array" ref="V208">_xlfn.LET(_xlpm.x, X208,
         _xlpm.cellAddress, "【 cvm!" &amp; ADDRESS(ROW(cvm机型选项表[[#This Row],[自检]]),COLUMN(cvm机型选项表[[#This Row],[自检]])) &amp; "】",
         _xlfn.IFS(ISBLANK(_xlpm.x),   "error:右侧选项不足" &amp;  _xlpm.cellAddress,
               ISERROR(_xlpm.x),   "error:右侧选项执行失败: cvm!" &amp; _xlpm.cellAddress,
               TRUE,             "ok")
)</f>
        <v>ok</v>
      </c>
      <c r="X208" t="str" cm="1">
        <f t="array" ref="X208:AD208">TRANSPOSE(
_xlfn.UNIQUE(
_xlfn._xlws.FILTER(cvm表[机型],(cvm表[地域]=cvm机型选项表[[#This Row],[地域]])
*IF(cvm机型选项表[[#This Row],[CPU]]="",TRUE,(cvm表[CPU]=cvm机型选项表[[#This Row],[CPU]]))
*IF(cvm机型选项表[[#This Row],[内存]]="",TRUE,(cvm表[内存]=cvm机型选项表[[#This Row],[内存]]))))
)</f>
        <v>计算型 C5</v>
      </c>
      <c r="Y208" t="str">
        <v>内存型 MA2</v>
      </c>
      <c r="Z208" t="str">
        <v>内存型 M6</v>
      </c>
      <c r="AA208" t="str">
        <v>内存型 M5</v>
      </c>
      <c r="AB208" t="str">
        <v>内存型 M4</v>
      </c>
      <c r="AC208" t="str">
        <v>内存型 M3</v>
      </c>
      <c r="AD208" t="str">
        <v>内存型 M2</v>
      </c>
      <c r="BU208" t="s">
        <v>1927</v>
      </c>
      <c r="BV208" t="s">
        <v>2010</v>
      </c>
      <c r="BW208">
        <v>384</v>
      </c>
      <c r="BX208" t="str">
        <f t="shared" si="10"/>
        <v>cvm!$CA$208#</v>
      </c>
      <c r="BY208" t="str" cm="1">
        <f t="array" ref="BY208">_xlfn.LET(_xlpm.x, CA208,
         _xlpm.cellAddress, "【 cvm!" &amp; ADDRESS(ROW(cvmCpu选项表[[#This Row],[自检]]),COLUMN(cvmCpu选项表[[#This Row],[自检]])) &amp; "】",
         _xlfn.IFS(ISBLANK(_xlpm.x),   "error:右侧选项不足" &amp;  _xlpm.cellAddress,
               ISERROR(_xlpm.x),   "error:右侧选项执行失败: cvm!" &amp; _xlpm.cellAddress,
               TRUE,             "ok")
)</f>
        <v>ok</v>
      </c>
      <c r="CA208" cm="1">
        <f t="array" ref="CA208">TRANSPOSE(
_xlfn.UNIQUE(
_xlfn._xlws.FILTER(cvm表[CPU],(cvm表[地域]=cvmCpu选项表[[#This Row],[地域]])
*IF(cvmCpu选项表[[#This Row],[机型]]="",TRUE,(cvm表[机型]=cvmCpu选项表[[#This Row],[机型]]))
*IF(cvmCpu选项表[[#This Row],[内存]]="",TRUE,(cvm表[内存]=cvmCpu选项表[[#This Row],[内存]]))))
)</f>
        <v>48</v>
      </c>
      <c r="EF208" t="s">
        <v>1930</v>
      </c>
      <c r="EH208">
        <v>36</v>
      </c>
      <c r="EI208" t="str">
        <f t="shared" si="11"/>
        <v>cvm!$EM$208#</v>
      </c>
      <c r="EJ208" t="str" cm="1">
        <f t="array" ref="EJ208">_xlfn.LET(_xlpm.x, EM208,
         _xlpm.cellAddress, "【 cvm!" &amp; ADDRESS(ROW(cvm内存选项表[[#This Row],[自检]]),COLUMN(cvm内存选项表[[#This Row],[自检]])) &amp; "】",
         _xlfn.IFS(ISBLANK(_xlpm.x),   "error:右侧选项不足" &amp;  _xlpm.cellAddress,
               ISERROR(_xlpm.x),   "error:右侧选项执行失败: cvm!" &amp; _xlpm.cellAddress,
               TRUE,             "ok")
)</f>
        <v>ok</v>
      </c>
      <c r="EM208" cm="1">
        <f t="array" ref="EM2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09" spans="2:149">
      <c r="B209" t="e" vm="560">
        <v>#VALUE!</v>
      </c>
      <c r="C209" t="s">
        <v>1927</v>
      </c>
      <c r="D209" t="s">
        <v>1995</v>
      </c>
      <c r="E209">
        <v>16</v>
      </c>
      <c r="F209">
        <v>64</v>
      </c>
      <c r="G209" t="s">
        <v>1948</v>
      </c>
      <c r="H209">
        <v>2208</v>
      </c>
      <c r="I209">
        <v>1</v>
      </c>
      <c r="J209" t="s">
        <v>2243</v>
      </c>
      <c r="R209" t="s">
        <v>20</v>
      </c>
      <c r="S209">
        <v>48</v>
      </c>
      <c r="T209">
        <v>96</v>
      </c>
      <c r="U209" t="str">
        <f t="shared" si="9"/>
        <v>cvm!$X$209#</v>
      </c>
      <c r="V209" t="str" cm="1">
        <f t="array" ref="V209">_xlfn.LET(_xlpm.x, X209,
         _xlpm.cellAddress, "【 cvm!" &amp; ADDRESS(ROW(cvm机型选项表[[#This Row],[自检]]),COLUMN(cvm机型选项表[[#This Row],[自检]])) &amp; "】",
         _xlfn.IFS(ISBLANK(_xlpm.x),   "error:右侧选项不足" &amp;  _xlpm.cellAddress,
               ISERROR(_xlpm.x),   "error:右侧选项执行失败: cvm!" &amp; _xlpm.cellAddress,
               TRUE,             "ok")
)</f>
        <v>ok</v>
      </c>
      <c r="X209" t="str" cm="1">
        <f t="array" ref="X209:AE209">TRANSPOSE(
_xlfn.UNIQUE(
_xlfn._xlws.FILTER(cvm表[机型],(cvm表[地域]=cvm机型选项表[[#This Row],[地域]])
*IF(cvm机型选项表[[#This Row],[CPU]]="",TRUE,(cvm表[CPU]=cvm机型选项表[[#This Row],[CPU]]))
*IF(cvm机型选项表[[#This Row],[内存]]="",TRUE,(cvm表[内存]=cvm机型选项表[[#This Row],[内存]]))))
)</f>
        <v>计算型 C5</v>
      </c>
      <c r="Y209" t="str">
        <v>标准网络优化型 SN3ne</v>
      </c>
      <c r="Z209" t="str">
        <v>标准型 SA3</v>
      </c>
      <c r="AA209" t="str">
        <v>标准型 SA2</v>
      </c>
      <c r="AB209" t="str">
        <v>标准型 S6</v>
      </c>
      <c r="AC209" t="str">
        <v>标准型 S5</v>
      </c>
      <c r="AD209" t="str">
        <v>标准型 S4</v>
      </c>
      <c r="AE209" t="str">
        <v>标准型 S3</v>
      </c>
      <c r="BU209" t="s">
        <v>1927</v>
      </c>
      <c r="BV209" t="s">
        <v>65</v>
      </c>
      <c r="BW209">
        <v>8</v>
      </c>
      <c r="BX209" t="str">
        <f t="shared" si="10"/>
        <v>cvm!$CA$209#</v>
      </c>
      <c r="BY209" t="str" cm="1">
        <f t="array" ref="BY209">_xlfn.LET(_xlpm.x, CA209,
         _xlpm.cellAddress, "【 cvm!" &amp; ADDRESS(ROW(cvmCpu选项表[[#This Row],[自检]]),COLUMN(cvmCpu选项表[[#This Row],[自检]])) &amp; "】",
         _xlfn.IFS(ISBLANK(_xlpm.x),   "error:右侧选项不足" &amp;  _xlpm.cellAddress,
               ISERROR(_xlpm.x),   "error:右侧选项执行失败: cvm!" &amp; _xlpm.cellAddress,
               TRUE,             "ok")
)</f>
        <v>ok</v>
      </c>
      <c r="CA209" cm="1">
        <f t="array" ref="CA209">TRANSPOSE(
_xlfn.UNIQUE(
_xlfn._xlws.FILTER(cvm表[CPU],(cvm表[地域]=cvmCpu选项表[[#This Row],[地域]])
*IF(cvmCpu选项表[[#This Row],[机型]]="",TRUE,(cvm表[机型]=cvmCpu选项表[[#This Row],[机型]]))
*IF(cvmCpu选项表[[#This Row],[内存]]="",TRUE,(cvm表[内存]=cvmCpu选项表[[#This Row],[内存]]))))
)</f>
        <v>1</v>
      </c>
      <c r="EF209" t="s">
        <v>1930</v>
      </c>
      <c r="EH209">
        <v>22</v>
      </c>
      <c r="EI209" t="str">
        <f t="shared" si="11"/>
        <v>cvm!$EM$209#</v>
      </c>
      <c r="EJ209" t="str" cm="1">
        <f t="array" ref="EJ209">_xlfn.LET(_xlpm.x, EM209,
         _xlpm.cellAddress, "【 cvm!" &amp; ADDRESS(ROW(cvm内存选项表[[#This Row],[自检]]),COLUMN(cvm内存选项表[[#This Row],[自检]])) &amp; "】",
         _xlfn.IFS(ISBLANK(_xlpm.x),   "error:右侧选项不足" &amp;  _xlpm.cellAddress,
               ISERROR(_xlpm.x),   "error:右侧选项执行失败: cvm!" &amp; _xlpm.cellAddress,
               TRUE,             "ok")
)</f>
        <v>ok</v>
      </c>
      <c r="EM209" cm="1">
        <f t="array" ref="EM2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10" spans="2:149">
      <c r="B210" t="e" vm="561">
        <v>#VALUE!</v>
      </c>
      <c r="C210" t="s">
        <v>1927</v>
      </c>
      <c r="D210" t="s">
        <v>1995</v>
      </c>
      <c r="E210">
        <v>16</v>
      </c>
      <c r="F210">
        <v>32</v>
      </c>
      <c r="G210" t="s">
        <v>1986</v>
      </c>
      <c r="H210">
        <v>1472</v>
      </c>
      <c r="I210">
        <v>1</v>
      </c>
      <c r="J210" t="s">
        <v>2242</v>
      </c>
      <c r="R210" t="s">
        <v>20</v>
      </c>
      <c r="S210">
        <v>48</v>
      </c>
      <c r="T210">
        <v>192</v>
      </c>
      <c r="U210" t="str">
        <f t="shared" si="9"/>
        <v>cvm!$X$210#</v>
      </c>
      <c r="V210" t="str" cm="1">
        <f t="array" ref="V210">_xlfn.LET(_xlpm.x, X210,
         _xlpm.cellAddress, "【 cvm!" &amp; ADDRESS(ROW(cvm机型选项表[[#This Row],[自检]]),COLUMN(cvm机型选项表[[#This Row],[自检]])) &amp; "】",
         _xlfn.IFS(ISBLANK(_xlpm.x),   "error:右侧选项不足" &amp;  _xlpm.cellAddress,
               ISERROR(_xlpm.x),   "error:右侧选项执行失败: cvm!" &amp; _xlpm.cellAddress,
               TRUE,             "ok")
)</f>
        <v>ok</v>
      </c>
      <c r="X210" t="str" cm="1">
        <f t="array" ref="X210:AF210">TRANSPOSE(
_xlfn.UNIQUE(
_xlfn._xlws.FILTER(cvm表[机型],(cvm表[地域]=cvm机型选项表[[#This Row],[地域]])
*IF(cvm机型选项表[[#This Row],[CPU]]="",TRUE,(cvm表[CPU]=cvm机型选项表[[#This Row],[CPU]]))
*IF(cvm机型选项表[[#This Row],[内存]]="",TRUE,(cvm表[内存]=cvm机型选项表[[#This Row],[内存]]))))
)</f>
        <v>计算型 C5</v>
      </c>
      <c r="Y210" t="str">
        <v>标准网络优化型 SN3ne</v>
      </c>
      <c r="Z210" t="str">
        <v>标准型 SA3</v>
      </c>
      <c r="AA210" t="str">
        <v>标准型 SA2</v>
      </c>
      <c r="AB210" t="str">
        <v>标准型 S6</v>
      </c>
      <c r="AC210" t="str">
        <v>标准型 S5</v>
      </c>
      <c r="AD210" t="str">
        <v>标准型 S4</v>
      </c>
      <c r="AE210" t="str">
        <v>标准型 S3</v>
      </c>
      <c r="AF210" t="str">
        <v>大数据型 D2</v>
      </c>
      <c r="BU210" t="s">
        <v>1927</v>
      </c>
      <c r="BV210" t="s">
        <v>65</v>
      </c>
      <c r="BW210">
        <v>12</v>
      </c>
      <c r="BX210" t="str">
        <f t="shared" si="10"/>
        <v>cvm!$CA$210#</v>
      </c>
      <c r="BY210" t="str" cm="1">
        <f t="array" ref="BY210">_xlfn.LET(_xlpm.x, CA210,
         _xlpm.cellAddress, "【 cvm!" &amp; ADDRESS(ROW(cvmCpu选项表[[#This Row],[自检]]),COLUMN(cvmCpu选项表[[#This Row],[自检]])) &amp; "】",
         _xlfn.IFS(ISBLANK(_xlpm.x),   "error:右侧选项不足" &amp;  _xlpm.cellAddress,
               ISERROR(_xlpm.x),   "error:右侧选项执行失败: cvm!" &amp; _xlpm.cellAddress,
               TRUE,             "ok")
)</f>
        <v>ok</v>
      </c>
      <c r="CA210" cm="1">
        <f t="array" ref="CA210">TRANSPOSE(
_xlfn.UNIQUE(
_xlfn._xlws.FILTER(cvm表[CPU],(cvm表[地域]=cvmCpu选项表[[#This Row],[地域]])
*IF(cvmCpu选项表[[#This Row],[机型]]="",TRUE,(cvm表[机型]=cvmCpu选项表[[#This Row],[机型]]))
*IF(cvmCpu选项表[[#This Row],[内存]]="",TRUE,(cvm表[内存]=cvmCpu选项表[[#This Row],[内存]]))))
)</f>
        <v>2</v>
      </c>
      <c r="EF210" t="s">
        <v>1930</v>
      </c>
      <c r="EH210">
        <v>44</v>
      </c>
      <c r="EI210" t="str">
        <f t="shared" si="11"/>
        <v>cvm!$EM$210#</v>
      </c>
      <c r="EJ210" t="str" cm="1">
        <f t="array" ref="EJ210">_xlfn.LET(_xlpm.x, EM210,
         _xlpm.cellAddress, "【 cvm!" &amp; ADDRESS(ROW(cvm内存选项表[[#This Row],[自检]]),COLUMN(cvm内存选项表[[#This Row],[自检]])) &amp; "】",
         _xlfn.IFS(ISBLANK(_xlpm.x),   "error:右侧选项不足" &amp;  _xlpm.cellAddress,
               ISERROR(_xlpm.x),   "error:右侧选项执行失败: cvm!" &amp; _xlpm.cellAddress,
               TRUE,             "ok")
)</f>
        <v>ok</v>
      </c>
      <c r="EM210" cm="1">
        <f t="array" ref="EM2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11" spans="2:149">
      <c r="B211" t="e" vm="562">
        <v>#VALUE!</v>
      </c>
      <c r="C211" t="s">
        <v>1927</v>
      </c>
      <c r="D211" t="s">
        <v>1995</v>
      </c>
      <c r="E211">
        <v>24</v>
      </c>
      <c r="F211">
        <v>96</v>
      </c>
      <c r="G211" t="s">
        <v>1967</v>
      </c>
      <c r="H211">
        <v>3312</v>
      </c>
      <c r="I211">
        <v>1</v>
      </c>
      <c r="J211" t="s">
        <v>2245</v>
      </c>
      <c r="R211" t="s">
        <v>20</v>
      </c>
      <c r="S211">
        <v>52</v>
      </c>
      <c r="T211">
        <v>184</v>
      </c>
      <c r="U211" t="str">
        <f t="shared" si="9"/>
        <v>cvm!$X$211#</v>
      </c>
      <c r="V211" t="str" cm="1">
        <f t="array" ref="V211">_xlfn.LET(_xlpm.x, X211,
         _xlpm.cellAddress, "【 cvm!" &amp; ADDRESS(ROW(cvm机型选项表[[#This Row],[自检]]),COLUMN(cvm机型选项表[[#This Row],[自检]])) &amp; "】",
         _xlfn.IFS(ISBLANK(_xlpm.x),   "error:右侧选项不足" &amp;  _xlpm.cellAddress,
               ISERROR(_xlpm.x),   "error:右侧选项执行失败: cvm!" &amp; _xlpm.cellAddress,
               TRUE,             "ok")
)</f>
        <v>ok</v>
      </c>
      <c r="X211" t="str" cm="1">
        <f t="array" ref="X211">TRANSPOSE(
_xlfn.UNIQUE(
_xlfn._xlws.FILTER(cvm表[机型],(cvm表[地域]=cvm机型选项表[[#This Row],[地域]])
*IF(cvm机型选项表[[#This Row],[CPU]]="",TRUE,(cvm表[CPU]=cvm机型选项表[[#This Row],[CPU]]))
*IF(cvm机型选项表[[#This Row],[内存]]="",TRUE,(cvm表[内存]=cvm机型选项表[[#This Row],[内存]]))))
)</f>
        <v>计算型 C5</v>
      </c>
      <c r="BU211" t="s">
        <v>1927</v>
      </c>
      <c r="BV211" t="s">
        <v>65</v>
      </c>
      <c r="BW211">
        <v>32</v>
      </c>
      <c r="BX211" t="str">
        <f t="shared" si="10"/>
        <v>cvm!$CA$211#</v>
      </c>
      <c r="BY211" t="str" cm="1">
        <f t="array" ref="BY211">_xlfn.LET(_xlpm.x, CA211,
         _xlpm.cellAddress, "【 cvm!" &amp; ADDRESS(ROW(cvmCpu选项表[[#This Row],[自检]]),COLUMN(cvmCpu选项表[[#This Row],[自检]])) &amp; "】",
         _xlfn.IFS(ISBLANK(_xlpm.x),   "error:右侧选项不足" &amp;  _xlpm.cellAddress,
               ISERROR(_xlpm.x),   "error:右侧选项执行失败: cvm!" &amp; _xlpm.cellAddress,
               TRUE,             "ok")
)</f>
        <v>ok</v>
      </c>
      <c r="CA211" cm="1">
        <f t="array" ref="CA211">TRANSPOSE(
_xlfn.UNIQUE(
_xlfn._xlws.FILTER(cvm表[CPU],(cvm表[地域]=cvmCpu选项表[[#This Row],[地域]])
*IF(cvmCpu选项表[[#This Row],[机型]]="",TRUE,(cvm表[机型]=cvmCpu选项表[[#This Row],[机型]]))
*IF(cvmCpu选项表[[#This Row],[内存]]="",TRUE,(cvm表[内存]=cvmCpu选项表[[#This Row],[内存]]))))
)</f>
        <v>4</v>
      </c>
      <c r="EF211" t="s">
        <v>20</v>
      </c>
      <c r="EH211">
        <v>96</v>
      </c>
      <c r="EI211" t="str">
        <f t="shared" si="11"/>
        <v>cvm!$EM$211#</v>
      </c>
      <c r="EJ211" t="str" cm="1">
        <f t="array" ref="EJ211">_xlfn.LET(_xlpm.x, EM211,
         _xlpm.cellAddress, "【 cvm!" &amp; ADDRESS(ROW(cvm内存选项表[[#This Row],[自检]]),COLUMN(cvm内存选项表[[#This Row],[自检]])) &amp; "】",
         _xlfn.IFS(ISBLANK(_xlpm.x),   "error:右侧选项不足" &amp;  _xlpm.cellAddress,
               ISERROR(_xlpm.x),   "error:右侧选项执行失败: cvm!" &amp; _xlpm.cellAddress,
               TRUE,             "ok")
)</f>
        <v>ok</v>
      </c>
      <c r="EM211" cm="1">
        <f t="array" ref="EM211:EN2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211">
        <v>384</v>
      </c>
    </row>
    <row r="212" spans="2:149">
      <c r="B212" t="e" vm="563">
        <v>#VALUE!</v>
      </c>
      <c r="C212" t="s">
        <v>1927</v>
      </c>
      <c r="D212" t="s">
        <v>1995</v>
      </c>
      <c r="E212">
        <v>24</v>
      </c>
      <c r="F212">
        <v>48</v>
      </c>
      <c r="G212" t="s">
        <v>2090</v>
      </c>
      <c r="H212">
        <v>2208</v>
      </c>
      <c r="I212">
        <v>1</v>
      </c>
      <c r="J212" t="s">
        <v>2244</v>
      </c>
      <c r="R212" t="s">
        <v>20</v>
      </c>
      <c r="S212">
        <v>64</v>
      </c>
      <c r="T212">
        <v>128</v>
      </c>
      <c r="U212" t="str">
        <f t="shared" si="9"/>
        <v>cvm!$X$212#</v>
      </c>
      <c r="V212" t="str" cm="1">
        <f t="array" ref="V212">_xlfn.LET(_xlpm.x, X212,
         _xlpm.cellAddress, "【 cvm!" &amp; ADDRESS(ROW(cvm机型选项表[[#This Row],[自检]]),COLUMN(cvm机型选项表[[#This Row],[自检]])) &amp; "】",
         _xlfn.IFS(ISBLANK(_xlpm.x),   "error:右侧选项不足" &amp;  _xlpm.cellAddress,
               ISERROR(_xlpm.x),   "error:右侧选项执行失败: cvm!" &amp; _xlpm.cellAddress,
               TRUE,             "ok")
)</f>
        <v>ok</v>
      </c>
      <c r="X212" t="str" cm="1">
        <f t="array" ref="X212:AB212">TRANSPOSE(
_xlfn.UNIQUE(
_xlfn._xlws.FILTER(cvm表[机型],(cvm表[地域]=cvm机型选项表[[#This Row],[地域]])
*IF(cvm机型选项表[[#This Row],[CPU]]="",TRUE,(cvm表[CPU]=cvm机型选项表[[#This Row],[CPU]]))
*IF(cvm机型选项表[[#This Row],[内存]]="",TRUE,(cvm表[内存]=cvm机型选项表[[#This Row],[内存]]))))
)</f>
        <v>计算型 C5</v>
      </c>
      <c r="Y212" t="str">
        <v>标准网络优化型 SN3ne</v>
      </c>
      <c r="Z212" t="str">
        <v>标准型 SA3</v>
      </c>
      <c r="AA212" t="str">
        <v>标准型 SA2</v>
      </c>
      <c r="AB212" t="str">
        <v>标准型 SA1</v>
      </c>
      <c r="BU212" t="s">
        <v>1927</v>
      </c>
      <c r="BV212" t="s">
        <v>65</v>
      </c>
      <c r="BW212">
        <v>64</v>
      </c>
      <c r="BX212" t="str">
        <f t="shared" si="10"/>
        <v>cvm!$CA$212#</v>
      </c>
      <c r="BY212" t="str" cm="1">
        <f t="array" ref="BY212">_xlfn.LET(_xlpm.x, CA212,
         _xlpm.cellAddress, "【 cvm!" &amp; ADDRESS(ROW(cvmCpu选项表[[#This Row],[自检]]),COLUMN(cvmCpu选项表[[#This Row],[自检]])) &amp; "】",
         _xlfn.IFS(ISBLANK(_xlpm.x),   "error:右侧选项不足" &amp;  _xlpm.cellAddress,
               ISERROR(_xlpm.x),   "error:右侧选项执行失败: cvm!" &amp; _xlpm.cellAddress,
               TRUE,             "ok")
)</f>
        <v>ok</v>
      </c>
      <c r="CA212" cm="1">
        <f t="array" ref="CA212">TRANSPOSE(
_xlfn.UNIQUE(
_xlfn._xlws.FILTER(cvm表[CPU],(cvm表[地域]=cvmCpu选项表[[#This Row],[地域]])
*IF(cvmCpu选项表[[#This Row],[机型]]="",TRUE,(cvm表[机型]=cvmCpu选项表[[#This Row],[机型]]))
*IF(cvmCpu选项表[[#This Row],[内存]]="",TRUE,(cvm表[内存]=cvmCpu选项表[[#This Row],[内存]]))))
)</f>
        <v>8</v>
      </c>
      <c r="EF212" t="s">
        <v>20</v>
      </c>
      <c r="EH212">
        <v>16</v>
      </c>
      <c r="EI212" t="str">
        <f t="shared" si="11"/>
        <v>cvm!$EM$212#</v>
      </c>
      <c r="EJ212" t="str" cm="1">
        <f t="array" ref="EJ212">_xlfn.LET(_xlpm.x, EM212,
         _xlpm.cellAddress, "【 cvm!" &amp; ADDRESS(ROW(cvm内存选项表[[#This Row],[自检]]),COLUMN(cvm内存选项表[[#This Row],[自检]])) &amp; "】",
         _xlfn.IFS(ISBLANK(_xlpm.x),   "error:右侧选项不足" &amp;  _xlpm.cellAddress,
               ISERROR(_xlpm.x),   "error:右侧选项执行失败: cvm!" &amp; _xlpm.cellAddress,
               TRUE,             "ok")
)</f>
        <v>ok</v>
      </c>
      <c r="EM212" cm="1">
        <f t="array" ref="EM212:ER2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12">
        <v>48</v>
      </c>
      <c r="EO212">
        <v>64</v>
      </c>
      <c r="EP212">
        <v>96</v>
      </c>
      <c r="EQ212">
        <v>128</v>
      </c>
      <c r="ER212">
        <v>192</v>
      </c>
    </row>
    <row r="213" spans="2:149">
      <c r="B213" t="e" vm="564">
        <v>#VALUE!</v>
      </c>
      <c r="C213" t="s">
        <v>1927</v>
      </c>
      <c r="D213" t="s">
        <v>1995</v>
      </c>
      <c r="E213">
        <v>32</v>
      </c>
      <c r="F213">
        <v>64</v>
      </c>
      <c r="G213" t="s">
        <v>1991</v>
      </c>
      <c r="H213">
        <v>2944</v>
      </c>
      <c r="I213">
        <v>1</v>
      </c>
      <c r="J213" t="s">
        <v>2247</v>
      </c>
      <c r="R213" t="s">
        <v>20</v>
      </c>
      <c r="S213">
        <v>104</v>
      </c>
      <c r="T213">
        <v>368</v>
      </c>
      <c r="U213" t="str">
        <f t="shared" si="9"/>
        <v>cvm!$X$213#</v>
      </c>
      <c r="V213" t="str" cm="1">
        <f t="array" ref="V213">_xlfn.LET(_xlpm.x, X213,
         _xlpm.cellAddress, "【 cvm!" &amp; ADDRESS(ROW(cvm机型选项表[[#This Row],[自检]]),COLUMN(cvm机型选项表[[#This Row],[自检]])) &amp; "】",
         _xlfn.IFS(ISBLANK(_xlpm.x),   "error:右侧选项不足" &amp;  _xlpm.cellAddress,
               ISERROR(_xlpm.x),   "error:右侧选项执行失败: cvm!" &amp; _xlpm.cellAddress,
               TRUE,             "ok")
)</f>
        <v>ok</v>
      </c>
      <c r="X213" t="str" cm="1">
        <f t="array" ref="X213">TRANSPOSE(
_xlfn.UNIQUE(
_xlfn._xlws.FILTER(cvm表[机型],(cvm表[地域]=cvm机型选项表[[#This Row],[地域]])
*IF(cvm机型选项表[[#This Row],[CPU]]="",TRUE,(cvm表[CPU]=cvm机型选项表[[#This Row],[CPU]]))
*IF(cvm机型选项表[[#This Row],[内存]]="",TRUE,(cvm表[内存]=cvm机型选项表[[#This Row],[内存]]))))
)</f>
        <v>计算型 C5</v>
      </c>
      <c r="BU213" t="s">
        <v>1927</v>
      </c>
      <c r="BV213" t="s">
        <v>65</v>
      </c>
      <c r="BW213">
        <v>128</v>
      </c>
      <c r="BX213" t="str">
        <f t="shared" si="10"/>
        <v>cvm!$CA$213#</v>
      </c>
      <c r="BY213" t="str" cm="1">
        <f t="array" ref="BY213">_xlfn.LET(_xlpm.x, CA213,
         _xlpm.cellAddress, "【 cvm!" &amp; ADDRESS(ROW(cvmCpu选项表[[#This Row],[自检]]),COLUMN(cvmCpu选项表[[#This Row],[自检]])) &amp; "】",
         _xlfn.IFS(ISBLANK(_xlpm.x),   "error:右侧选项不足" &amp;  _xlpm.cellAddress,
               ISERROR(_xlpm.x),   "error:右侧选项执行失败: cvm!" &amp; _xlpm.cellAddress,
               TRUE,             "ok")
)</f>
        <v>ok</v>
      </c>
      <c r="CA213" cm="1">
        <f t="array" ref="CA213">TRANSPOSE(
_xlfn.UNIQUE(
_xlfn._xlws.FILTER(cvm表[CPU],(cvm表[地域]=cvmCpu选项表[[#This Row],[地域]])
*IF(cvmCpu选项表[[#This Row],[机型]]="",TRUE,(cvm表[机型]=cvmCpu选项表[[#This Row],[机型]]))
*IF(cvmCpu选项表[[#This Row],[内存]]="",TRUE,(cvm表[内存]=cvmCpu选项表[[#This Row],[内存]]))))
)</f>
        <v>16</v>
      </c>
      <c r="EF213" t="s">
        <v>20</v>
      </c>
      <c r="EH213">
        <v>32</v>
      </c>
      <c r="EI213" t="str">
        <f t="shared" si="11"/>
        <v>cvm!$EM$213#</v>
      </c>
      <c r="EJ213" t="str" cm="1">
        <f t="array" ref="EJ213">_xlfn.LET(_xlpm.x, EM213,
         _xlpm.cellAddress, "【 cvm!" &amp; ADDRESS(ROW(cvm内存选项表[[#This Row],[自检]]),COLUMN(cvm内存选项表[[#This Row],[自检]])) &amp; "】",
         _xlfn.IFS(ISBLANK(_xlpm.x),   "error:右侧选项不足" &amp;  _xlpm.cellAddress,
               ISERROR(_xlpm.x),   "error:右侧选项执行失败: cvm!" &amp; _xlpm.cellAddress,
               TRUE,             "ok")
)</f>
        <v>ok</v>
      </c>
      <c r="EM213" cm="1">
        <f t="array" ref="EM213:ES2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13">
        <v>96</v>
      </c>
      <c r="EO213">
        <v>128</v>
      </c>
      <c r="EP213">
        <v>174</v>
      </c>
      <c r="EQ213">
        <v>192</v>
      </c>
      <c r="ER213">
        <v>256</v>
      </c>
      <c r="ES213">
        <v>384</v>
      </c>
    </row>
    <row r="214" spans="2:149">
      <c r="B214" t="e" vm="565">
        <v>#VALUE!</v>
      </c>
      <c r="C214" t="s">
        <v>1927</v>
      </c>
      <c r="D214" t="s">
        <v>1995</v>
      </c>
      <c r="E214">
        <v>32</v>
      </c>
      <c r="F214">
        <v>128</v>
      </c>
      <c r="G214" t="s">
        <v>1950</v>
      </c>
      <c r="H214">
        <v>4416</v>
      </c>
      <c r="I214">
        <v>1</v>
      </c>
      <c r="J214" t="s">
        <v>2246</v>
      </c>
      <c r="R214" t="s">
        <v>20</v>
      </c>
      <c r="S214">
        <v>32</v>
      </c>
      <c r="T214">
        <v>174</v>
      </c>
      <c r="U214" t="str">
        <f t="shared" si="9"/>
        <v>cvm!$X$214#</v>
      </c>
      <c r="V214" t="str" cm="1">
        <f t="array" ref="V214">_xlfn.LET(_xlpm.x, X214,
         _xlpm.cellAddress, "【 cvm!" &amp; ADDRESS(ROW(cvm机型选项表[[#This Row],[自检]]),COLUMN(cvm机型选项表[[#This Row],[自检]])) &amp; "】",
         _xlfn.IFS(ISBLANK(_xlpm.x),   "error:右侧选项不足" &amp;  _xlpm.cellAddress,
               ISERROR(_xlpm.x),   "error:右侧选项执行失败: cvm!" &amp; _xlpm.cellAddress,
               TRUE,             "ok")
)</f>
        <v>ok</v>
      </c>
      <c r="X214" t="str" cm="1">
        <f t="array" ref="X214">TRANSPOSE(
_xlfn.UNIQUE(
_xlfn._xlws.FILTER(cvm表[机型],(cvm表[地域]=cvm机型选项表[[#This Row],[地域]])
*IF(cvm机型选项表[[#This Row],[CPU]]="",TRUE,(cvm表[CPU]=cvm机型选项表[[#This Row],[CPU]]))
*IF(cvm机型选项表[[#This Row],[内存]]="",TRUE,(cvm表[内存]=cvm机型选项表[[#This Row],[内存]]))))
)</f>
        <v>计算型 C4</v>
      </c>
      <c r="BU214" t="s">
        <v>1927</v>
      </c>
      <c r="BV214" t="s">
        <v>65</v>
      </c>
      <c r="BW214">
        <v>256</v>
      </c>
      <c r="BX214" t="str">
        <f t="shared" si="10"/>
        <v>cvm!$CA$214#</v>
      </c>
      <c r="BY214" t="str" cm="1">
        <f t="array" ref="BY214">_xlfn.LET(_xlpm.x, CA214,
         _xlpm.cellAddress, "【 cvm!" &amp; ADDRESS(ROW(cvmCpu选项表[[#This Row],[自检]]),COLUMN(cvmCpu选项表[[#This Row],[自检]])) &amp; "】",
         _xlfn.IFS(ISBLANK(_xlpm.x),   "error:右侧选项不足" &amp;  _xlpm.cellAddress,
               ISERROR(_xlpm.x),   "error:右侧选项执行失败: cvm!" &amp; _xlpm.cellAddress,
               TRUE,             "ok")
)</f>
        <v>ok</v>
      </c>
      <c r="CA214" cm="1">
        <f t="array" ref="CA214">TRANSPOSE(
_xlfn.UNIQUE(
_xlfn._xlws.FILTER(cvm表[CPU],(cvm表[地域]=cvmCpu选项表[[#This Row],[地域]])
*IF(cvmCpu选项表[[#This Row],[机型]]="",TRUE,(cvm表[机型]=cvmCpu选项表[[#This Row],[机型]]))
*IF(cvmCpu选项表[[#This Row],[内存]]="",TRUE,(cvm表[内存]=cvmCpu选项表[[#This Row],[内存]]))))
)</f>
        <v>32</v>
      </c>
      <c r="EF214" t="s">
        <v>20</v>
      </c>
      <c r="EH214">
        <v>64</v>
      </c>
      <c r="EI214" t="str">
        <f t="shared" si="11"/>
        <v>cvm!$EM$214#</v>
      </c>
      <c r="EJ214" t="str" cm="1">
        <f t="array" ref="EJ214">_xlfn.LET(_xlpm.x, EM214,
         _xlpm.cellAddress, "【 cvm!" &amp; ADDRESS(ROW(cvm内存选项表[[#This Row],[自检]]),COLUMN(cvm内存选项表[[#This Row],[自检]])) &amp; "】",
         _xlfn.IFS(ISBLANK(_xlpm.x),   "error:右侧选项不足" &amp;  _xlpm.cellAddress,
               ISERROR(_xlpm.x),   "error:右侧选项执行失败: cvm!" &amp; _xlpm.cellAddress,
               TRUE,             "ok")
)</f>
        <v>ok</v>
      </c>
      <c r="EM214" cm="1">
        <f t="array" ref="EM214:EP2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214">
        <v>256</v>
      </c>
      <c r="EO214">
        <v>348</v>
      </c>
      <c r="EP214">
        <v>512</v>
      </c>
    </row>
    <row r="215" spans="2:149">
      <c r="B215" t="e" vm="566">
        <v>#VALUE!</v>
      </c>
      <c r="C215" t="s">
        <v>1927</v>
      </c>
      <c r="D215" t="s">
        <v>1995</v>
      </c>
      <c r="E215">
        <v>48</v>
      </c>
      <c r="F215">
        <v>192</v>
      </c>
      <c r="G215" t="s">
        <v>2037</v>
      </c>
      <c r="H215">
        <v>6624</v>
      </c>
      <c r="I215">
        <v>1</v>
      </c>
      <c r="J215" t="s">
        <v>2249</v>
      </c>
      <c r="R215" t="s">
        <v>20</v>
      </c>
      <c r="S215">
        <v>64</v>
      </c>
      <c r="T215">
        <v>348</v>
      </c>
      <c r="U215" t="str">
        <f t="shared" si="9"/>
        <v>cvm!$X$215#</v>
      </c>
      <c r="V215" t="str" cm="1">
        <f t="array" ref="V215">_xlfn.LET(_xlpm.x, X215,
         _xlpm.cellAddress, "【 cvm!" &amp; ADDRESS(ROW(cvm机型选项表[[#This Row],[自检]]),COLUMN(cvm机型选项表[[#This Row],[自检]])) &amp; "】",
         _xlfn.IFS(ISBLANK(_xlpm.x),   "error:右侧选项不足" &amp;  _xlpm.cellAddress,
               ISERROR(_xlpm.x),   "error:右侧选项执行失败: cvm!" &amp; _xlpm.cellAddress,
               TRUE,             "ok")
)</f>
        <v>ok</v>
      </c>
      <c r="X215" t="str" cm="1">
        <f t="array" ref="X215">TRANSPOSE(
_xlfn.UNIQUE(
_xlfn._xlws.FILTER(cvm表[机型],(cvm表[地域]=cvm机型选项表[[#This Row],[地域]])
*IF(cvm机型选项表[[#This Row],[CPU]]="",TRUE,(cvm表[CPU]=cvm机型选项表[[#This Row],[CPU]]))
*IF(cvm机型选项表[[#This Row],[内存]]="",TRUE,(cvm表[内存]=cvm机型选项表[[#This Row],[内存]]))))
)</f>
        <v>计算型 C4</v>
      </c>
      <c r="BU215" t="s">
        <v>1927</v>
      </c>
      <c r="BV215" t="s">
        <v>65</v>
      </c>
      <c r="BW215">
        <v>470</v>
      </c>
      <c r="BX215" t="str">
        <f t="shared" si="10"/>
        <v>cvm!$CA$215#</v>
      </c>
      <c r="BY215" t="str" cm="1">
        <f t="array" ref="BY215">_xlfn.LET(_xlpm.x, CA215,
         _xlpm.cellAddress, "【 cvm!" &amp; ADDRESS(ROW(cvmCpu选项表[[#This Row],[自检]]),COLUMN(cvmCpu选项表[[#This Row],[自检]])) &amp; "】",
         _xlfn.IFS(ISBLANK(_xlpm.x),   "error:右侧选项不足" &amp;  _xlpm.cellAddress,
               ISERROR(_xlpm.x),   "error:右侧选项执行失败: cvm!" &amp; _xlpm.cellAddress,
               TRUE,             "ok")
)</f>
        <v>ok</v>
      </c>
      <c r="CA215" cm="1">
        <f t="array" ref="CA215">TRANSPOSE(
_xlfn.UNIQUE(
_xlfn._xlws.FILTER(cvm表[CPU],(cvm表[地域]=cvmCpu选项表[[#This Row],[地域]])
*IF(cvmCpu选项表[[#This Row],[机型]]="",TRUE,(cvm表[机型]=cvmCpu选项表[[#This Row],[机型]]))
*IF(cvmCpu选项表[[#This Row],[内存]]="",TRUE,(cvm表[内存]=cvmCpu选项表[[#This Row],[内存]]))))
)</f>
        <v>62</v>
      </c>
      <c r="EF215" t="s">
        <v>20</v>
      </c>
      <c r="EH215">
        <v>84</v>
      </c>
      <c r="EI215" t="str">
        <f t="shared" si="11"/>
        <v>cvm!$EM$215#</v>
      </c>
      <c r="EJ215" t="str" cm="1">
        <f t="array" ref="EJ215">_xlfn.LET(_xlpm.x, EM215,
         _xlpm.cellAddress, "【 cvm!" &amp; ADDRESS(ROW(cvm内存选项表[[#This Row],[自检]]),COLUMN(cvm内存选项表[[#This Row],[自检]])) &amp; "】",
         _xlfn.IFS(ISBLANK(_xlpm.x),   "error:右侧选项不足" &amp;  _xlpm.cellAddress,
               ISERROR(_xlpm.x),   "error:右侧选项执行失败: cvm!" &amp; _xlpm.cellAddress,
               TRUE,             "ok")
)</f>
        <v>ok</v>
      </c>
      <c r="EM215" cm="1">
        <f t="array" ref="EM2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6" spans="2:149">
      <c r="B216" t="e" vm="567">
        <v>#VALUE!</v>
      </c>
      <c r="C216" t="s">
        <v>1927</v>
      </c>
      <c r="D216" t="s">
        <v>1995</v>
      </c>
      <c r="E216">
        <v>48</v>
      </c>
      <c r="F216">
        <v>96</v>
      </c>
      <c r="G216" t="s">
        <v>2034</v>
      </c>
      <c r="H216">
        <v>4416</v>
      </c>
      <c r="I216">
        <v>1</v>
      </c>
      <c r="J216" t="s">
        <v>2248</v>
      </c>
      <c r="R216" t="s">
        <v>20</v>
      </c>
      <c r="S216">
        <v>4</v>
      </c>
      <c r="T216">
        <v>32</v>
      </c>
      <c r="U216" t="str">
        <f t="shared" si="9"/>
        <v>cvm!$X$216#</v>
      </c>
      <c r="V216" t="str" cm="1">
        <f t="array" ref="V216">_xlfn.LET(_xlpm.x, X216,
         _xlpm.cellAddress, "【 cvm!" &amp; ADDRESS(ROW(cvm机型选项表[[#This Row],[自检]]),COLUMN(cvm机型选项表[[#This Row],[自检]])) &amp; "】",
         _xlfn.IFS(ISBLANK(_xlpm.x),   "error:右侧选项不足" &amp;  _xlpm.cellAddress,
               ISERROR(_xlpm.x),   "error:右侧选项执行失败: cvm!" &amp; _xlpm.cellAddress,
               TRUE,             "ok")
)</f>
        <v>ok</v>
      </c>
      <c r="X216" t="str" cm="1">
        <f t="array" ref="X216:AD216">TRANSPOSE(
_xlfn.UNIQUE(
_xlfn._xlws.FILTER(cvm表[机型],(cvm表[地域]=cvm机型选项表[[#This Row],[地域]])
*IF(cvm机型选项表[[#This Row],[CPU]]="",TRUE,(cvm表[CPU]=cvm机型选项表[[#This Row],[CPU]]))
*IF(cvm机型选项表[[#This Row],[内存]]="",TRUE,(cvm表[内存]=cvm机型选项表[[#This Row],[内存]]))))
)</f>
        <v>计算型 C2</v>
      </c>
      <c r="Y216" t="str">
        <v>内存型 MA2</v>
      </c>
      <c r="Z216" t="str">
        <v>内存型 M6</v>
      </c>
      <c r="AA216" t="str">
        <v>内存型 M5</v>
      </c>
      <c r="AB216" t="str">
        <v>内存型 M4</v>
      </c>
      <c r="AC216" t="str">
        <v>内存型 M3</v>
      </c>
      <c r="AD216" t="str">
        <v>内存型 M2</v>
      </c>
      <c r="BU216" t="s">
        <v>1927</v>
      </c>
      <c r="BV216" t="s">
        <v>65</v>
      </c>
      <c r="BW216">
        <v>512</v>
      </c>
      <c r="BX216" t="str">
        <f t="shared" si="10"/>
        <v>cvm!$CA$216#</v>
      </c>
      <c r="BY216" t="str" cm="1">
        <f t="array" ref="BY216">_xlfn.LET(_xlpm.x, CA216,
         _xlpm.cellAddress, "【 cvm!" &amp; ADDRESS(ROW(cvmCpu选项表[[#This Row],[自检]]),COLUMN(cvmCpu选项表[[#This Row],[自检]])) &amp; "】",
         _xlfn.IFS(ISBLANK(_xlpm.x),   "error:右侧选项不足" &amp;  _xlpm.cellAddress,
               ISERROR(_xlpm.x),   "error:右侧选项执行失败: cvm!" &amp; _xlpm.cellAddress,
               TRUE,             "ok")
)</f>
        <v>ok</v>
      </c>
      <c r="CA216" cm="1">
        <f t="array" ref="CA216">TRANSPOSE(
_xlfn.UNIQUE(
_xlfn._xlws.FILTER(cvm表[CPU],(cvm表[地域]=cvmCpu选项表[[#This Row],[地域]])
*IF(cvmCpu选项表[[#This Row],[机型]]="",TRUE,(cvm表[机型]=cvmCpu选项表[[#This Row],[机型]]))
*IF(cvmCpu选项表[[#This Row],[内存]]="",TRUE,(cvm表[内存]=cvmCpu选项表[[#This Row],[内存]]))))
)</f>
        <v>64</v>
      </c>
      <c r="EF216" t="s">
        <v>20</v>
      </c>
      <c r="EH216">
        <v>8</v>
      </c>
      <c r="EI216" t="str">
        <f t="shared" si="11"/>
        <v>cvm!$EM$216#</v>
      </c>
      <c r="EJ216" t="str" cm="1">
        <f t="array" ref="EJ216">_xlfn.LET(_xlpm.x, EM216,
         _xlpm.cellAddress, "【 cvm!" &amp; ADDRESS(ROW(cvm内存选项表[[#This Row],[自检]]),COLUMN(cvm内存选项表[[#This Row],[自检]])) &amp; "】",
         _xlfn.IFS(ISBLANK(_xlpm.x),   "error:右侧选项不足" &amp;  _xlpm.cellAddress,
               ISERROR(_xlpm.x),   "error:右侧选项执行失败: cvm!" &amp; _xlpm.cellAddress,
               TRUE,             "ok")
)</f>
        <v>ok</v>
      </c>
      <c r="EM216" cm="1">
        <f t="array" ref="EM216:EP2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16">
        <v>32</v>
      </c>
      <c r="EO216">
        <v>40</v>
      </c>
      <c r="EP216">
        <v>64</v>
      </c>
    </row>
    <row r="217" spans="2:149">
      <c r="B217" t="e" vm="568">
        <v>#VALUE!</v>
      </c>
      <c r="C217" t="s">
        <v>1927</v>
      </c>
      <c r="D217" t="s">
        <v>1995</v>
      </c>
      <c r="E217">
        <v>64</v>
      </c>
      <c r="F217">
        <v>192</v>
      </c>
      <c r="G217" t="s">
        <v>2250</v>
      </c>
      <c r="H217">
        <v>7360</v>
      </c>
      <c r="I217">
        <v>1</v>
      </c>
      <c r="J217" t="s">
        <v>2251</v>
      </c>
      <c r="R217" t="s">
        <v>20</v>
      </c>
      <c r="S217">
        <v>32</v>
      </c>
      <c r="T217">
        <v>96</v>
      </c>
      <c r="U217" t="str">
        <f t="shared" si="9"/>
        <v>cvm!$X$217#</v>
      </c>
      <c r="V217" t="str" cm="1">
        <f t="array" ref="V217">_xlfn.LET(_xlpm.x, X217,
         _xlpm.cellAddress, "【 cvm!" &amp; ADDRESS(ROW(cvm机型选项表[[#This Row],[自检]]),COLUMN(cvm机型选项表[[#This Row],[自检]])) &amp; "】",
         _xlfn.IFS(ISBLANK(_xlpm.x),   "error:右侧选项不足" &amp;  _xlpm.cellAddress,
               ISERROR(_xlpm.x),   "error:右侧选项执行失败: cvm!" &amp; _xlpm.cellAddress,
               TRUE,             "ok")
)</f>
        <v>ok</v>
      </c>
      <c r="X217" t="str" cm="1">
        <f t="array" ref="X217">TRANSPOSE(
_xlfn.UNIQUE(
_xlfn._xlws.FILTER(cvm表[机型],(cvm表[地域]=cvm机型选项表[[#This Row],[地域]])
*IF(cvm机型选项表[[#This Row],[CPU]]="",TRUE,(cvm表[CPU]=cvm机型选项表[[#This Row],[CPU]]))
*IF(cvm机型选项表[[#This Row],[内存]]="",TRUE,(cvm表[内存]=cvm机型选项表[[#This Row],[内存]]))))
)</f>
        <v>计算型 C2</v>
      </c>
      <c r="BU217" t="s">
        <v>1927</v>
      </c>
      <c r="BV217" t="s">
        <v>65</v>
      </c>
      <c r="BW217">
        <v>940</v>
      </c>
      <c r="BX217" t="str">
        <f t="shared" si="10"/>
        <v>cvm!$CA$217#</v>
      </c>
      <c r="BY217" t="str" cm="1">
        <f t="array" ref="BY217">_xlfn.LET(_xlpm.x, CA217,
         _xlpm.cellAddress, "【 cvm!" &amp; ADDRESS(ROW(cvmCpu选项表[[#This Row],[自检]]),COLUMN(cvmCpu选项表[[#This Row],[自检]])) &amp; "】",
         _xlfn.IFS(ISBLANK(_xlpm.x),   "error:右侧选项不足" &amp;  _xlpm.cellAddress,
               ISERROR(_xlpm.x),   "error:右侧选项执行失败: cvm!" &amp; _xlpm.cellAddress,
               TRUE,             "ok")
)</f>
        <v>ok</v>
      </c>
      <c r="CA217" cm="1">
        <f t="array" ref="CA217">TRANSPOSE(
_xlfn.UNIQUE(
_xlfn._xlws.FILTER(cvm表[CPU],(cvm表[地域]=cvmCpu选项表[[#This Row],[地域]])
*IF(cvmCpu选项表[[#This Row],[机型]]="",TRUE,(cvm表[机型]=cvmCpu选项表[[#This Row],[机型]]))
*IF(cvmCpu选项表[[#This Row],[内存]]="",TRUE,(cvm表[内存]=cvmCpu选项表[[#This Row],[内存]]))))
)</f>
        <v>124</v>
      </c>
      <c r="EF217" t="s">
        <v>20</v>
      </c>
      <c r="EH217">
        <v>24</v>
      </c>
      <c r="EI217" t="str">
        <f t="shared" si="11"/>
        <v>cvm!$EM$217#</v>
      </c>
      <c r="EJ217" t="str" cm="1">
        <f t="array" ref="EJ217">_xlfn.LET(_xlpm.x, EM217,
         _xlpm.cellAddress, "【 cvm!" &amp; ADDRESS(ROW(cvm内存选项表[[#This Row],[自检]]),COLUMN(cvm内存选项表[[#This Row],[自检]])) &amp; "】",
         _xlfn.IFS(ISBLANK(_xlpm.x),   "error:右侧选项不足" &amp;  _xlpm.cellAddress,
               ISERROR(_xlpm.x),   "error:右侧选项执行失败: cvm!" &amp; _xlpm.cellAddress,
               TRUE,             "ok")
)</f>
        <v>ok</v>
      </c>
      <c r="EM217" cm="1">
        <f t="array" ref="EM217:EP2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217">
        <v>96</v>
      </c>
      <c r="EO217">
        <v>128</v>
      </c>
      <c r="EP217">
        <v>192</v>
      </c>
    </row>
    <row r="218" spans="2:149">
      <c r="B218" t="e" vm="569">
        <v>#VALUE!</v>
      </c>
      <c r="C218" t="s">
        <v>1927</v>
      </c>
      <c r="D218" t="s">
        <v>1995</v>
      </c>
      <c r="E218">
        <v>64</v>
      </c>
      <c r="F218">
        <v>256</v>
      </c>
      <c r="G218" t="s">
        <v>1952</v>
      </c>
      <c r="H218">
        <v>8832</v>
      </c>
      <c r="I218">
        <v>1</v>
      </c>
      <c r="J218" t="s">
        <v>2252</v>
      </c>
      <c r="R218" t="s">
        <v>20</v>
      </c>
      <c r="S218">
        <v>1</v>
      </c>
      <c r="T218">
        <v>2</v>
      </c>
      <c r="U218" t="str">
        <f t="shared" si="9"/>
        <v>cvm!$X$218#</v>
      </c>
      <c r="V218" t="str" cm="1">
        <f t="array" ref="V218">_xlfn.LET(_xlpm.x, X218,
         _xlpm.cellAddress, "【 cvm!" &amp; ADDRESS(ROW(cvm机型选项表[[#This Row],[自检]]),COLUMN(cvm机型选项表[[#This Row],[自检]])) &amp; "】",
         _xlfn.IFS(ISBLANK(_xlpm.x),   "error:右侧选项不足" &amp;  _xlpm.cellAddress,
               ISERROR(_xlpm.x),   "error:右侧选项执行失败: cvm!" &amp; _xlpm.cellAddress,
               TRUE,             "ok")
)</f>
        <v>ok</v>
      </c>
      <c r="X218" t="str" cm="1">
        <f t="array" ref="X218:AF218">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8" t="str">
        <v>标准型 SA3</v>
      </c>
      <c r="Z218" t="str">
        <v>标准型 SA2</v>
      </c>
      <c r="AA218" t="str">
        <v>标准型 SA1</v>
      </c>
      <c r="AB218" t="str">
        <v>标准型 S6</v>
      </c>
      <c r="AC218" t="str">
        <v>标准型 S5</v>
      </c>
      <c r="AD218" t="str">
        <v>标准型 S4</v>
      </c>
      <c r="AE218" t="str">
        <v>标准型 S3</v>
      </c>
      <c r="AF218" t="str">
        <v>标准型 S2</v>
      </c>
      <c r="BU218" t="s">
        <v>1927</v>
      </c>
      <c r="BV218" t="s">
        <v>2014</v>
      </c>
      <c r="BW218">
        <v>8</v>
      </c>
      <c r="BX218" t="str">
        <f t="shared" si="10"/>
        <v>cvm!$CA$218#</v>
      </c>
      <c r="BY218" t="str" cm="1">
        <f t="array" ref="BY218">_xlfn.LET(_xlpm.x, CA218,
         _xlpm.cellAddress, "【 cvm!" &amp; ADDRESS(ROW(cvmCpu选项表[[#This Row],[自检]]),COLUMN(cvmCpu选项表[[#This Row],[自检]])) &amp; "】",
         _xlfn.IFS(ISBLANK(_xlpm.x),   "error:右侧选项不足" &amp;  _xlpm.cellAddress,
               ISERROR(_xlpm.x),   "error:右侧选项执行失败: cvm!" &amp; _xlpm.cellAddress,
               TRUE,             "ok")
)</f>
        <v>ok</v>
      </c>
      <c r="CA218" cm="1">
        <f t="array" ref="CA218">TRANSPOSE(
_xlfn.UNIQUE(
_xlfn._xlws.FILTER(cvm表[CPU],(cvm表[地域]=cvmCpu选项表[[#This Row],[地域]])
*IF(cvmCpu选项表[[#This Row],[机型]]="",TRUE,(cvm表[机型]=cvmCpu选项表[[#This Row],[机型]]))
*IF(cvmCpu选项表[[#This Row],[内存]]="",TRUE,(cvm表[内存]=cvmCpu选项表[[#This Row],[内存]]))))
)</f>
        <v>1</v>
      </c>
      <c r="EF218" t="s">
        <v>20</v>
      </c>
      <c r="EH218">
        <v>76</v>
      </c>
      <c r="EI218" t="str">
        <f t="shared" si="11"/>
        <v>cvm!$EM$218#</v>
      </c>
      <c r="EJ218" t="str" cm="1">
        <f t="array" ref="EJ218">_xlfn.LET(_xlpm.x, EM218,
         _xlpm.cellAddress, "【 cvm!" &amp; ADDRESS(ROW(cvm内存选项表[[#This Row],[自检]]),COLUMN(cvm内存选项表[[#This Row],[自检]])) &amp; "】",
         _xlfn.IFS(ISBLANK(_xlpm.x),   "error:右侧选项不足" &amp;  _xlpm.cellAddress,
               ISERROR(_xlpm.x),   "error:右侧选项执行失败: cvm!" &amp; _xlpm.cellAddress,
               TRUE,             "ok")
)</f>
        <v>ok</v>
      </c>
      <c r="EM218" cm="1">
        <f t="array" ref="EM2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19" spans="2:149">
      <c r="B219" t="e" vm="570">
        <v>#VALUE!</v>
      </c>
      <c r="C219" t="s">
        <v>1927</v>
      </c>
      <c r="D219" t="s">
        <v>1995</v>
      </c>
      <c r="E219">
        <v>72</v>
      </c>
      <c r="F219">
        <v>288</v>
      </c>
      <c r="G219" t="s">
        <v>2101</v>
      </c>
      <c r="H219">
        <v>9936</v>
      </c>
      <c r="I219">
        <v>1</v>
      </c>
      <c r="J219" t="s">
        <v>2253</v>
      </c>
      <c r="R219" t="s">
        <v>20</v>
      </c>
      <c r="S219">
        <v>12</v>
      </c>
      <c r="T219">
        <v>24</v>
      </c>
      <c r="U219" t="str">
        <f t="shared" si="9"/>
        <v>cvm!$X$219#</v>
      </c>
      <c r="V219" t="str" cm="1">
        <f t="array" ref="V219">_xlfn.LET(_xlpm.x, X219,
         _xlpm.cellAddress, "【 cvm!" &amp; ADDRESS(ROW(cvm机型选项表[[#This Row],[自检]]),COLUMN(cvm机型选项表[[#This Row],[自检]])) &amp; "】",
         _xlfn.IFS(ISBLANK(_xlpm.x),   "error:右侧选项不足" &amp;  _xlpm.cellAddress,
               ISERROR(_xlpm.x),   "error:右侧选项执行失败: cvm!" &amp; _xlpm.cellAddress,
               TRUE,             "ok")
)</f>
        <v>ok</v>
      </c>
      <c r="X219" t="str" cm="1">
        <f t="array" ref="X219:Z219">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19" t="str">
        <v>标准型 S3</v>
      </c>
      <c r="Z219" t="str">
        <v>标准型 S2</v>
      </c>
      <c r="BU219" t="s">
        <v>1927</v>
      </c>
      <c r="BV219" t="s">
        <v>2014</v>
      </c>
      <c r="BW219">
        <v>16</v>
      </c>
      <c r="BX219" t="str">
        <f t="shared" si="10"/>
        <v>cvm!$CA$219#</v>
      </c>
      <c r="BY219" t="str" cm="1">
        <f t="array" ref="BY219">_xlfn.LET(_xlpm.x, CA219,
         _xlpm.cellAddress, "【 cvm!" &amp; ADDRESS(ROW(cvmCpu选项表[[#This Row],[自检]]),COLUMN(cvmCpu选项表[[#This Row],[自检]])) &amp; "】",
         _xlfn.IFS(ISBLANK(_xlpm.x),   "error:右侧选项不足" &amp;  _xlpm.cellAddress,
               ISERROR(_xlpm.x),   "error:右侧选项执行失败: cvm!" &amp; _xlpm.cellAddress,
               TRUE,             "ok")
)</f>
        <v>ok</v>
      </c>
      <c r="CA219" cm="1">
        <f t="array" ref="CA219">TRANSPOSE(
_xlfn.UNIQUE(
_xlfn._xlws.FILTER(cvm表[CPU],(cvm表[地域]=cvmCpu选项表[[#This Row],[地域]])
*IF(cvmCpu选项表[[#This Row],[机型]]="",TRUE,(cvm表[机型]=cvmCpu选项表[[#This Row],[机型]]))
*IF(cvmCpu选项表[[#This Row],[内存]]="",TRUE,(cvm表[内存]=cvmCpu选项表[[#This Row],[内存]]))))
)</f>
        <v>2</v>
      </c>
      <c r="EF219" t="s">
        <v>20</v>
      </c>
      <c r="EH219">
        <v>4</v>
      </c>
      <c r="EI219" t="str">
        <f t="shared" si="11"/>
        <v>cvm!$EM$219#</v>
      </c>
      <c r="EJ219" t="str" cm="1">
        <f t="array" ref="EJ219">_xlfn.LET(_xlpm.x, EM219,
         _xlpm.cellAddress, "【 cvm!" &amp; ADDRESS(ROW(cvm内存选项表[[#This Row],[自检]]),COLUMN(cvm内存选项表[[#This Row],[自检]])) &amp; "】",
         _xlfn.IFS(ISBLANK(_xlpm.x),   "error:右侧选项不足" &amp;  _xlpm.cellAddress,
               ISERROR(_xlpm.x),   "error:右侧选项执行失败: cvm!" &amp; _xlpm.cellAddress,
               TRUE,             "ok")
)</f>
        <v>ok</v>
      </c>
      <c r="EM219" cm="1">
        <f t="array" ref="EM219:EP2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19">
        <v>16</v>
      </c>
      <c r="EO219">
        <v>20</v>
      </c>
      <c r="EP219">
        <v>32</v>
      </c>
    </row>
    <row r="220" spans="2:149">
      <c r="B220" t="e" vm="571">
        <v>#VALUE!</v>
      </c>
      <c r="C220" t="s">
        <v>1927</v>
      </c>
      <c r="D220" t="s">
        <v>1997</v>
      </c>
      <c r="E220">
        <v>1</v>
      </c>
      <c r="F220">
        <v>1</v>
      </c>
      <c r="G220" t="s">
        <v>2114</v>
      </c>
      <c r="H220">
        <v>57</v>
      </c>
      <c r="I220">
        <v>1</v>
      </c>
      <c r="J220" t="s">
        <v>2254</v>
      </c>
      <c r="R220" t="s">
        <v>20</v>
      </c>
      <c r="S220">
        <v>24</v>
      </c>
      <c r="T220">
        <v>48</v>
      </c>
      <c r="U220" t="str">
        <f t="shared" si="9"/>
        <v>cvm!$X$220#</v>
      </c>
      <c r="V220" t="str" cm="1">
        <f t="array" ref="V220">_xlfn.LET(_xlpm.x, X220,
         _xlpm.cellAddress, "【 cvm!" &amp; ADDRESS(ROW(cvm机型选项表[[#This Row],[自检]]),COLUMN(cvm机型选项表[[#This Row],[自检]])) &amp; "】",
         _xlfn.IFS(ISBLANK(_xlpm.x),   "error:右侧选项不足" &amp;  _xlpm.cellAddress,
               ISERROR(_xlpm.x),   "error:右侧选项执行失败: cvm!" &amp; _xlpm.cellAddress,
               TRUE,             "ok")
)</f>
        <v>ok</v>
      </c>
      <c r="X220" t="str" cm="1">
        <f t="array" ref="X220:AB2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0" t="str">
        <v>标准型 S5</v>
      </c>
      <c r="Z220" t="str">
        <v>标准型 S4</v>
      </c>
      <c r="AA220" t="str">
        <v>标准型 S3</v>
      </c>
      <c r="AB220" t="str">
        <v>标准型 S2</v>
      </c>
      <c r="BU220" t="s">
        <v>1927</v>
      </c>
      <c r="BV220" t="s">
        <v>2014</v>
      </c>
      <c r="BW220">
        <v>32</v>
      </c>
      <c r="BX220" t="str">
        <f t="shared" si="10"/>
        <v>cvm!$CA$220#</v>
      </c>
      <c r="BY220" t="str" cm="1">
        <f t="array" ref="BY220">_xlfn.LET(_xlpm.x, CA220,
         _xlpm.cellAddress, "【 cvm!" &amp; ADDRESS(ROW(cvmCpu选项表[[#This Row],[自检]]),COLUMN(cvmCpu选项表[[#This Row],[自检]])) &amp; "】",
         _xlfn.IFS(ISBLANK(_xlpm.x),   "error:右侧选项不足" &amp;  _xlpm.cellAddress,
               ISERROR(_xlpm.x),   "error:右侧选项执行失败: cvm!" &amp; _xlpm.cellAddress,
               TRUE,             "ok")
)</f>
        <v>ok</v>
      </c>
      <c r="CA220" cm="1">
        <f t="array" ref="CA220">TRANSPOSE(
_xlfn.UNIQUE(
_xlfn._xlws.FILTER(cvm表[CPU],(cvm表[地域]=cvmCpu选项表[[#This Row],[地域]])
*IF(cvmCpu选项表[[#This Row],[机型]]="",TRUE,(cvm表[机型]=cvmCpu选项表[[#This Row],[机型]]))
*IF(cvmCpu选项表[[#This Row],[内存]]="",TRUE,(cvm表[内存]=cvmCpu选项表[[#This Row],[内存]]))))
)</f>
        <v>4</v>
      </c>
      <c r="EF220" t="s">
        <v>20</v>
      </c>
      <c r="EH220">
        <v>2</v>
      </c>
      <c r="EI220" t="str">
        <f t="shared" si="11"/>
        <v>cvm!$EM$220#</v>
      </c>
      <c r="EJ220" t="str" cm="1">
        <f t="array" ref="EJ220">_xlfn.LET(_xlpm.x, EM220,
         _xlpm.cellAddress, "【 cvm!" &amp; ADDRESS(ROW(cvm内存选项表[[#This Row],[自检]]),COLUMN(cvm内存选项表[[#This Row],[自检]])) &amp; "】",
         _xlfn.IFS(ISBLANK(_xlpm.x),   "error:右侧选项不足" &amp;  _xlpm.cellAddress,
               ISERROR(_xlpm.x),   "error:右侧选项执行失败: cvm!" &amp; _xlpm.cellAddress,
               TRUE,             "ok")
)</f>
        <v>ok</v>
      </c>
      <c r="EM220" cm="1">
        <f t="array" ref="EM220:EQ2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220">
        <v>4</v>
      </c>
      <c r="EO220">
        <v>8</v>
      </c>
      <c r="EP220">
        <v>12</v>
      </c>
      <c r="EQ220">
        <v>16</v>
      </c>
    </row>
    <row r="221" spans="2:149">
      <c r="B221" t="e" vm="572">
        <v>#VALUE!</v>
      </c>
      <c r="C221" t="s">
        <v>1927</v>
      </c>
      <c r="D221" t="s">
        <v>1997</v>
      </c>
      <c r="E221">
        <v>1</v>
      </c>
      <c r="F221">
        <v>2</v>
      </c>
      <c r="G221" t="s">
        <v>2077</v>
      </c>
      <c r="H221">
        <v>83.6</v>
      </c>
      <c r="I221">
        <v>1</v>
      </c>
      <c r="J221" t="s">
        <v>2256</v>
      </c>
      <c r="R221" t="s">
        <v>20</v>
      </c>
      <c r="S221">
        <v>72</v>
      </c>
      <c r="T221">
        <v>288</v>
      </c>
      <c r="U221" t="str">
        <f t="shared" si="9"/>
        <v>cvm!$X$221#</v>
      </c>
      <c r="V221" t="str" cm="1">
        <f t="array" ref="V221">_xlfn.LET(_xlpm.x, X221,
         _xlpm.cellAddress, "【 cvm!" &amp; ADDRESS(ROW(cvm机型选项表[[#This Row],[自检]]),COLUMN(cvm机型选项表[[#This Row],[自检]])) &amp; "】",
         _xlfn.IFS(ISBLANK(_xlpm.x),   "error:右侧选项不足" &amp;  _xlpm.cellAddress,
               ISERROR(_xlpm.x),   "error:右侧选项执行失败: cvm!" &amp; _xlpm.cellAddress,
               TRUE,             "ok")
)</f>
        <v>ok</v>
      </c>
      <c r="X221" t="str" cm="1">
        <f t="array" ref="X221:Y2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221" t="str">
        <v>标准型 S4</v>
      </c>
      <c r="BU221" t="s">
        <v>1927</v>
      </c>
      <c r="BV221" t="s">
        <v>2014</v>
      </c>
      <c r="BW221">
        <v>64</v>
      </c>
      <c r="BX221" t="str">
        <f t="shared" si="10"/>
        <v>cvm!$CA$221#</v>
      </c>
      <c r="BY221" t="str" cm="1">
        <f t="array" ref="BY221">_xlfn.LET(_xlpm.x, CA221,
         _xlpm.cellAddress, "【 cvm!" &amp; ADDRESS(ROW(cvmCpu选项表[[#This Row],[自检]]),COLUMN(cvmCpu选项表[[#This Row],[自检]])) &amp; "】",
         _xlfn.IFS(ISBLANK(_xlpm.x),   "error:右侧选项不足" &amp;  _xlpm.cellAddress,
               ISERROR(_xlpm.x),   "error:右侧选项执行失败: cvm!" &amp; _xlpm.cellAddress,
               TRUE,             "ok")
)</f>
        <v>ok</v>
      </c>
      <c r="CA221" cm="1">
        <f t="array" ref="CA221">TRANSPOSE(
_xlfn.UNIQUE(
_xlfn._xlws.FILTER(cvm表[CPU],(cvm表[地域]=cvmCpu选项表[[#This Row],[地域]])
*IF(cvmCpu选项表[[#This Row],[机型]]="",TRUE,(cvm表[机型]=cvmCpu选项表[[#This Row],[机型]]))
*IF(cvmCpu选项表[[#This Row],[内存]]="",TRUE,(cvm表[内存]=cvmCpu选项表[[#This Row],[内存]]))))
)</f>
        <v>8</v>
      </c>
      <c r="EF221" t="s">
        <v>20</v>
      </c>
      <c r="EH221">
        <v>48</v>
      </c>
      <c r="EI221" t="str">
        <f t="shared" si="11"/>
        <v>cvm!$EM$221#</v>
      </c>
      <c r="EJ221" t="str" cm="1">
        <f t="array" ref="EJ221">_xlfn.LET(_xlpm.x, EM221,
         _xlpm.cellAddress, "【 cvm!" &amp; ADDRESS(ROW(cvm内存选项表[[#This Row],[自检]]),COLUMN(cvm内存选项表[[#This Row],[自检]])) &amp; "】",
         _xlfn.IFS(ISBLANK(_xlpm.x),   "error:右侧选项不足" &amp;  _xlpm.cellAddress,
               ISERROR(_xlpm.x),   "error:右侧选项执行失败: cvm!" &amp; _xlpm.cellAddress,
               TRUE,             "ok")
)</f>
        <v>ok</v>
      </c>
      <c r="EM221" cm="1">
        <f t="array" ref="EM221:EO2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221">
        <v>192</v>
      </c>
      <c r="EO221">
        <v>384</v>
      </c>
    </row>
    <row r="222" spans="2:149">
      <c r="B222" t="e" vm="573">
        <v>#VALUE!</v>
      </c>
      <c r="C222" t="s">
        <v>1927</v>
      </c>
      <c r="D222" t="s">
        <v>1997</v>
      </c>
      <c r="E222">
        <v>1</v>
      </c>
      <c r="F222">
        <v>4</v>
      </c>
      <c r="G222" t="s">
        <v>2116</v>
      </c>
      <c r="H222">
        <v>136.5</v>
      </c>
      <c r="I222">
        <v>1</v>
      </c>
      <c r="J222" t="s">
        <v>2255</v>
      </c>
      <c r="R222" t="s">
        <v>20</v>
      </c>
      <c r="S222">
        <v>68</v>
      </c>
      <c r="T222">
        <v>316</v>
      </c>
      <c r="U222" t="str">
        <f t="shared" si="9"/>
        <v>cvm!$X$222#</v>
      </c>
      <c r="V222" t="str" cm="1">
        <f t="array" ref="V222">_xlfn.LET(_xlpm.x, X222,
         _xlpm.cellAddress, "【 cvm!" &amp; ADDRESS(ROW(cvm机型选项表[[#This Row],[自检]]),COLUMN(cvm机型选项表[[#This Row],[自检]])) &amp; "】",
         _xlfn.IFS(ISBLANK(_xlpm.x),   "error:右侧选项不足" &amp;  _xlpm.cellAddress,
               ISERROR(_xlpm.x),   "error:右侧选项执行失败: cvm!" &amp; _xlpm.cellAddress,
               TRUE,             "ok")
)</f>
        <v>ok</v>
      </c>
      <c r="X222" t="str" cm="1">
        <f t="array" ref="X222">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222" t="s">
        <v>1927</v>
      </c>
      <c r="BV222" t="s">
        <v>2014</v>
      </c>
      <c r="BW222">
        <v>96</v>
      </c>
      <c r="BX222" t="str">
        <f t="shared" si="10"/>
        <v>cvm!$CA$222#</v>
      </c>
      <c r="BY222" t="str" cm="1">
        <f t="array" ref="BY222">_xlfn.LET(_xlpm.x, CA222,
         _xlpm.cellAddress, "【 cvm!" &amp; ADDRESS(ROW(cvmCpu选项表[[#This Row],[自检]]),COLUMN(cvmCpu选项表[[#This Row],[自检]])) &amp; "】",
         _xlfn.IFS(ISBLANK(_xlpm.x),   "error:右侧选项不足" &amp;  _xlpm.cellAddress,
               ISERROR(_xlpm.x),   "error:右侧选项执行失败: cvm!" &amp; _xlpm.cellAddress,
               TRUE,             "ok")
)</f>
        <v>ok</v>
      </c>
      <c r="CA222" cm="1">
        <f t="array" ref="CA222">TRANSPOSE(
_xlfn.UNIQUE(
_xlfn._xlws.FILTER(cvm表[CPU],(cvm表[地域]=cvmCpu选项表[[#This Row],[地域]])
*IF(cvmCpu选项表[[#This Row],[机型]]="",TRUE,(cvm表[机型]=cvmCpu选项表[[#This Row],[机型]]))
*IF(cvmCpu选项表[[#This Row],[内存]]="",TRUE,(cvm表[内存]=cvmCpu选项表[[#This Row],[内存]]))))
)</f>
        <v>12</v>
      </c>
      <c r="EF222" t="s">
        <v>20</v>
      </c>
      <c r="EH222">
        <v>52</v>
      </c>
      <c r="EI222" t="str">
        <f t="shared" si="11"/>
        <v>cvm!$EM$222#</v>
      </c>
      <c r="EJ222" t="str" cm="1">
        <f t="array" ref="EJ222">_xlfn.LET(_xlpm.x, EM222,
         _xlpm.cellAddress, "【 cvm!" &amp; ADDRESS(ROW(cvm内存选项表[[#This Row],[自检]]),COLUMN(cvm内存选项表[[#This Row],[自检]])) &amp; "】",
         _xlfn.IFS(ISBLANK(_xlpm.x),   "error:右侧选项不足" &amp;  _xlpm.cellAddress,
               ISERROR(_xlpm.x),   "error:右侧选项执行失败: cvm!" &amp; _xlpm.cellAddress,
               TRUE,             "ok")
)</f>
        <v>ok</v>
      </c>
      <c r="EM222" cm="1">
        <f t="array" ref="EM2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23" spans="2:149">
      <c r="B223" t="e" vm="574">
        <v>#VALUE!</v>
      </c>
      <c r="C223" t="s">
        <v>1927</v>
      </c>
      <c r="D223" t="s">
        <v>1997</v>
      </c>
      <c r="E223">
        <v>2</v>
      </c>
      <c r="F223">
        <v>8</v>
      </c>
      <c r="G223" t="s">
        <v>2120</v>
      </c>
      <c r="H223">
        <v>273</v>
      </c>
      <c r="I223">
        <v>1</v>
      </c>
      <c r="J223" t="s">
        <v>2258</v>
      </c>
      <c r="R223" t="s">
        <v>20</v>
      </c>
      <c r="S223">
        <v>80</v>
      </c>
      <c r="T223">
        <v>384</v>
      </c>
      <c r="U223" t="str">
        <f t="shared" si="9"/>
        <v>cvm!$X$223#</v>
      </c>
      <c r="V223" t="str" cm="1">
        <f t="array" ref="V223">_xlfn.LET(_xlpm.x, X223,
         _xlpm.cellAddress, "【 cvm!" &amp; ADDRESS(ROW(cvm机型选项表[[#This Row],[自检]]),COLUMN(cvm机型选项表[[#This Row],[自检]])) &amp; "】",
         _xlfn.IFS(ISBLANK(_xlpm.x),   "error:右侧选项不足" &amp;  _xlpm.cellAddress,
               ISERROR(_xlpm.x),   "error:右侧选项执行失败: cvm!" &amp; _xlpm.cellAddress,
               TRUE,             "ok")
)</f>
        <v>ok</v>
      </c>
      <c r="X223" t="str" cm="1">
        <f t="array" ref="X223:Y223">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223" t="str">
        <v>大数据型 黑石物理服务器BMD2</v>
      </c>
      <c r="BU223" t="s">
        <v>1927</v>
      </c>
      <c r="BV223" t="s">
        <v>2014</v>
      </c>
      <c r="BW223">
        <v>128</v>
      </c>
      <c r="BX223" t="str">
        <f t="shared" si="10"/>
        <v>cvm!$CA$223#</v>
      </c>
      <c r="BY223" t="str" cm="1">
        <f t="array" ref="BY223">_xlfn.LET(_xlpm.x, CA223,
         _xlpm.cellAddress, "【 cvm!" &amp; ADDRESS(ROW(cvmCpu选项表[[#This Row],[自检]]),COLUMN(cvmCpu选项表[[#This Row],[自检]])) &amp; "】",
         _xlfn.IFS(ISBLANK(_xlpm.x),   "error:右侧选项不足" &amp;  _xlpm.cellAddress,
               ISERROR(_xlpm.x),   "error:右侧选项执行失败: cvm!" &amp; _xlpm.cellAddress,
               TRUE,             "ok")
)</f>
        <v>ok</v>
      </c>
      <c r="CA223" cm="1">
        <f t="array" ref="CA223">TRANSPOSE(
_xlfn.UNIQUE(
_xlfn._xlws.FILTER(cvm表[CPU],(cvm表[地域]=cvmCpu选项表[[#This Row],[地域]])
*IF(cvmCpu选项表[[#This Row],[机型]]="",TRUE,(cvm表[机型]=cvmCpu选项表[[#This Row],[机型]]))
*IF(cvmCpu选项表[[#This Row],[内存]]="",TRUE,(cvm表[内存]=cvmCpu选项表[[#This Row],[内存]]))))
)</f>
        <v>16</v>
      </c>
      <c r="EF223" t="s">
        <v>20</v>
      </c>
      <c r="EH223">
        <v>104</v>
      </c>
      <c r="EI223" t="str">
        <f t="shared" si="11"/>
        <v>cvm!$EM$223#</v>
      </c>
      <c r="EJ223" t="str" cm="1">
        <f t="array" ref="EJ223">_xlfn.LET(_xlpm.x, EM223,
         _xlpm.cellAddress, "【 cvm!" &amp; ADDRESS(ROW(cvm内存选项表[[#This Row],[自检]]),COLUMN(cvm内存选项表[[#This Row],[自检]])) &amp; "】",
         _xlfn.IFS(ISBLANK(_xlpm.x),   "error:右侧选项不足" &amp;  _xlpm.cellAddress,
               ISERROR(_xlpm.x),   "error:右侧选项执行失败: cvm!" &amp; _xlpm.cellAddress,
               TRUE,             "ok")
)</f>
        <v>ok</v>
      </c>
      <c r="EM223" cm="1">
        <f t="array" ref="EM2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24" spans="2:149">
      <c r="B224" t="e" vm="575">
        <v>#VALUE!</v>
      </c>
      <c r="C224" t="s">
        <v>1927</v>
      </c>
      <c r="D224" t="s">
        <v>1997</v>
      </c>
      <c r="E224">
        <v>2</v>
      </c>
      <c r="F224">
        <v>4</v>
      </c>
      <c r="G224" t="s">
        <v>2080</v>
      </c>
      <c r="H224">
        <v>180</v>
      </c>
      <c r="I224">
        <v>1</v>
      </c>
      <c r="J224" t="s">
        <v>2257</v>
      </c>
      <c r="R224" t="s">
        <v>20</v>
      </c>
      <c r="S224">
        <v>1</v>
      </c>
      <c r="T224">
        <v>1</v>
      </c>
      <c r="U224" t="str">
        <f t="shared" si="9"/>
        <v>cvm!$X$224#</v>
      </c>
      <c r="V224" t="str" cm="1">
        <f t="array" ref="V224">_xlfn.LET(_xlpm.x, X224,
         _xlpm.cellAddress, "【 cvm!" &amp; ADDRESS(ROW(cvm机型选项表[[#This Row],[自检]]),COLUMN(cvm机型选项表[[#This Row],[自检]])) &amp; "】",
         _xlfn.IFS(ISBLANK(_xlpm.x),   "error:右侧选项不足" &amp;  _xlpm.cellAddress,
               ISERROR(_xlpm.x),   "error:右侧选项执行失败: cvm!" &amp; _xlpm.cellAddress,
               TRUE,             "ok")
)</f>
        <v>ok</v>
      </c>
      <c r="X224" t="str" cm="1">
        <f t="array" ref="X224:AD224">TRANSPOSE(
_xlfn.UNIQUE(
_xlfn._xlws.FILTER(cvm表[机型],(cvm表[地域]=cvm机型选项表[[#This Row],[地域]])
*IF(cvm机型选项表[[#This Row],[CPU]]="",TRUE,(cvm表[CPU]=cvm机型选项表[[#This Row],[CPU]]))
*IF(cvm机型选项表[[#This Row],[内存]]="",TRUE,(cvm表[内存]=cvm机型选项表[[#This Row],[内存]]))))
)</f>
        <v>标准型 SA3</v>
      </c>
      <c r="Y224" t="str">
        <v>标准型 SA2</v>
      </c>
      <c r="Z224" t="str">
        <v>标准型 SA1</v>
      </c>
      <c r="AA224" t="str">
        <v>标准型 S6</v>
      </c>
      <c r="AB224" t="str">
        <v>标准型 S4</v>
      </c>
      <c r="AC224" t="str">
        <v>标准型 S3</v>
      </c>
      <c r="AD224" t="str">
        <v>标准型 S2</v>
      </c>
      <c r="BU224" t="s">
        <v>1927</v>
      </c>
      <c r="BV224" t="s">
        <v>2014</v>
      </c>
      <c r="BW224">
        <v>256</v>
      </c>
      <c r="BX224" t="str">
        <f t="shared" si="10"/>
        <v>cvm!$CA$224#</v>
      </c>
      <c r="BY224" t="str" cm="1">
        <f t="array" ref="BY224">_xlfn.LET(_xlpm.x, CA224,
         _xlpm.cellAddress, "【 cvm!" &amp; ADDRESS(ROW(cvmCpu选项表[[#This Row],[自检]]),COLUMN(cvmCpu选项表[[#This Row],[自检]])) &amp; "】",
         _xlfn.IFS(ISBLANK(_xlpm.x),   "error:右侧选项不足" &amp;  _xlpm.cellAddress,
               ISERROR(_xlpm.x),   "error:右侧选项执行失败: cvm!" &amp; _xlpm.cellAddress,
               TRUE,             "ok")
)</f>
        <v>ok</v>
      </c>
      <c r="CA224" cm="1">
        <f t="array" ref="CA224">TRANSPOSE(
_xlfn.UNIQUE(
_xlfn._xlws.FILTER(cvm表[CPU],(cvm表[地域]=cvmCpu选项表[[#This Row],[地域]])
*IF(cvmCpu选项表[[#This Row],[机型]]="",TRUE,(cvm表[机型]=cvmCpu选项表[[#This Row],[机型]]))
*IF(cvmCpu选项表[[#This Row],[内存]]="",TRUE,(cvm表[内存]=cvmCpu选项表[[#This Row],[内存]]))))
)</f>
        <v>32</v>
      </c>
      <c r="EF224" t="s">
        <v>20</v>
      </c>
      <c r="EH224">
        <v>1</v>
      </c>
      <c r="EI224" t="str">
        <f t="shared" si="11"/>
        <v>cvm!$EM$224#</v>
      </c>
      <c r="EJ224" t="str" cm="1">
        <f t="array" ref="EJ224">_xlfn.LET(_xlpm.x, EM224,
         _xlpm.cellAddress, "【 cvm!" &amp; ADDRESS(ROW(cvm内存选项表[[#This Row],[自检]]),COLUMN(cvm内存选项表[[#This Row],[自检]])) &amp; "】",
         _xlfn.IFS(ISBLANK(_xlpm.x),   "error:右侧选项不足" &amp;  _xlpm.cellAddress,
               ISERROR(_xlpm.x),   "error:右侧选项执行失败: cvm!" &amp; _xlpm.cellAddress,
               TRUE,             "ok")
)</f>
        <v>ok</v>
      </c>
      <c r="EM224" cm="1">
        <f t="array" ref="EM224:EP2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224">
        <v>2</v>
      </c>
      <c r="EO224">
        <v>4</v>
      </c>
      <c r="EP224">
        <v>8</v>
      </c>
    </row>
    <row r="225" spans="2:146">
      <c r="B225" t="e" vm="576">
        <v>#VALUE!</v>
      </c>
      <c r="C225" t="s">
        <v>1927</v>
      </c>
      <c r="D225" t="s">
        <v>1997</v>
      </c>
      <c r="E225">
        <v>4</v>
      </c>
      <c r="F225">
        <v>16</v>
      </c>
      <c r="G225" t="s">
        <v>1973</v>
      </c>
      <c r="H225">
        <v>546</v>
      </c>
      <c r="I225">
        <v>1</v>
      </c>
      <c r="J225" t="s">
        <v>2260</v>
      </c>
      <c r="R225" t="s">
        <v>20</v>
      </c>
      <c r="S225">
        <v>1</v>
      </c>
      <c r="T225">
        <v>4</v>
      </c>
      <c r="U225" t="str">
        <f t="shared" si="9"/>
        <v>cvm!$X$225#</v>
      </c>
      <c r="V225" t="str" cm="1">
        <f t="array" ref="V225">_xlfn.LET(_xlpm.x, X225,
         _xlpm.cellAddress, "【 cvm!" &amp; ADDRESS(ROW(cvm机型选项表[[#This Row],[自检]]),COLUMN(cvm机型选项表[[#This Row],[自检]])) &amp; "】",
         _xlfn.IFS(ISBLANK(_xlpm.x),   "error:右侧选项不足" &amp;  _xlpm.cellAddress,
               ISERROR(_xlpm.x),   "error:右侧选项执行失败: cvm!" &amp; _xlpm.cellAddress,
               TRUE,             "ok")
)</f>
        <v>ok</v>
      </c>
      <c r="X225" t="str" cm="1">
        <f t="array" ref="X225:AE225">TRANSPOSE(
_xlfn.UNIQUE(
_xlfn._xlws.FILTER(cvm表[机型],(cvm表[地域]=cvm机型选项表[[#This Row],[地域]])
*IF(cvm机型选项表[[#This Row],[CPU]]="",TRUE,(cvm表[CPU]=cvm机型选项表[[#This Row],[CPU]]))
*IF(cvm机型选项表[[#This Row],[内存]]="",TRUE,(cvm表[内存]=cvm机型选项表[[#This Row],[内存]]))))
)</f>
        <v>标准型 SA3</v>
      </c>
      <c r="Y225" t="str">
        <v>标准型 SA2</v>
      </c>
      <c r="Z225" t="str">
        <v>标准型 SA1</v>
      </c>
      <c r="AA225" t="str">
        <v>标准型 S6</v>
      </c>
      <c r="AB225" t="str">
        <v>标准型 S5</v>
      </c>
      <c r="AC225" t="str">
        <v>标准型 S4</v>
      </c>
      <c r="AD225" t="str">
        <v>标准型 S3</v>
      </c>
      <c r="AE225" t="str">
        <v>标准型 S2</v>
      </c>
      <c r="BU225" t="s">
        <v>1927</v>
      </c>
      <c r="BV225" t="s">
        <v>2014</v>
      </c>
      <c r="BW225">
        <v>512</v>
      </c>
      <c r="BX225" t="str">
        <f t="shared" si="10"/>
        <v>cvm!$CA$225#</v>
      </c>
      <c r="BY225" t="str" cm="1">
        <f t="array" ref="BY225">_xlfn.LET(_xlpm.x, CA225,
         _xlpm.cellAddress, "【 cvm!" &amp; ADDRESS(ROW(cvmCpu选项表[[#This Row],[自检]]),COLUMN(cvmCpu选项表[[#This Row],[自检]])) &amp; "】",
         _xlfn.IFS(ISBLANK(_xlpm.x),   "error:右侧选项不足" &amp;  _xlpm.cellAddress,
               ISERROR(_xlpm.x),   "error:右侧选项执行失败: cvm!" &amp; _xlpm.cellAddress,
               TRUE,             "ok")
)</f>
        <v>ok</v>
      </c>
      <c r="CA225" cm="1">
        <f t="array" ref="CA225">TRANSPOSE(
_xlfn.UNIQUE(
_xlfn._xlws.FILTER(cvm表[CPU],(cvm表[地域]=cvmCpu选项表[[#This Row],[地域]])
*IF(cvmCpu选项表[[#This Row],[机型]]="",TRUE,(cvm表[机型]=cvmCpu选项表[[#This Row],[机型]]))
*IF(cvmCpu选项表[[#This Row],[内存]]="",TRUE,(cvm表[内存]=cvmCpu选项表[[#This Row],[内存]]))))
)</f>
        <v>64</v>
      </c>
      <c r="EF225" t="s">
        <v>20</v>
      </c>
      <c r="EH225">
        <v>12</v>
      </c>
      <c r="EI225" t="str">
        <f t="shared" si="11"/>
        <v>cvm!$EM$225#</v>
      </c>
      <c r="EJ225" t="str" cm="1">
        <f t="array" ref="EJ225">_xlfn.LET(_xlpm.x, EM225,
         _xlpm.cellAddress, "【 cvm!" &amp; ADDRESS(ROW(cvm内存选项表[[#This Row],[自检]]),COLUMN(cvm内存选项表[[#This Row],[自检]])) &amp; "】",
         _xlfn.IFS(ISBLANK(_xlpm.x),   "error:右侧选项不足" &amp;  _xlpm.cellAddress,
               ISERROR(_xlpm.x),   "error:右侧选项执行失败: cvm!" &amp; _xlpm.cellAddress,
               TRUE,             "ok")
)</f>
        <v>ok</v>
      </c>
      <c r="EM225" cm="1">
        <f t="array" ref="EM225:EP2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225">
        <v>48</v>
      </c>
      <c r="EO225">
        <v>96</v>
      </c>
      <c r="EP225">
        <v>144</v>
      </c>
    </row>
    <row r="226" spans="2:146">
      <c r="B226" t="e" vm="577">
        <v>#VALUE!</v>
      </c>
      <c r="C226" t="s">
        <v>1927</v>
      </c>
      <c r="D226" t="s">
        <v>1997</v>
      </c>
      <c r="E226">
        <v>4</v>
      </c>
      <c r="F226">
        <v>8</v>
      </c>
      <c r="G226" t="s">
        <v>1976</v>
      </c>
      <c r="H226">
        <v>364</v>
      </c>
      <c r="I226">
        <v>1</v>
      </c>
      <c r="J226" t="s">
        <v>2259</v>
      </c>
      <c r="R226" t="s">
        <v>20</v>
      </c>
      <c r="S226">
        <v>2</v>
      </c>
      <c r="T226">
        <v>8</v>
      </c>
      <c r="U226" t="str">
        <f t="shared" si="9"/>
        <v>cvm!$X$226#</v>
      </c>
      <c r="V226" t="str" cm="1">
        <f t="array" ref="V226">_xlfn.LET(_xlpm.x, X226,
         _xlpm.cellAddress, "【 cvm!" &amp; ADDRESS(ROW(cvm机型选项表[[#This Row],[自检]]),COLUMN(cvm机型选项表[[#This Row],[自检]])) &amp; "】",
         _xlfn.IFS(ISBLANK(_xlpm.x),   "error:右侧选项不足" &amp;  _xlpm.cellAddress,
               ISERROR(_xlpm.x),   "error:右侧选项执行失败: cvm!" &amp; _xlpm.cellAddress,
               TRUE,             "ok")
)</f>
        <v>ok</v>
      </c>
      <c r="X226" t="str" cm="1">
        <f t="array" ref="X226:AE226">TRANSPOSE(
_xlfn.UNIQUE(
_xlfn._xlws.FILTER(cvm表[机型],(cvm表[地域]=cvm机型选项表[[#This Row],[地域]])
*IF(cvm机型选项表[[#This Row],[CPU]]="",TRUE,(cvm表[CPU]=cvm机型选项表[[#This Row],[CPU]]))
*IF(cvm机型选项表[[#This Row],[内存]]="",TRUE,(cvm表[内存]=cvm机型选项表[[#This Row],[内存]]))))
)</f>
        <v>标准型 SA3</v>
      </c>
      <c r="Y226" t="str">
        <v>标准型 SA2</v>
      </c>
      <c r="Z226" t="str">
        <v>标准型 SA1</v>
      </c>
      <c r="AA226" t="str">
        <v>标准型 S6</v>
      </c>
      <c r="AB226" t="str">
        <v>标准型 S5</v>
      </c>
      <c r="AC226" t="str">
        <v>标准型 S4</v>
      </c>
      <c r="AD226" t="str">
        <v>标准型 S3</v>
      </c>
      <c r="AE226" t="str">
        <v>标准型 S2</v>
      </c>
      <c r="BU226" t="s">
        <v>1927</v>
      </c>
      <c r="BV226" t="s">
        <v>2017</v>
      </c>
      <c r="BW226">
        <v>8</v>
      </c>
      <c r="BX226" t="str">
        <f t="shared" si="10"/>
        <v>cvm!$CA$226#</v>
      </c>
      <c r="BY226" t="str" cm="1">
        <f t="array" ref="BY226">_xlfn.LET(_xlpm.x, CA226,
         _xlpm.cellAddress, "【 cvm!" &amp; ADDRESS(ROW(cvmCpu选项表[[#This Row],[自检]]),COLUMN(cvmCpu选项表[[#This Row],[自检]])) &amp; "】",
         _xlfn.IFS(ISBLANK(_xlpm.x),   "error:右侧选项不足" &amp;  _xlpm.cellAddress,
               ISERROR(_xlpm.x),   "error:右侧选项执行失败: cvm!" &amp; _xlpm.cellAddress,
               TRUE,             "ok")
)</f>
        <v>ok</v>
      </c>
      <c r="CA226" cm="1">
        <f t="array" ref="CA226">TRANSPOSE(
_xlfn.UNIQUE(
_xlfn._xlws.FILTER(cvm表[CPU],(cvm表[地域]=cvmCpu选项表[[#This Row],[地域]])
*IF(cvmCpu选项表[[#This Row],[机型]]="",TRUE,(cvm表[机型]=cvmCpu选项表[[#This Row],[机型]]))
*IF(cvmCpu选项表[[#This Row],[内存]]="",TRUE,(cvm表[内存]=cvmCpu选项表[[#This Row],[内存]]))))
)</f>
        <v>1</v>
      </c>
      <c r="EF226" t="s">
        <v>20</v>
      </c>
      <c r="EH226">
        <v>72</v>
      </c>
      <c r="EI226" t="str">
        <f t="shared" si="11"/>
        <v>cvm!$EM$226#</v>
      </c>
      <c r="EJ226" t="str" cm="1">
        <f t="array" ref="EJ226">_xlfn.LET(_xlpm.x, EM226,
         _xlpm.cellAddress, "【 cvm!" &amp; ADDRESS(ROW(cvm内存选项表[[#This Row],[自检]]),COLUMN(cvm内存选项表[[#This Row],[自检]])) &amp; "】",
         _xlfn.IFS(ISBLANK(_xlpm.x),   "error:右侧选项不足" &amp;  _xlpm.cellAddress,
               ISERROR(_xlpm.x),   "error:右侧选项执行失败: cvm!" &amp; _xlpm.cellAddress,
               TRUE,             "ok")
)</f>
        <v>ok</v>
      </c>
      <c r="EM226" cm="1">
        <f t="array" ref="EM226:EO2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c r="EN226">
        <v>320</v>
      </c>
      <c r="EO226">
        <v>648</v>
      </c>
    </row>
    <row r="227" spans="2:146">
      <c r="B227" t="e" vm="578">
        <v>#VALUE!</v>
      </c>
      <c r="C227" t="s">
        <v>1927</v>
      </c>
      <c r="D227" t="s">
        <v>1997</v>
      </c>
      <c r="E227">
        <v>8</v>
      </c>
      <c r="F227">
        <v>32</v>
      </c>
      <c r="G227" t="s">
        <v>1962</v>
      </c>
      <c r="H227">
        <v>1092</v>
      </c>
      <c r="I227">
        <v>1</v>
      </c>
      <c r="J227" t="s">
        <v>2262</v>
      </c>
      <c r="R227" t="s">
        <v>20</v>
      </c>
      <c r="S227">
        <v>80</v>
      </c>
      <c r="T227">
        <v>320</v>
      </c>
      <c r="U227" t="str">
        <f t="shared" si="9"/>
        <v>cvm!$X$227#</v>
      </c>
      <c r="V227" t="str" cm="1">
        <f t="array" ref="V227">_xlfn.LET(_xlpm.x, X227,
         _xlpm.cellAddress, "【 cvm!" &amp; ADDRESS(ROW(cvm机型选项表[[#This Row],[自检]]),COLUMN(cvm机型选项表[[#This Row],[自检]])) &amp; "】",
         _xlfn.IFS(ISBLANK(_xlpm.x),   "error:右侧选项不足" &amp;  _xlpm.cellAddress,
               ISERROR(_xlpm.x),   "error:右侧选项执行失败: cvm!" &amp; _xlpm.cellAddress,
               TRUE,             "ok")
)</f>
        <v>ok</v>
      </c>
      <c r="X227" t="str" cm="1">
        <f t="array" ref="X227:AA227">TRANSPOSE(
_xlfn.UNIQUE(
_xlfn._xlws.FILTER(cvm表[机型],(cvm表[地域]=cvm机型选项表[[#This Row],[地域]])
*IF(cvm机型选项表[[#This Row],[CPU]]="",TRUE,(cvm表[CPU]=cvm机型选项表[[#This Row],[CPU]]))
*IF(cvm机型选项表[[#This Row],[内存]]="",TRUE,(cvm表[内存]=cvm机型选项表[[#This Row],[内存]]))))
)</f>
        <v>标准型 SA3</v>
      </c>
      <c r="Y227" t="str">
        <v>标准型 S3</v>
      </c>
      <c r="Z227" t="str">
        <v>GPU计算型 GN7</v>
      </c>
      <c r="AA227" t="str">
        <v>GPU计算型 GN10Xp</v>
      </c>
      <c r="BU227" t="s">
        <v>1927</v>
      </c>
      <c r="BV227" t="s">
        <v>2017</v>
      </c>
      <c r="BW227">
        <v>16</v>
      </c>
      <c r="BX227" t="str">
        <f t="shared" si="10"/>
        <v>cvm!$CA$227#</v>
      </c>
      <c r="BY227" t="str" cm="1">
        <f t="array" ref="BY227">_xlfn.LET(_xlpm.x, CA227,
         _xlpm.cellAddress, "【 cvm!" &amp; ADDRESS(ROW(cvmCpu选项表[[#This Row],[自检]]),COLUMN(cvmCpu选项表[[#This Row],[自检]])) &amp; "】",
         _xlfn.IFS(ISBLANK(_xlpm.x),   "error:右侧选项不足" &amp;  _xlpm.cellAddress,
               ISERROR(_xlpm.x),   "error:右侧选项执行失败: cvm!" &amp; _xlpm.cellAddress,
               TRUE,             "ok")
)</f>
        <v>ok</v>
      </c>
      <c r="CA227" cm="1">
        <f t="array" ref="CA227">TRANSPOSE(
_xlfn.UNIQUE(
_xlfn._xlws.FILTER(cvm表[CPU],(cvm表[地域]=cvmCpu选项表[[#This Row],[地域]])
*IF(cvmCpu选项表[[#This Row],[机型]]="",TRUE,(cvm表[机型]=cvmCpu选项表[[#This Row],[机型]]))
*IF(cvmCpu选项表[[#This Row],[内存]]="",TRUE,(cvm表[内存]=cvmCpu选项表[[#This Row],[内存]]))))
)</f>
        <v>2</v>
      </c>
      <c r="EF227" t="s">
        <v>20</v>
      </c>
      <c r="EH227">
        <v>68</v>
      </c>
      <c r="EI227" t="str">
        <f t="shared" si="11"/>
        <v>cvm!$EM$227#</v>
      </c>
      <c r="EJ227" t="str" cm="1">
        <f t="array" ref="EJ227">_xlfn.LET(_xlpm.x, EM227,
         _xlpm.cellAddress, "【 cvm!" &amp; ADDRESS(ROW(cvm内存选项表[[#This Row],[自检]]),COLUMN(cvm内存选项表[[#This Row],[自检]])) &amp; "】",
         _xlfn.IFS(ISBLANK(_xlpm.x),   "error:右侧选项不足" &amp;  _xlpm.cellAddress,
               ISERROR(_xlpm.x),   "error:右侧选项执行失败: cvm!" &amp; _xlpm.cellAddress,
               TRUE,             "ok")
)</f>
        <v>ok</v>
      </c>
      <c r="EM227" cm="1">
        <f t="array" ref="EM2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228" spans="2:146">
      <c r="B228" t="e" vm="579">
        <v>#VALUE!</v>
      </c>
      <c r="C228" t="s">
        <v>1927</v>
      </c>
      <c r="D228" t="s">
        <v>1997</v>
      </c>
      <c r="E228">
        <v>8</v>
      </c>
      <c r="F228">
        <v>16</v>
      </c>
      <c r="G228" t="s">
        <v>1981</v>
      </c>
      <c r="H228">
        <v>728</v>
      </c>
      <c r="I228">
        <v>1</v>
      </c>
      <c r="J228" t="s">
        <v>2261</v>
      </c>
      <c r="R228" t="s">
        <v>20</v>
      </c>
      <c r="S228">
        <v>80</v>
      </c>
      <c r="T228">
        <v>160</v>
      </c>
      <c r="U228" t="str">
        <f t="shared" si="9"/>
        <v>cvm!$X$228#</v>
      </c>
      <c r="V228" t="str" cm="1">
        <f t="array" ref="V228">_xlfn.LET(_xlpm.x, X228,
         _xlpm.cellAddress, "【 cvm!" &amp; ADDRESS(ROW(cvm机型选项表[[#This Row],[自检]]),COLUMN(cvm机型选项表[[#This Row],[自检]])) &amp; "】",
         _xlfn.IFS(ISBLANK(_xlpm.x),   "error:右侧选项不足" &amp;  _xlpm.cellAddress,
               ISERROR(_xlpm.x),   "error:右侧选项执行失败: cvm!" &amp; _xlpm.cellAddress,
               TRUE,             "ok")
)</f>
        <v>ok</v>
      </c>
      <c r="X228" t="str" cm="1">
        <f t="array" ref="X228:Y228">TRANSPOSE(
_xlfn.UNIQUE(
_xlfn._xlws.FILTER(cvm表[机型],(cvm表[地域]=cvm机型选项表[[#This Row],[地域]])
*IF(cvm机型选项表[[#This Row],[CPU]]="",TRUE,(cvm表[CPU]=cvm机型选项表[[#This Row],[CPU]]))
*IF(cvm机型选项表[[#This Row],[内存]]="",TRUE,(cvm表[内存]=cvm机型选项表[[#This Row],[内存]]))))
)</f>
        <v>标准型 SA3</v>
      </c>
      <c r="Y228" t="str">
        <v>标准型 SA2</v>
      </c>
      <c r="BU228" t="s">
        <v>1927</v>
      </c>
      <c r="BV228" t="s">
        <v>2017</v>
      </c>
      <c r="BW228">
        <v>32</v>
      </c>
      <c r="BX228" t="str">
        <f t="shared" si="10"/>
        <v>cvm!$CA$228#</v>
      </c>
      <c r="BY228" t="str" cm="1">
        <f t="array" ref="BY228">_xlfn.LET(_xlpm.x, CA228,
         _xlpm.cellAddress, "【 cvm!" &amp; ADDRESS(ROW(cvmCpu选项表[[#This Row],[自检]]),COLUMN(cvmCpu选项表[[#This Row],[自检]])) &amp; "】",
         _xlfn.IFS(ISBLANK(_xlpm.x),   "error:右侧选项不足" &amp;  _xlpm.cellAddress,
               ISERROR(_xlpm.x),   "error:右侧选项执行失败: cvm!" &amp; _xlpm.cellAddress,
               TRUE,             "ok")
)</f>
        <v>ok</v>
      </c>
      <c r="CA228" cm="1">
        <f t="array" ref="CA228">TRANSPOSE(
_xlfn.UNIQUE(
_xlfn._xlws.FILTER(cvm表[CPU],(cvm表[地域]=cvmCpu选项表[[#This Row],[地域]])
*IF(cvmCpu选项表[[#This Row],[机型]]="",TRUE,(cvm表[机型]=cvmCpu选项表[[#This Row],[机型]]))
*IF(cvmCpu选项表[[#This Row],[内存]]="",TRUE,(cvm表[内存]=cvmCpu选项表[[#This Row],[内存]]))))
)</f>
        <v>4</v>
      </c>
      <c r="EF228" t="s">
        <v>20</v>
      </c>
      <c r="EH228">
        <v>80</v>
      </c>
      <c r="EI228" t="str">
        <f t="shared" si="11"/>
        <v>cvm!$EM$228#</v>
      </c>
      <c r="EJ228" t="str" cm="1">
        <f t="array" ref="EJ228">_xlfn.LET(_xlpm.x, EM228,
         _xlpm.cellAddress, "【 cvm!" &amp; ADDRESS(ROW(cvm内存选项表[[#This Row],[自检]]),COLUMN(cvm内存选项表[[#This Row],[自检]])) &amp; "】",
         _xlfn.IFS(ISBLANK(_xlpm.x),   "error:右侧选项不足" &amp;  _xlpm.cellAddress,
               ISERROR(_xlpm.x),   "error:右侧选项执行失败: cvm!" &amp; _xlpm.cellAddress,
               TRUE,             "ok")
)</f>
        <v>ok</v>
      </c>
      <c r="EM228" cm="1">
        <f t="array" ref="EM228:EO2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228">
        <v>320</v>
      </c>
      <c r="EO228">
        <v>384</v>
      </c>
    </row>
    <row r="229" spans="2:146">
      <c r="B229" t="e" vm="580">
        <v>#VALUE!</v>
      </c>
      <c r="C229" t="s">
        <v>1927</v>
      </c>
      <c r="D229" t="s">
        <v>1997</v>
      </c>
      <c r="E229">
        <v>12</v>
      </c>
      <c r="F229">
        <v>24</v>
      </c>
      <c r="G229" t="s">
        <v>2086</v>
      </c>
      <c r="H229">
        <v>1092</v>
      </c>
      <c r="I229">
        <v>1</v>
      </c>
      <c r="J229" t="s">
        <v>2265</v>
      </c>
      <c r="R229" t="s">
        <v>20</v>
      </c>
      <c r="S229">
        <v>96</v>
      </c>
      <c r="T229">
        <v>192</v>
      </c>
      <c r="U229" t="str">
        <f t="shared" si="9"/>
        <v>cvm!$X$229#</v>
      </c>
      <c r="V229" t="str" cm="1">
        <f t="array" ref="V229">_xlfn.LET(_xlpm.x, X229,
         _xlpm.cellAddress, "【 cvm!" &amp; ADDRESS(ROW(cvm机型选项表[[#This Row],[自检]]),COLUMN(cvm机型选项表[[#This Row],[自检]])) &amp; "】",
         _xlfn.IFS(ISBLANK(_xlpm.x),   "error:右侧选项不足" &amp;  _xlpm.cellAddress,
               ISERROR(_xlpm.x),   "error:右侧选项执行失败: cvm!" &amp; _xlpm.cellAddress,
               TRUE,             "ok")
)</f>
        <v>ok</v>
      </c>
      <c r="X229" t="str" cm="1">
        <f t="array" ref="X229:Y229">TRANSPOSE(
_xlfn.UNIQUE(
_xlfn._xlws.FILTER(cvm表[机型],(cvm表[地域]=cvm机型选项表[[#This Row],[地域]])
*IF(cvm机型选项表[[#This Row],[CPU]]="",TRUE,(cvm表[CPU]=cvm机型选项表[[#This Row],[CPU]]))
*IF(cvm机型选项表[[#This Row],[内存]]="",TRUE,(cvm表[内存]=cvm机型选项表[[#This Row],[内存]]))))
)</f>
        <v>标准型 SA3</v>
      </c>
      <c r="Y229" t="str">
        <v>大数据型 黑石物理服务器BMD3s</v>
      </c>
      <c r="BU229" t="s">
        <v>1927</v>
      </c>
      <c r="BV229" t="s">
        <v>2017</v>
      </c>
      <c r="BW229">
        <v>64</v>
      </c>
      <c r="BX229" t="str">
        <f t="shared" si="10"/>
        <v>cvm!$CA$229#</v>
      </c>
      <c r="BY229" t="str" cm="1">
        <f t="array" ref="BY229">_xlfn.LET(_xlpm.x, CA229,
         _xlpm.cellAddress, "【 cvm!" &amp; ADDRESS(ROW(cvmCpu选项表[[#This Row],[自检]]),COLUMN(cvmCpu选项表[[#This Row],[自检]])) &amp; "】",
         _xlfn.IFS(ISBLANK(_xlpm.x),   "error:右侧选项不足" &amp;  _xlpm.cellAddress,
               ISERROR(_xlpm.x),   "error:右侧选项执行失败: cvm!" &amp; _xlpm.cellAddress,
               TRUE,             "ok")
)</f>
        <v>ok</v>
      </c>
      <c r="CA229" cm="1">
        <f t="array" ref="CA229">TRANSPOSE(
_xlfn.UNIQUE(
_xlfn._xlws.FILTER(cvm表[CPU],(cvm表[地域]=cvmCpu选项表[[#This Row],[地域]])
*IF(cvmCpu选项表[[#This Row],[机型]]="",TRUE,(cvm表[机型]=cvmCpu选项表[[#This Row],[机型]]))
*IF(cvmCpu选项表[[#This Row],[内存]]="",TRUE,(cvm表[内存]=cvmCpu选项表[[#This Row],[内存]]))))
)</f>
        <v>8</v>
      </c>
      <c r="EF229" t="s">
        <v>20</v>
      </c>
      <c r="EH229">
        <v>116</v>
      </c>
      <c r="EI229" t="str">
        <f t="shared" si="11"/>
        <v>cvm!$EM$229#</v>
      </c>
      <c r="EJ229" t="str" cm="1">
        <f t="array" ref="EJ229">_xlfn.LET(_xlpm.x, EM229,
         _xlpm.cellAddress, "【 cvm!" &amp; ADDRESS(ROW(cvm内存选项表[[#This Row],[自检]]),COLUMN(cvm内存选项表[[#This Row],[自检]])) &amp; "】",
         _xlfn.IFS(ISBLANK(_xlpm.x),   "error:右侧选项不足" &amp;  _xlpm.cellAddress,
               ISERROR(_xlpm.x),   "error:右侧选项执行失败: cvm!" &amp; _xlpm.cellAddress,
               TRUE,             "ok")
)</f>
        <v>ok</v>
      </c>
      <c r="EM229" cm="1">
        <f t="array" ref="EM229:EN2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229">
        <v>470</v>
      </c>
    </row>
    <row r="230" spans="2:146">
      <c r="B230" t="e" vm="581">
        <v>#VALUE!</v>
      </c>
      <c r="C230" t="s">
        <v>1927</v>
      </c>
      <c r="D230" t="s">
        <v>1997</v>
      </c>
      <c r="E230">
        <v>12</v>
      </c>
      <c r="F230">
        <v>48</v>
      </c>
      <c r="G230" t="s">
        <v>2263</v>
      </c>
      <c r="H230">
        <v>1638</v>
      </c>
      <c r="I230">
        <v>1</v>
      </c>
      <c r="J230" t="s">
        <v>2264</v>
      </c>
      <c r="R230" t="s">
        <v>20</v>
      </c>
      <c r="S230">
        <v>116</v>
      </c>
      <c r="T230">
        <v>470</v>
      </c>
      <c r="U230" t="str">
        <f t="shared" si="9"/>
        <v>cvm!$X$230#</v>
      </c>
      <c r="V230" t="str" cm="1">
        <f t="array" ref="V230">_xlfn.LET(_xlpm.x, X230,
         _xlpm.cellAddress, "【 cvm!" &amp; ADDRESS(ROW(cvm机型选项表[[#This Row],[自检]]),COLUMN(cvm机型选项表[[#This Row],[自检]])) &amp; "】",
         _xlfn.IFS(ISBLANK(_xlpm.x),   "error:右侧选项不足" &amp;  _xlpm.cellAddress,
               ISERROR(_xlpm.x),   "error:右侧选项执行失败: cvm!" &amp; _xlpm.cellAddress,
               TRUE,             "ok")
)</f>
        <v>ok</v>
      </c>
      <c r="X230" t="str" cm="1">
        <f t="array" ref="X230">TRANSPOSE(
_xlfn.UNIQUE(
_xlfn._xlws.FILTER(cvm表[机型],(cvm表[地域]=cvm机型选项表[[#This Row],[地域]])
*IF(cvm机型选项表[[#This Row],[CPU]]="",TRUE,(cvm表[CPU]=cvm机型选项表[[#This Row],[CPU]]))
*IF(cvm机型选项表[[#This Row],[内存]]="",TRUE,(cvm表[内存]=cvm机型选项表[[#This Row],[内存]]))))
)</f>
        <v>标准型 SA3</v>
      </c>
      <c r="BU230" t="s">
        <v>1927</v>
      </c>
      <c r="BV230" t="s">
        <v>2017</v>
      </c>
      <c r="BW230">
        <v>96</v>
      </c>
      <c r="BX230" t="str">
        <f t="shared" si="10"/>
        <v>cvm!$CA$230#</v>
      </c>
      <c r="BY230" t="str" cm="1">
        <f t="array" ref="BY230">_xlfn.LET(_xlpm.x, CA230,
         _xlpm.cellAddress, "【 cvm!" &amp; ADDRESS(ROW(cvmCpu选项表[[#This Row],[自检]]),COLUMN(cvmCpu选项表[[#This Row],[自检]])) &amp; "】",
         _xlfn.IFS(ISBLANK(_xlpm.x),   "error:右侧选项不足" &amp;  _xlpm.cellAddress,
               ISERROR(_xlpm.x),   "error:右侧选项执行失败: cvm!" &amp; _xlpm.cellAddress,
               TRUE,             "ok")
)</f>
        <v>ok</v>
      </c>
      <c r="CA230" cm="1">
        <f t="array" ref="CA230">TRANSPOSE(
_xlfn.UNIQUE(
_xlfn._xlws.FILTER(cvm表[CPU],(cvm表[地域]=cvmCpu选项表[[#This Row],[地域]])
*IF(cvmCpu选项表[[#This Row],[机型]]="",TRUE,(cvm表[机型]=cvmCpu选项表[[#This Row],[机型]]))
*IF(cvmCpu选项表[[#This Row],[内存]]="",TRUE,(cvm表[内存]=cvmCpu选项表[[#This Row],[内存]]))))
)</f>
        <v>12</v>
      </c>
      <c r="EF230" t="s">
        <v>20</v>
      </c>
      <c r="EH230">
        <v>128</v>
      </c>
      <c r="EI230" t="str">
        <f t="shared" si="11"/>
        <v>cvm!$EM$230#</v>
      </c>
      <c r="EJ230" t="str" cm="1">
        <f t="array" ref="EJ230">_xlfn.LET(_xlpm.x, EM230,
         _xlpm.cellAddress, "【 cvm!" &amp; ADDRESS(ROW(cvm内存选项表[[#This Row],[自检]]),COLUMN(cvm内存选项表[[#This Row],[自检]])) &amp; "】",
         _xlfn.IFS(ISBLANK(_xlpm.x),   "error:右侧选项不足" &amp;  _xlpm.cellAddress,
               ISERROR(_xlpm.x),   "error:右侧选项执行失败: cvm!" &amp; _xlpm.cellAddress,
               TRUE,             "ok")
)</f>
        <v>ok</v>
      </c>
      <c r="EM230" cm="1">
        <f t="array" ref="EM230:EO2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230">
        <v>256</v>
      </c>
      <c r="EO230">
        <v>448</v>
      </c>
    </row>
    <row r="231" spans="2:146">
      <c r="B231" t="e" vm="582">
        <v>#VALUE!</v>
      </c>
      <c r="C231" t="s">
        <v>1927</v>
      </c>
      <c r="D231" t="s">
        <v>1997</v>
      </c>
      <c r="E231">
        <v>16</v>
      </c>
      <c r="F231">
        <v>32</v>
      </c>
      <c r="G231" t="s">
        <v>1986</v>
      </c>
      <c r="H231">
        <v>1456</v>
      </c>
      <c r="I231">
        <v>1</v>
      </c>
      <c r="J231" t="s">
        <v>2267</v>
      </c>
      <c r="R231" t="s">
        <v>20</v>
      </c>
      <c r="S231">
        <v>116</v>
      </c>
      <c r="T231">
        <v>216</v>
      </c>
      <c r="U231" t="str">
        <f t="shared" si="9"/>
        <v>cvm!$X$231#</v>
      </c>
      <c r="V231" t="str" cm="1">
        <f t="array" ref="V231">_xlfn.LET(_xlpm.x, X231,
         _xlpm.cellAddress, "【 cvm!" &amp; ADDRESS(ROW(cvm机型选项表[[#This Row],[自检]]),COLUMN(cvm机型选项表[[#This Row],[自检]])) &amp; "】",
         _xlfn.IFS(ISBLANK(_xlpm.x),   "error:右侧选项不足" &amp;  _xlpm.cellAddress,
               ISERROR(_xlpm.x),   "error:右侧选项执行失败: cvm!" &amp; _xlpm.cellAddress,
               TRUE,             "ok")
)</f>
        <v>ok</v>
      </c>
      <c r="X231" t="str" cm="1">
        <f t="array" ref="X231">TRANSPOSE(
_xlfn.UNIQUE(
_xlfn._xlws.FILTER(cvm表[机型],(cvm表[地域]=cvm机型选项表[[#This Row],[地域]])
*IF(cvm机型选项表[[#This Row],[CPU]]="",TRUE,(cvm表[CPU]=cvm机型选项表[[#This Row],[CPU]]))
*IF(cvm机型选项表[[#This Row],[内存]]="",TRUE,(cvm表[内存]=cvm机型选项表[[#This Row],[内存]]))))
)</f>
        <v>标准型 SA3</v>
      </c>
      <c r="BU231" t="s">
        <v>1927</v>
      </c>
      <c r="BV231" t="s">
        <v>2017</v>
      </c>
      <c r="BW231">
        <v>144</v>
      </c>
      <c r="BX231" t="str">
        <f t="shared" si="10"/>
        <v>cvm!$CA$231#</v>
      </c>
      <c r="BY231" t="str" cm="1">
        <f t="array" ref="BY231">_xlfn.LET(_xlpm.x, CA231,
         _xlpm.cellAddress, "【 cvm!" &amp; ADDRESS(ROW(cvmCpu选项表[[#This Row],[自检]]),COLUMN(cvmCpu选项表[[#This Row],[自检]])) &amp; "】",
         _xlfn.IFS(ISBLANK(_xlpm.x),   "error:右侧选项不足" &amp;  _xlpm.cellAddress,
               ISERROR(_xlpm.x),   "error:右侧选项执行失败: cvm!" &amp; _xlpm.cellAddress,
               TRUE,             "ok")
)</f>
        <v>ok</v>
      </c>
      <c r="CA231" cm="1">
        <f t="array" ref="CA231">TRANSPOSE(
_xlfn.UNIQUE(
_xlfn._xlws.FILTER(cvm表[CPU],(cvm表[地域]=cvmCpu选项表[[#This Row],[地域]])
*IF(cvmCpu选项表[[#This Row],[机型]]="",TRUE,(cvm表[机型]=cvmCpu选项表[[#This Row],[机型]]))
*IF(cvmCpu选项表[[#This Row],[内存]]="",TRUE,(cvm表[内存]=cvmCpu选项表[[#This Row],[内存]]))))
)</f>
        <v>12</v>
      </c>
      <c r="EF231" t="s">
        <v>20</v>
      </c>
      <c r="EH231">
        <v>160</v>
      </c>
      <c r="EI231" t="str">
        <f t="shared" si="11"/>
        <v>cvm!$EM$231#</v>
      </c>
      <c r="EJ231" t="str" cm="1">
        <f t="array" ref="EJ231">_xlfn.LET(_xlpm.x, EM231,
         _xlpm.cellAddress, "【 cvm!" &amp; ADDRESS(ROW(cvm内存选项表[[#This Row],[自检]]),COLUMN(cvm内存选项表[[#This Row],[自检]])) &amp; "】",
         _xlfn.IFS(ISBLANK(_xlpm.x),   "error:右侧选项不足" &amp;  _xlpm.cellAddress,
               ISERROR(_xlpm.x),   "error:右侧选项执行失败: cvm!" &amp; _xlpm.cellAddress,
               TRUE,             "ok")
)</f>
        <v>ok</v>
      </c>
      <c r="EM231" cm="1">
        <f t="array" ref="EM231:EN2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231">
        <v>640</v>
      </c>
    </row>
    <row r="232" spans="2:146">
      <c r="B232" t="e" vm="583">
        <v>#VALUE!</v>
      </c>
      <c r="C232" t="s">
        <v>1927</v>
      </c>
      <c r="D232" t="s">
        <v>1997</v>
      </c>
      <c r="E232">
        <v>16</v>
      </c>
      <c r="F232">
        <v>64</v>
      </c>
      <c r="G232" t="s">
        <v>1948</v>
      </c>
      <c r="H232">
        <v>2184</v>
      </c>
      <c r="I232">
        <v>1</v>
      </c>
      <c r="J232" t="s">
        <v>2266</v>
      </c>
      <c r="R232" t="s">
        <v>20</v>
      </c>
      <c r="S232">
        <v>128</v>
      </c>
      <c r="T232">
        <v>256</v>
      </c>
      <c r="U232" t="str">
        <f t="shared" si="9"/>
        <v>cvm!$X$232#</v>
      </c>
      <c r="V232" t="str" cm="1">
        <f t="array" ref="V232">_xlfn.LET(_xlpm.x, X232,
         _xlpm.cellAddress, "【 cvm!" &amp; ADDRESS(ROW(cvm机型选项表[[#This Row],[自检]]),COLUMN(cvm机型选项表[[#This Row],[自检]])) &amp; "】",
         _xlfn.IFS(ISBLANK(_xlpm.x),   "error:右侧选项不足" &amp;  _xlpm.cellAddress,
               ISERROR(_xlpm.x),   "error:右侧选项执行失败: cvm!" &amp; _xlpm.cellAddress,
               TRUE,             "ok")
)</f>
        <v>ok</v>
      </c>
      <c r="X232" t="str" cm="1">
        <f t="array" ref="X232:Y232">TRANSPOSE(
_xlfn.UNIQUE(
_xlfn._xlws.FILTER(cvm表[机型],(cvm表[地域]=cvm机型选项表[[#This Row],[地域]])
*IF(cvm机型选项表[[#This Row],[CPU]]="",TRUE,(cvm表[CPU]=cvm机型选项表[[#This Row],[CPU]]))
*IF(cvm机型选项表[[#This Row],[内存]]="",TRUE,(cvm表[内存]=cvm机型选项表[[#This Row],[内存]]))))
)</f>
        <v>标准型 SA3</v>
      </c>
      <c r="Y232" t="str">
        <v>标准型 SA2</v>
      </c>
      <c r="BU232" t="s">
        <v>1927</v>
      </c>
      <c r="BV232" t="s">
        <v>2017</v>
      </c>
      <c r="BW232">
        <v>192</v>
      </c>
      <c r="BX232" t="str">
        <f t="shared" si="10"/>
        <v>cvm!$CA$232#</v>
      </c>
      <c r="BY232" t="str" cm="1">
        <f t="array" ref="BY232">_xlfn.LET(_xlpm.x, CA232,
         _xlpm.cellAddress, "【 cvm!" &amp; ADDRESS(ROW(cvmCpu选项表[[#This Row],[自检]]),COLUMN(cvmCpu选项表[[#This Row],[自检]])) &amp; "】",
         _xlfn.IFS(ISBLANK(_xlpm.x),   "error:右侧选项不足" &amp;  _xlpm.cellAddress,
               ISERROR(_xlpm.x),   "error:右侧选项执行失败: cvm!" &amp; _xlpm.cellAddress,
               TRUE,             "ok")
)</f>
        <v>ok</v>
      </c>
      <c r="CA232" cm="1">
        <f t="array" ref="CA232">TRANSPOSE(
_xlfn.UNIQUE(
_xlfn._xlws.FILTER(cvm表[CPU],(cvm表[地域]=cvmCpu选项表[[#This Row],[地域]])
*IF(cvmCpu选项表[[#This Row],[机型]]="",TRUE,(cvm表[机型]=cvmCpu选项表[[#This Row],[机型]]))
*IF(cvmCpu选项表[[#This Row],[内存]]="",TRUE,(cvm表[内存]=cvmCpu选项表[[#This Row],[内存]]))))
)</f>
        <v>16</v>
      </c>
      <c r="EF232" t="s">
        <v>20</v>
      </c>
      <c r="EH232">
        <v>232</v>
      </c>
      <c r="EI232" t="str">
        <f t="shared" si="11"/>
        <v>cvm!$EM$232#</v>
      </c>
      <c r="EJ232" t="str" cm="1">
        <f t="array" ref="EJ232">_xlfn.LET(_xlpm.x, EM232,
         _xlpm.cellAddress, "【 cvm!" &amp; ADDRESS(ROW(cvm内存选项表[[#This Row],[自检]]),COLUMN(cvm内存选项表[[#This Row],[自检]])) &amp; "】",
         _xlfn.IFS(ISBLANK(_xlpm.x),   "error:右侧选项不足" &amp;  _xlpm.cellAddress,
               ISERROR(_xlpm.x),   "error:右侧选项执行失败: cvm!" &amp; _xlpm.cellAddress,
               TRUE,             "ok")
)</f>
        <v>ok</v>
      </c>
      <c r="EM232" cm="1">
        <f t="array" ref="EM232:EN2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232">
        <v>940</v>
      </c>
    </row>
    <row r="233" spans="2:146">
      <c r="B233" t="e" vm="584">
        <v>#VALUE!</v>
      </c>
      <c r="C233" t="s">
        <v>1927</v>
      </c>
      <c r="D233" t="s">
        <v>1997</v>
      </c>
      <c r="E233">
        <v>24</v>
      </c>
      <c r="F233">
        <v>48</v>
      </c>
      <c r="G233" t="s">
        <v>2090</v>
      </c>
      <c r="H233">
        <v>2184</v>
      </c>
      <c r="I233">
        <v>1</v>
      </c>
      <c r="J233" t="s">
        <v>2269</v>
      </c>
      <c r="R233" t="s">
        <v>20</v>
      </c>
      <c r="S233">
        <v>128</v>
      </c>
      <c r="T233">
        <v>215</v>
      </c>
      <c r="U233" t="str">
        <f t="shared" si="9"/>
        <v>cvm!$X$233#</v>
      </c>
      <c r="V233" t="str" cm="1">
        <f t="array" ref="V233">_xlfn.LET(_xlpm.x, X233,
         _xlpm.cellAddress, "【 cvm!" &amp; ADDRESS(ROW(cvm机型选项表[[#This Row],[自检]]),COLUMN(cvm机型选项表[[#This Row],[自检]])) &amp; "】",
         _xlfn.IFS(ISBLANK(_xlpm.x),   "error:右侧选项不足" &amp;  _xlpm.cellAddress,
               ISERROR(_xlpm.x),   "error:右侧选项执行失败: cvm!" &amp; _xlpm.cellAddress,
               TRUE,             "ok")
)</f>
        <v>ok</v>
      </c>
      <c r="X233" t="str" cm="1">
        <f t="array" ref="X233">TRANSPOSE(
_xlfn.UNIQUE(
_xlfn._xlws.FILTER(cvm表[机型],(cvm表[地域]=cvm机型选项表[[#This Row],[地域]])
*IF(cvm机型选项表[[#This Row],[CPU]]="",TRUE,(cvm表[CPU]=cvm机型选项表[[#This Row],[CPU]]))
*IF(cvm机型选项表[[#This Row],[内存]]="",TRUE,(cvm表[内存]=cvm机型选项表[[#This Row],[内存]]))))
)</f>
        <v>标准型 SA3</v>
      </c>
      <c r="BU233" t="s">
        <v>1927</v>
      </c>
      <c r="BV233" t="s">
        <v>2017</v>
      </c>
      <c r="BW233">
        <v>128</v>
      </c>
      <c r="BX233" t="str">
        <f t="shared" si="10"/>
        <v>cvm!$CA$233#</v>
      </c>
      <c r="BY233" t="str" cm="1">
        <f t="array" ref="BY233">_xlfn.LET(_xlpm.x, CA233,
         _xlpm.cellAddress, "【 cvm!" &amp; ADDRESS(ROW(cvmCpu选项表[[#This Row],[自检]]),COLUMN(cvmCpu选项表[[#This Row],[自检]])) &amp; "】",
         _xlfn.IFS(ISBLANK(_xlpm.x),   "error:右侧选项不足" &amp;  _xlpm.cellAddress,
               ISERROR(_xlpm.x),   "error:右侧选项执行失败: cvm!" &amp; _xlpm.cellAddress,
               TRUE,             "ok")
)</f>
        <v>ok</v>
      </c>
      <c r="CA233" cm="1">
        <f t="array" ref="CA233">TRANSPOSE(
_xlfn.UNIQUE(
_xlfn._xlws.FILTER(cvm表[CPU],(cvm表[地域]=cvmCpu选项表[[#This Row],[地域]])
*IF(cvmCpu选项表[[#This Row],[机型]]="",TRUE,(cvm表[机型]=cvmCpu选项表[[#This Row],[机型]]))
*IF(cvmCpu选项表[[#This Row],[内存]]="",TRUE,(cvm表[内存]=cvmCpu选项表[[#This Row],[内存]]))))
)</f>
        <v>16</v>
      </c>
      <c r="EF233" t="s">
        <v>20</v>
      </c>
      <c r="EH233">
        <v>90</v>
      </c>
      <c r="EI233" t="str">
        <f t="shared" si="11"/>
        <v>cvm!$EM$233#</v>
      </c>
      <c r="EJ233" t="str" cm="1">
        <f t="array" ref="EJ233">_xlfn.LET(_xlpm.x, EM233,
         _xlpm.cellAddress, "【 cvm!" &amp; ADDRESS(ROW(cvm内存选项表[[#This Row],[自检]]),COLUMN(cvm内存选项表[[#This Row],[自检]])) &amp; "】",
         _xlfn.IFS(ISBLANK(_xlpm.x),   "error:右侧选项不足" &amp;  _xlpm.cellAddress,
               ISERROR(_xlpm.x),   "error:右侧选项执行失败: cvm!" &amp; _xlpm.cellAddress,
               TRUE,             "ok")
)</f>
        <v>ok</v>
      </c>
      <c r="EM233" cm="1">
        <f t="array" ref="EM233:EO2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233">
        <v>226</v>
      </c>
      <c r="EO233">
        <v>480</v>
      </c>
    </row>
    <row r="234" spans="2:146">
      <c r="B234" t="e" vm="585">
        <v>#VALUE!</v>
      </c>
      <c r="C234" t="s">
        <v>1927</v>
      </c>
      <c r="D234" t="s">
        <v>1997</v>
      </c>
      <c r="E234">
        <v>24</v>
      </c>
      <c r="F234">
        <v>96</v>
      </c>
      <c r="G234" t="s">
        <v>1967</v>
      </c>
      <c r="H234">
        <v>3276</v>
      </c>
      <c r="I234">
        <v>1</v>
      </c>
      <c r="J234" t="s">
        <v>2268</v>
      </c>
      <c r="R234" t="s">
        <v>20</v>
      </c>
      <c r="S234">
        <v>160</v>
      </c>
      <c r="T234">
        <v>320</v>
      </c>
      <c r="U234" t="str">
        <f t="shared" si="9"/>
        <v>cvm!$X$234#</v>
      </c>
      <c r="V234" t="str" cm="1">
        <f t="array" ref="V234">_xlfn.LET(_xlpm.x, X234,
         _xlpm.cellAddress, "【 cvm!" &amp; ADDRESS(ROW(cvm机型选项表[[#This Row],[自检]]),COLUMN(cvm机型选项表[[#This Row],[自检]])) &amp; "】",
         _xlfn.IFS(ISBLANK(_xlpm.x),   "error:右侧选项不足" &amp;  _xlpm.cellAddress,
               ISERROR(_xlpm.x),   "error:右侧选项执行失败: cvm!" &amp; _xlpm.cellAddress,
               TRUE,             "ok")
)</f>
        <v>ok</v>
      </c>
      <c r="X234" t="str" cm="1">
        <f t="array" ref="X234:Y234">TRANSPOSE(
_xlfn.UNIQUE(
_xlfn._xlws.FILTER(cvm表[机型],(cvm表[地域]=cvm机型选项表[[#This Row],[地域]])
*IF(cvm机型选项表[[#This Row],[CPU]]="",TRUE,(cvm表[CPU]=cvm机型选项表[[#This Row],[CPU]]))
*IF(cvm机型选项表[[#This Row],[内存]]="",TRUE,(cvm表[内存]=cvm机型选项表[[#This Row],[内存]]))))
)</f>
        <v>标准型 SA3</v>
      </c>
      <c r="Y234" t="str">
        <v>标准型 SA2</v>
      </c>
      <c r="BU234" t="s">
        <v>1927</v>
      </c>
      <c r="BV234" t="s">
        <v>2017</v>
      </c>
      <c r="BW234">
        <v>384</v>
      </c>
      <c r="BX234" t="str">
        <f t="shared" si="10"/>
        <v>cvm!$CA$234#</v>
      </c>
      <c r="BY234" t="str" cm="1">
        <f t="array" ref="BY234">_xlfn.LET(_xlpm.x, CA234,
         _xlpm.cellAddress, "【 cvm!" &amp; ADDRESS(ROW(cvmCpu选项表[[#This Row],[自检]]),COLUMN(cvmCpu选项表[[#This Row],[自检]])) &amp; "】",
         _xlfn.IFS(ISBLANK(_xlpm.x),   "error:右侧选项不足" &amp;  _xlpm.cellAddress,
               ISERROR(_xlpm.x),   "error:右侧选项执行失败: cvm!" &amp; _xlpm.cellAddress,
               TRUE,             "ok")
)</f>
        <v>ok</v>
      </c>
      <c r="CA234" cm="1">
        <f t="array" ref="CA234">TRANSPOSE(
_xlfn.UNIQUE(
_xlfn._xlws.FILTER(cvm表[CPU],(cvm表[地域]=cvmCpu选项表[[#This Row],[地域]])
*IF(cvmCpu选项表[[#This Row],[机型]]="",TRUE,(cvm表[机型]=cvmCpu选项表[[#This Row],[机型]]))
*IF(cvmCpu选项表[[#This Row],[内存]]="",TRUE,(cvm表[内存]=cvmCpu选项表[[#This Row],[内存]]))))
)</f>
        <v>32</v>
      </c>
      <c r="EF234" t="s">
        <v>20</v>
      </c>
      <c r="EH234">
        <v>180</v>
      </c>
      <c r="EI234" t="str">
        <f t="shared" si="11"/>
        <v>cvm!$EM$234#</v>
      </c>
      <c r="EJ234" t="str" cm="1">
        <f t="array" ref="EJ234">_xlfn.LET(_xlpm.x, EM234,
         _xlpm.cellAddress, "【 cvm!" &amp; ADDRESS(ROW(cvm内存选项表[[#This Row],[自检]]),COLUMN(cvm内存选项表[[#This Row],[自检]])) &amp; "】",
         _xlfn.IFS(ISBLANK(_xlpm.x),   "error:右侧选项不足" &amp;  _xlpm.cellAddress,
               ISERROR(_xlpm.x),   "error:右侧选项执行失败: cvm!" &amp; _xlpm.cellAddress,
               TRUE,             "ok")
)</f>
        <v>ok</v>
      </c>
      <c r="EM234" cm="1">
        <f t="array" ref="EM234:EO2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c r="EN234">
        <v>464</v>
      </c>
      <c r="EO234">
        <v>960</v>
      </c>
    </row>
    <row r="235" spans="2:146">
      <c r="B235" t="e" vm="586">
        <v>#VALUE!</v>
      </c>
      <c r="C235" t="s">
        <v>1927</v>
      </c>
      <c r="D235" t="s">
        <v>1997</v>
      </c>
      <c r="E235">
        <v>32</v>
      </c>
      <c r="F235">
        <v>128</v>
      </c>
      <c r="G235" t="s">
        <v>1950</v>
      </c>
      <c r="H235">
        <v>4368</v>
      </c>
      <c r="I235">
        <v>1</v>
      </c>
      <c r="J235" t="s">
        <v>2270</v>
      </c>
      <c r="R235" t="s">
        <v>20</v>
      </c>
      <c r="S235">
        <v>160</v>
      </c>
      <c r="T235">
        <v>640</v>
      </c>
      <c r="U235" t="str">
        <f t="shared" si="9"/>
        <v>cvm!$X$235#</v>
      </c>
      <c r="V235" t="str" cm="1">
        <f t="array" ref="V235">_xlfn.LET(_xlpm.x, X235,
         _xlpm.cellAddress, "【 cvm!" &amp; ADDRESS(ROW(cvm机型选项表[[#This Row],[自检]]),COLUMN(cvm机型选项表[[#This Row],[自检]])) &amp; "】",
         _xlfn.IFS(ISBLANK(_xlpm.x),   "error:右侧选项不足" &amp;  _xlpm.cellAddress,
               ISERROR(_xlpm.x),   "error:右侧选项执行失败: cvm!" &amp; _xlpm.cellAddress,
               TRUE,             "ok")
)</f>
        <v>ok</v>
      </c>
      <c r="X235" t="str" cm="1">
        <f t="array" ref="X235">TRANSPOSE(
_xlfn.UNIQUE(
_xlfn._xlws.FILTER(cvm表[机型],(cvm表[地域]=cvm机型选项表[[#This Row],[地域]])
*IF(cvm机型选项表[[#This Row],[CPU]]="",TRUE,(cvm表[CPU]=cvm机型选项表[[#This Row],[CPU]]))
*IF(cvm机型选项表[[#This Row],[内存]]="",TRUE,(cvm表[内存]=cvm机型选项表[[#This Row],[内存]]))))
)</f>
        <v>标准型 SA3</v>
      </c>
      <c r="BU235" t="s">
        <v>1927</v>
      </c>
      <c r="BV235" t="s">
        <v>2017</v>
      </c>
      <c r="BW235">
        <v>256</v>
      </c>
      <c r="BX235" t="str">
        <f t="shared" si="10"/>
        <v>cvm!$CA$235#</v>
      </c>
      <c r="BY235" t="str" cm="1">
        <f t="array" ref="BY235">_xlfn.LET(_xlpm.x, CA235,
         _xlpm.cellAddress, "【 cvm!" &amp; ADDRESS(ROW(cvmCpu选项表[[#This Row],[自检]]),COLUMN(cvmCpu选项表[[#This Row],[自检]])) &amp; "】",
         _xlfn.IFS(ISBLANK(_xlpm.x),   "error:右侧选项不足" &amp;  _xlpm.cellAddress,
               ISERROR(_xlpm.x),   "error:右侧选项执行失败: cvm!" &amp; _xlpm.cellAddress,
               TRUE,             "ok")
)</f>
        <v>ok</v>
      </c>
      <c r="CA235" cm="1">
        <f t="array" ref="CA235">TRANSPOSE(
_xlfn.UNIQUE(
_xlfn._xlws.FILTER(cvm表[CPU],(cvm表[地域]=cvmCpu选项表[[#This Row],[地域]])
*IF(cvmCpu选项表[[#This Row],[机型]]="",TRUE,(cvm表[机型]=cvmCpu选项表[[#This Row],[机型]]))
*IF(cvmCpu选项表[[#This Row],[内存]]="",TRUE,(cvm表[内存]=cvmCpu选项表[[#This Row],[内存]]))))
)</f>
        <v>32</v>
      </c>
      <c r="EF235" t="s">
        <v>20</v>
      </c>
      <c r="EH235">
        <v>62</v>
      </c>
      <c r="EI235" t="str">
        <f t="shared" si="11"/>
        <v>cvm!$EM$235#</v>
      </c>
      <c r="EJ235" t="str" cm="1">
        <f t="array" ref="EJ235">_xlfn.LET(_xlpm.x, EM235,
         _xlpm.cellAddress, "【 cvm!" &amp; ADDRESS(ROW(cvm内存选项表[[#This Row],[自检]]),COLUMN(cvm内存选项表[[#This Row],[自检]])) &amp; "】",
         _xlfn.IFS(ISBLANK(_xlpm.x),   "error:右侧选项不足" &amp;  _xlpm.cellAddress,
               ISERROR(_xlpm.x),   "error:右侧选项执行失败: cvm!" &amp; _xlpm.cellAddress,
               TRUE,             "ok")
)</f>
        <v>ok</v>
      </c>
      <c r="EM235" cm="1">
        <f t="array" ref="EM235:EN2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235">
        <v>470</v>
      </c>
    </row>
    <row r="236" spans="2:146">
      <c r="B236" t="e" vm="587">
        <v>#VALUE!</v>
      </c>
      <c r="C236" t="s">
        <v>1927</v>
      </c>
      <c r="D236" t="s">
        <v>1997</v>
      </c>
      <c r="E236">
        <v>32</v>
      </c>
      <c r="F236">
        <v>64</v>
      </c>
      <c r="G236" t="s">
        <v>1991</v>
      </c>
      <c r="H236">
        <v>2912</v>
      </c>
      <c r="I236">
        <v>1</v>
      </c>
      <c r="J236" t="s">
        <v>2271</v>
      </c>
      <c r="R236" t="s">
        <v>20</v>
      </c>
      <c r="S236">
        <v>232</v>
      </c>
      <c r="T236">
        <v>940</v>
      </c>
      <c r="U236" t="str">
        <f t="shared" si="9"/>
        <v>cvm!$X$236#</v>
      </c>
      <c r="V236" t="str" cm="1">
        <f t="array" ref="V236">_xlfn.LET(_xlpm.x, X236,
         _xlpm.cellAddress, "【 cvm!" &amp; ADDRESS(ROW(cvm机型选项表[[#This Row],[自检]]),COLUMN(cvm机型选项表[[#This Row],[自检]])) &amp; "】",
         _xlfn.IFS(ISBLANK(_xlpm.x),   "error:右侧选项不足" &amp;  _xlpm.cellAddress,
               ISERROR(_xlpm.x),   "error:右侧选项执行失败: cvm!" &amp; _xlpm.cellAddress,
               TRUE,             "ok")
)</f>
        <v>ok</v>
      </c>
      <c r="X236" t="str" cm="1">
        <f t="array" ref="X236">TRANSPOSE(
_xlfn.UNIQUE(
_xlfn._xlws.FILTER(cvm表[机型],(cvm表[地域]=cvm机型选项表[[#This Row],[地域]])
*IF(cvm机型选项表[[#This Row],[CPU]]="",TRUE,(cvm表[CPU]=cvm机型选项表[[#This Row],[CPU]]))
*IF(cvm机型选项表[[#This Row],[内存]]="",TRUE,(cvm表[内存]=cvm机型选项表[[#This Row],[内存]]))))
)</f>
        <v>标准型 SA3</v>
      </c>
      <c r="BU236" t="s">
        <v>1927</v>
      </c>
      <c r="BV236" t="s">
        <v>2017</v>
      </c>
      <c r="BW236">
        <v>512</v>
      </c>
      <c r="BX236" t="str">
        <f t="shared" si="10"/>
        <v>cvm!$CA$236#</v>
      </c>
      <c r="BY236" t="str" cm="1">
        <f t="array" ref="BY236">_xlfn.LET(_xlpm.x, CA236,
         _xlpm.cellAddress, "【 cvm!" &amp; ADDRESS(ROW(cvmCpu选项表[[#This Row],[自检]]),COLUMN(cvmCpu选项表[[#This Row],[自检]])) &amp; "】",
         _xlfn.IFS(ISBLANK(_xlpm.x),   "error:右侧选项不足" &amp;  _xlpm.cellAddress,
               ISERROR(_xlpm.x),   "error:右侧选项执行失败: cvm!" &amp; _xlpm.cellAddress,
               TRUE,             "ok")
)</f>
        <v>ok</v>
      </c>
      <c r="CA236" cm="1">
        <f t="array" ref="CA236">TRANSPOSE(
_xlfn.UNIQUE(
_xlfn._xlws.FILTER(cvm表[CPU],(cvm表[地域]=cvmCpu选项表[[#This Row],[地域]])
*IF(cvmCpu选项表[[#This Row],[机型]]="",TRUE,(cvm表[机型]=cvmCpu选项表[[#This Row],[机型]]))
*IF(cvmCpu选项表[[#This Row],[内存]]="",TRUE,(cvm表[内存]=cvmCpu选项表[[#This Row],[内存]]))))
)</f>
        <v>64</v>
      </c>
      <c r="EF236" t="s">
        <v>20</v>
      </c>
      <c r="EH236">
        <v>124</v>
      </c>
      <c r="EI236" t="str">
        <f t="shared" si="11"/>
        <v>cvm!$EM$236#</v>
      </c>
      <c r="EJ236" t="str" cm="1">
        <f t="array" ref="EJ236">_xlfn.LET(_xlpm.x, EM236,
         _xlpm.cellAddress, "【 cvm!" &amp; ADDRESS(ROW(cvm内存选项表[[#This Row],[自检]]),COLUMN(cvm内存选项表[[#This Row],[自检]])) &amp; "】",
         _xlfn.IFS(ISBLANK(_xlpm.x),   "error:右侧选项不足" &amp;  _xlpm.cellAddress,
               ISERROR(_xlpm.x),   "error:右侧选项执行失败: cvm!" &amp; _xlpm.cellAddress,
               TRUE,             "ok")
)</f>
        <v>ok</v>
      </c>
      <c r="EM236" cm="1">
        <f t="array" ref="EM236:EN2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236">
        <v>940</v>
      </c>
    </row>
    <row r="237" spans="2:146">
      <c r="B237" t="e" vm="588">
        <v>#VALUE!</v>
      </c>
      <c r="C237" t="s">
        <v>1927</v>
      </c>
      <c r="D237" t="s">
        <v>1997</v>
      </c>
      <c r="E237">
        <v>48</v>
      </c>
      <c r="F237">
        <v>96</v>
      </c>
      <c r="G237" t="s">
        <v>2034</v>
      </c>
      <c r="H237">
        <v>4368</v>
      </c>
      <c r="I237">
        <v>1</v>
      </c>
      <c r="J237" t="s">
        <v>2272</v>
      </c>
      <c r="R237" t="s">
        <v>20</v>
      </c>
      <c r="S237">
        <v>232</v>
      </c>
      <c r="T237">
        <v>432</v>
      </c>
      <c r="U237" t="str">
        <f t="shared" si="9"/>
        <v>cvm!$X$237#</v>
      </c>
      <c r="V237" t="str" cm="1">
        <f t="array" ref="V237">_xlfn.LET(_xlpm.x, X237,
         _xlpm.cellAddress, "【 cvm!" &amp; ADDRESS(ROW(cvm机型选项表[[#This Row],[自检]]),COLUMN(cvm机型选项表[[#This Row],[自检]])) &amp; "】",
         _xlfn.IFS(ISBLANK(_xlpm.x),   "error:右侧选项不足" &amp;  _xlpm.cellAddress,
               ISERROR(_xlpm.x),   "error:右侧选项执行失败: cvm!" &amp; _xlpm.cellAddress,
               TRUE,             "ok")
)</f>
        <v>ok</v>
      </c>
      <c r="X237" t="str" cm="1">
        <f t="array" ref="X237">TRANSPOSE(
_xlfn.UNIQUE(
_xlfn._xlws.FILTER(cvm表[机型],(cvm表[地域]=cvm机型选项表[[#This Row],[地域]])
*IF(cvm机型选项表[[#This Row],[CPU]]="",TRUE,(cvm表[CPU]=cvm机型选项表[[#This Row],[CPU]]))
*IF(cvm机型选项表[[#This Row],[内存]]="",TRUE,(cvm表[内存]=cvm机型选项表[[#This Row],[内存]]))))
)</f>
        <v>标准型 SA3</v>
      </c>
      <c r="BU237" t="s">
        <v>1927</v>
      </c>
      <c r="BV237" t="s">
        <v>2017</v>
      </c>
      <c r="BW237">
        <v>648</v>
      </c>
      <c r="BX237" t="str">
        <f t="shared" si="10"/>
        <v>cvm!$CA$237#</v>
      </c>
      <c r="BY237" t="str" cm="1">
        <f t="array" ref="BY237">_xlfn.LET(_xlpm.x, CA237,
         _xlpm.cellAddress, "【 cvm!" &amp; ADDRESS(ROW(cvmCpu选项表[[#This Row],[自检]]),COLUMN(cvmCpu选项表[[#This Row],[自检]])) &amp; "】",
         _xlfn.IFS(ISBLANK(_xlpm.x),   "error:右侧选项不足" &amp;  _xlpm.cellAddress,
               ISERROR(_xlpm.x),   "error:右侧选项执行失败: cvm!" &amp; _xlpm.cellAddress,
               TRUE,             "ok")
)</f>
        <v>ok</v>
      </c>
      <c r="CA237" cm="1">
        <f t="array" ref="CA237">TRANSPOSE(
_xlfn.UNIQUE(
_xlfn._xlws.FILTER(cvm表[CPU],(cvm表[地域]=cvmCpu选项表[[#This Row],[地域]])
*IF(cvmCpu选项表[[#This Row],[机型]]="",TRUE,(cvm表[机型]=cvmCpu选项表[[#This Row],[机型]]))
*IF(cvmCpu选项表[[#This Row],[内存]]="",TRUE,(cvm表[内存]=cvmCpu选项表[[#This Row],[内存]]))))
)</f>
        <v>72</v>
      </c>
      <c r="EF237" t="s">
        <v>20</v>
      </c>
      <c r="EH237">
        <v>40</v>
      </c>
      <c r="EI237" t="str">
        <f t="shared" si="11"/>
        <v>cvm!$EM$237#</v>
      </c>
      <c r="EJ237" t="str" cm="1">
        <f t="array" ref="EJ237">_xlfn.LET(_xlpm.x, EM237,
         _xlpm.cellAddress, "【 cvm!" &amp; ADDRESS(ROW(cvm内存选项表[[#This Row],[自检]]),COLUMN(cvm内存选项表[[#This Row],[自检]])) &amp; "】",
         _xlfn.IFS(ISBLANK(_xlpm.x),   "error:右侧选项不足" &amp;  _xlpm.cellAddress,
               ISERROR(_xlpm.x),   "error:右侧选项执行失败: cvm!" &amp; _xlpm.cellAddress,
               TRUE,             "ok")
)</f>
        <v>ok</v>
      </c>
      <c r="EM237" cm="1">
        <f t="array" ref="EM2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38" spans="2:146">
      <c r="B238" t="e" vm="589">
        <v>#VALUE!</v>
      </c>
      <c r="C238" t="s">
        <v>1927</v>
      </c>
      <c r="D238" t="s">
        <v>1997</v>
      </c>
      <c r="E238">
        <v>48</v>
      </c>
      <c r="F238">
        <v>192</v>
      </c>
      <c r="G238" t="s">
        <v>2037</v>
      </c>
      <c r="H238">
        <v>6552</v>
      </c>
      <c r="I238">
        <v>1</v>
      </c>
      <c r="J238" t="s">
        <v>2273</v>
      </c>
      <c r="R238" t="s">
        <v>20</v>
      </c>
      <c r="S238">
        <v>90</v>
      </c>
      <c r="T238">
        <v>224</v>
      </c>
      <c r="U238" t="str">
        <f t="shared" si="9"/>
        <v>cvm!$X$238#</v>
      </c>
      <c r="V238" t="str" cm="1">
        <f t="array" ref="V238">_xlfn.LET(_xlpm.x, X238,
         _xlpm.cellAddress, "【 cvm!" &amp; ADDRESS(ROW(cvm机型选项表[[#This Row],[自检]]),COLUMN(cvm机型选项表[[#This Row],[自检]])) &amp; "】",
         _xlfn.IFS(ISBLANK(_xlpm.x),   "error:右侧选项不足" &amp;  _xlpm.cellAddress,
               ISERROR(_xlpm.x),   "error:右侧选项执行失败: cvm!" &amp; _xlpm.cellAddress,
               TRUE,             "ok")
)</f>
        <v>ok</v>
      </c>
      <c r="X238" t="str" cm="1">
        <f t="array" ref="X238">TRANSPOSE(
_xlfn.UNIQUE(
_xlfn._xlws.FILTER(cvm表[机型],(cvm表[地域]=cvm机型选项表[[#This Row],[地域]])
*IF(cvm机型选项表[[#This Row],[CPU]]="",TRUE,(cvm表[CPU]=cvm机型选项表[[#This Row],[CPU]]))
*IF(cvm机型选项表[[#This Row],[内存]]="",TRUE,(cvm表[内存]=cvm机型选项表[[#This Row],[内存]]))))
)</f>
        <v>标准型 SA2</v>
      </c>
      <c r="BU238" t="s">
        <v>1927</v>
      </c>
      <c r="BV238" t="s">
        <v>2019</v>
      </c>
      <c r="BW238">
        <v>8</v>
      </c>
      <c r="BX238" t="str">
        <f t="shared" si="10"/>
        <v>cvm!$CA$238#</v>
      </c>
      <c r="BY238" t="str" cm="1">
        <f t="array" ref="BY238">_xlfn.LET(_xlpm.x, CA238,
         _xlpm.cellAddress, "【 cvm!" &amp; ADDRESS(ROW(cvmCpu选项表[[#This Row],[自检]]),COLUMN(cvmCpu选项表[[#This Row],[自检]])) &amp; "】",
         _xlfn.IFS(ISBLANK(_xlpm.x),   "error:右侧选项不足" &amp;  _xlpm.cellAddress,
               ISERROR(_xlpm.x),   "error:右侧选项执行失败: cvm!" &amp; _xlpm.cellAddress,
               TRUE,             "ok")
)</f>
        <v>ok</v>
      </c>
      <c r="CA238" cm="1">
        <f t="array" ref="CA238">TRANSPOSE(
_xlfn.UNIQUE(
_xlfn._xlws.FILTER(cvm表[CPU],(cvm表[地域]=cvmCpu选项表[[#This Row],[地域]])
*IF(cvmCpu选项表[[#This Row],[机型]]="",TRUE,(cvm表[机型]=cvmCpu选项表[[#This Row],[机型]]))
*IF(cvmCpu选项表[[#This Row],[内存]]="",TRUE,(cvm表[内存]=cvmCpu选项表[[#This Row],[内存]]))))
)</f>
        <v>1</v>
      </c>
      <c r="EF238" t="s">
        <v>20</v>
      </c>
      <c r="EH238">
        <v>56</v>
      </c>
      <c r="EI238" t="str">
        <f t="shared" si="11"/>
        <v>cvm!$EM$238#</v>
      </c>
      <c r="EJ238" t="str" cm="1">
        <f t="array" ref="EJ238">_xlfn.LET(_xlpm.x, EM238,
         _xlpm.cellAddress, "【 cvm!" &amp; ADDRESS(ROW(cvm内存选项表[[#This Row],[自检]]),COLUMN(cvm内存选项表[[#This Row],[自检]])) &amp; "】",
         _xlfn.IFS(ISBLANK(_xlpm.x),   "error:右侧选项不足" &amp;  _xlpm.cellAddress,
               ISERROR(_xlpm.x),   "error:右侧选项执行失败: cvm!" &amp; _xlpm.cellAddress,
               TRUE,             "ok")
)</f>
        <v>ok</v>
      </c>
      <c r="EM238" cm="1">
        <f t="array" ref="EM238:EN2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238">
        <v>448</v>
      </c>
    </row>
    <row r="239" spans="2:146">
      <c r="B239" t="e" vm="590">
        <v>#VALUE!</v>
      </c>
      <c r="C239" t="s">
        <v>1927</v>
      </c>
      <c r="D239" t="s">
        <v>1997</v>
      </c>
      <c r="E239">
        <v>64</v>
      </c>
      <c r="F239">
        <v>256</v>
      </c>
      <c r="G239" t="s">
        <v>1952</v>
      </c>
      <c r="H239">
        <v>8736</v>
      </c>
      <c r="I239">
        <v>1</v>
      </c>
      <c r="J239" t="s">
        <v>2274</v>
      </c>
      <c r="R239" t="s">
        <v>20</v>
      </c>
      <c r="S239">
        <v>90</v>
      </c>
      <c r="T239">
        <v>480</v>
      </c>
      <c r="U239" t="str">
        <f t="shared" si="9"/>
        <v>cvm!$X$239#</v>
      </c>
      <c r="V239" t="str" cm="1">
        <f t="array" ref="V239">_xlfn.LET(_xlpm.x, X239,
         _xlpm.cellAddress, "【 cvm!" &amp; ADDRESS(ROW(cvm机型选项表[[#This Row],[自检]]),COLUMN(cvm机型选项表[[#This Row],[自检]])) &amp; "】",
         _xlfn.IFS(ISBLANK(_xlpm.x),   "error:右侧选项不足" &amp;  _xlpm.cellAddress,
               ISERROR(_xlpm.x),   "error:右侧选项执行失败: cvm!" &amp; _xlpm.cellAddress,
               TRUE,             "ok")
)</f>
        <v>ok</v>
      </c>
      <c r="X239" t="str" cm="1">
        <f t="array" ref="X239">TRANSPOSE(
_xlfn.UNIQUE(
_xlfn._xlws.FILTER(cvm表[机型],(cvm表[地域]=cvm机型选项表[[#This Row],[地域]])
*IF(cvm机型选项表[[#This Row],[CPU]]="",TRUE,(cvm表[CPU]=cvm机型选项表[[#This Row],[CPU]]))
*IF(cvm机型选项表[[#This Row],[内存]]="",TRUE,(cvm表[内存]=cvm机型选项表[[#This Row],[内存]]))))
)</f>
        <v>标准型 SA2</v>
      </c>
      <c r="BU239" t="s">
        <v>1927</v>
      </c>
      <c r="BV239" t="s">
        <v>2019</v>
      </c>
      <c r="BW239">
        <v>16</v>
      </c>
      <c r="BX239" t="str">
        <f t="shared" si="10"/>
        <v>cvm!$CA$239#</v>
      </c>
      <c r="BY239" t="str" cm="1">
        <f t="array" ref="BY239">_xlfn.LET(_xlpm.x, CA239,
         _xlpm.cellAddress, "【 cvm!" &amp; ADDRESS(ROW(cvmCpu选项表[[#This Row],[自检]]),COLUMN(cvmCpu选项表[[#This Row],[自检]])) &amp; "】",
         _xlfn.IFS(ISBLANK(_xlpm.x),   "error:右侧选项不足" &amp;  _xlpm.cellAddress,
               ISERROR(_xlpm.x),   "error:右侧选项执行失败: cvm!" &amp; _xlpm.cellAddress,
               TRUE,             "ok")
)</f>
        <v>ok</v>
      </c>
      <c r="CA239" cm="1">
        <f t="array" ref="CA239">TRANSPOSE(
_xlfn.UNIQUE(
_xlfn._xlws.FILTER(cvm表[CPU],(cvm表[地域]=cvmCpu选项表[[#This Row],[地域]])
*IF(cvmCpu选项表[[#This Row],[机型]]="",TRUE,(cvm表[机型]=cvmCpu选项表[[#This Row],[机型]]))
*IF(cvmCpu选项表[[#This Row],[内存]]="",TRUE,(cvm表[内存]=cvmCpu选项表[[#This Row],[内存]]))))
)</f>
        <v>2</v>
      </c>
      <c r="EF239" t="s">
        <v>20</v>
      </c>
      <c r="EH239">
        <v>82</v>
      </c>
      <c r="EI239" t="str">
        <f t="shared" si="11"/>
        <v>cvm!$EM$239#</v>
      </c>
      <c r="EJ239" t="str" cm="1">
        <f t="array" ref="EJ239">_xlfn.LET(_xlpm.x, EM239,
         _xlpm.cellAddress, "【 cvm!" &amp; ADDRESS(ROW(cvm内存选项表[[#This Row],[自检]]),COLUMN(cvm内存选项表[[#This Row],[自检]])) &amp; "】",
         _xlfn.IFS(ISBLANK(_xlpm.x),   "error:右侧选项不足" &amp;  _xlpm.cellAddress,
               ISERROR(_xlpm.x),   "error:右侧选项执行失败: cvm!" &amp; _xlpm.cellAddress,
               TRUE,             "ok")
)</f>
        <v>ok</v>
      </c>
      <c r="EM239" cm="1">
        <f t="array" ref="EM2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240" spans="2:146">
      <c r="B240" t="e" vm="591">
        <v>#VALUE!</v>
      </c>
      <c r="C240" t="s">
        <v>1927</v>
      </c>
      <c r="D240" t="s">
        <v>1997</v>
      </c>
      <c r="E240">
        <v>80</v>
      </c>
      <c r="F240">
        <v>320</v>
      </c>
      <c r="G240" t="s">
        <v>2012</v>
      </c>
      <c r="H240">
        <v>10920</v>
      </c>
      <c r="I240">
        <v>1</v>
      </c>
      <c r="J240" t="s">
        <v>2275</v>
      </c>
      <c r="R240" t="s">
        <v>20</v>
      </c>
      <c r="S240">
        <v>180</v>
      </c>
      <c r="T240">
        <v>464</v>
      </c>
      <c r="U240" t="str">
        <f t="shared" si="9"/>
        <v>cvm!$X$240#</v>
      </c>
      <c r="V240" t="str" cm="1">
        <f t="array" ref="V240">_xlfn.LET(_xlpm.x, X240,
         _xlpm.cellAddress, "【 cvm!" &amp; ADDRESS(ROW(cvm机型选项表[[#This Row],[自检]]),COLUMN(cvm机型选项表[[#This Row],[自检]])) &amp; "】",
         _xlfn.IFS(ISBLANK(_xlpm.x),   "error:右侧选项不足" &amp;  _xlpm.cellAddress,
               ISERROR(_xlpm.x),   "error:右侧选项执行失败: cvm!" &amp; _xlpm.cellAddress,
               TRUE,             "ok")
)</f>
        <v>ok</v>
      </c>
      <c r="X240" t="str" cm="1">
        <f t="array" ref="X240">TRANSPOSE(
_xlfn.UNIQUE(
_xlfn._xlws.FILTER(cvm表[机型],(cvm表[地域]=cvm机型选项表[[#This Row],[地域]])
*IF(cvm机型选项表[[#This Row],[CPU]]="",TRUE,(cvm表[CPU]=cvm机型选项表[[#This Row],[CPU]]))
*IF(cvm机型选项表[[#This Row],[内存]]="",TRUE,(cvm表[内存]=cvm机型选项表[[#This Row],[内存]]))))
)</f>
        <v>标准型 SA2</v>
      </c>
      <c r="BU240" t="s">
        <v>1927</v>
      </c>
      <c r="BV240" t="s">
        <v>2019</v>
      </c>
      <c r="BW240">
        <v>32</v>
      </c>
      <c r="BX240" t="str">
        <f t="shared" si="10"/>
        <v>cvm!$CA$240#</v>
      </c>
      <c r="BY240" t="str" cm="1">
        <f t="array" ref="BY240">_xlfn.LET(_xlpm.x, CA240,
         _xlpm.cellAddress, "【 cvm!" &amp; ADDRESS(ROW(cvmCpu选项表[[#This Row],[自检]]),COLUMN(cvmCpu选项表[[#This Row],[自检]])) &amp; "】",
         _xlfn.IFS(ISBLANK(_xlpm.x),   "error:右侧选项不足" &amp;  _xlpm.cellAddress,
               ISERROR(_xlpm.x),   "error:右侧选项执行失败: cvm!" &amp; _xlpm.cellAddress,
               TRUE,             "ok")
)</f>
        <v>ok</v>
      </c>
      <c r="CA240" cm="1">
        <f t="array" ref="CA240">TRANSPOSE(
_xlfn.UNIQUE(
_xlfn._xlws.FILTER(cvm表[CPU],(cvm表[地域]=cvmCpu选项表[[#This Row],[地域]])
*IF(cvmCpu选项表[[#This Row],[机型]]="",TRUE,(cvm表[机型]=cvmCpu选项表[[#This Row],[机型]]))
*IF(cvmCpu选项表[[#This Row],[内存]]="",TRUE,(cvm表[内存]=cvmCpu选项表[[#This Row],[内存]]))))
)</f>
        <v>4</v>
      </c>
      <c r="EF240" t="s">
        <v>20</v>
      </c>
      <c r="EH240">
        <v>164</v>
      </c>
      <c r="EI240" t="str">
        <f t="shared" si="11"/>
        <v>cvm!$EM$240#</v>
      </c>
      <c r="EJ240" t="str" cm="1">
        <f t="array" ref="EJ240">_xlfn.LET(_xlpm.x, EM240,
         _xlpm.cellAddress, "【 cvm!" &amp; ADDRESS(ROW(cvm内存选项表[[#This Row],[自检]]),COLUMN(cvm内存选项表[[#This Row],[自检]])) &amp; "】",
         _xlfn.IFS(ISBLANK(_xlpm.x),   "error:右侧选项不足" &amp;  _xlpm.cellAddress,
               ISERROR(_xlpm.x),   "error:右侧选项执行失败: cvm!" &amp; _xlpm.cellAddress,
               TRUE,             "ok")
)</f>
        <v>ok</v>
      </c>
      <c r="EM240" cm="1">
        <f t="array" ref="EM2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241" spans="2:144">
      <c r="B241" t="e" vm="592">
        <v>#VALUE!</v>
      </c>
      <c r="C241" t="s">
        <v>1927</v>
      </c>
      <c r="D241" t="s">
        <v>1999</v>
      </c>
      <c r="E241">
        <v>1</v>
      </c>
      <c r="F241">
        <v>1</v>
      </c>
      <c r="G241" t="s">
        <v>2114</v>
      </c>
      <c r="H241">
        <v>42</v>
      </c>
      <c r="I241">
        <v>1</v>
      </c>
      <c r="J241" t="s">
        <v>2278</v>
      </c>
      <c r="R241" t="s">
        <v>20</v>
      </c>
      <c r="S241">
        <v>180</v>
      </c>
      <c r="T241">
        <v>960</v>
      </c>
      <c r="U241" t="str">
        <f t="shared" si="9"/>
        <v>cvm!$X$241#</v>
      </c>
      <c r="V241" t="str" cm="1">
        <f t="array" ref="V241">_xlfn.LET(_xlpm.x, X241,
         _xlpm.cellAddress, "【 cvm!" &amp; ADDRESS(ROW(cvm机型选项表[[#This Row],[自检]]),COLUMN(cvm机型选项表[[#This Row],[自检]])) &amp; "】",
         _xlfn.IFS(ISBLANK(_xlpm.x),   "error:右侧选项不足" &amp;  _xlpm.cellAddress,
               ISERROR(_xlpm.x),   "error:右侧选项执行失败: cvm!" &amp; _xlpm.cellAddress,
               TRUE,             "ok")
)</f>
        <v>ok</v>
      </c>
      <c r="X241" t="str" cm="1">
        <f t="array" ref="X241">TRANSPOSE(
_xlfn.UNIQUE(
_xlfn._xlws.FILTER(cvm表[机型],(cvm表[地域]=cvm机型选项表[[#This Row],[地域]])
*IF(cvm机型选项表[[#This Row],[CPU]]="",TRUE,(cvm表[CPU]=cvm机型选项表[[#This Row],[CPU]]))
*IF(cvm机型选项表[[#This Row],[内存]]="",TRUE,(cvm表[内存]=cvm机型选项表[[#This Row],[内存]]))))
)</f>
        <v>标准型 SA2</v>
      </c>
      <c r="BU241" t="s">
        <v>1927</v>
      </c>
      <c r="BV241" t="s">
        <v>2019</v>
      </c>
      <c r="BW241">
        <v>64</v>
      </c>
      <c r="BX241" t="str">
        <f t="shared" si="10"/>
        <v>cvm!$CA$241#</v>
      </c>
      <c r="BY241" t="str" cm="1">
        <f t="array" ref="BY241">_xlfn.LET(_xlpm.x, CA241,
         _xlpm.cellAddress, "【 cvm!" &amp; ADDRESS(ROW(cvmCpu选项表[[#This Row],[自检]]),COLUMN(cvmCpu选项表[[#This Row],[自检]])) &amp; "】",
         _xlfn.IFS(ISBLANK(_xlpm.x),   "error:右侧选项不足" &amp;  _xlpm.cellAddress,
               ISERROR(_xlpm.x),   "error:右侧选项执行失败: cvm!" &amp; _xlpm.cellAddress,
               TRUE,             "ok")
)</f>
        <v>ok</v>
      </c>
      <c r="CA241" cm="1">
        <f t="array" ref="CA241">TRANSPOSE(
_xlfn.UNIQUE(
_xlfn._xlws.FILTER(cvm表[CPU],(cvm表[地域]=cvmCpu选项表[[#This Row],[地域]])
*IF(cvmCpu选项表[[#This Row],[机型]]="",TRUE,(cvm表[机型]=cvmCpu选项表[[#This Row],[机型]]))
*IF(cvmCpu选项表[[#This Row],[内存]]="",TRUE,(cvm表[内存]=cvmCpu选项表[[#This Row],[内存]]))))
)</f>
        <v>8</v>
      </c>
      <c r="EF241" t="s">
        <v>20</v>
      </c>
      <c r="EH241">
        <v>6</v>
      </c>
      <c r="EI241" t="str">
        <f t="shared" si="11"/>
        <v>cvm!$EM$241#</v>
      </c>
      <c r="EJ241" t="str" cm="1">
        <f t="array" ref="EJ241">_xlfn.LET(_xlpm.x, EM241,
         _xlpm.cellAddress, "【 cvm!" &amp; ADDRESS(ROW(cvm内存选项表[[#This Row],[自检]]),COLUMN(cvm内存选项表[[#This Row],[自检]])) &amp; "】",
         _xlfn.IFS(ISBLANK(_xlpm.x),   "error:右侧选项不足" &amp;  _xlpm.cellAddress,
               ISERROR(_xlpm.x),   "error:右侧选项执行失败: cvm!" &amp; _xlpm.cellAddress,
               TRUE,             "ok")
)</f>
        <v>ok</v>
      </c>
      <c r="EM241" cm="1">
        <f t="array" ref="EM2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242" spans="2:144">
      <c r="B242" t="e" vm="593">
        <v>#VALUE!</v>
      </c>
      <c r="C242" t="s">
        <v>1927</v>
      </c>
      <c r="D242" t="s">
        <v>1999</v>
      </c>
      <c r="E242">
        <v>1</v>
      </c>
      <c r="F242">
        <v>2</v>
      </c>
      <c r="G242" t="s">
        <v>2077</v>
      </c>
      <c r="H242">
        <v>79</v>
      </c>
      <c r="I242">
        <v>1</v>
      </c>
      <c r="J242" t="s">
        <v>2277</v>
      </c>
      <c r="R242" t="s">
        <v>20</v>
      </c>
      <c r="S242">
        <v>128</v>
      </c>
      <c r="T242">
        <v>448</v>
      </c>
      <c r="U242" t="str">
        <f t="shared" si="9"/>
        <v>cvm!$X$242#</v>
      </c>
      <c r="V242" t="str" cm="1">
        <f t="array" ref="V242">_xlfn.LET(_xlpm.x, X242,
         _xlpm.cellAddress, "【 cvm!" &amp; ADDRESS(ROW(cvm机型选项表[[#This Row],[自检]]),COLUMN(cvm机型选项表[[#This Row],[自检]])) &amp; "】",
         _xlfn.IFS(ISBLANK(_xlpm.x),   "error:右侧选项不足" &amp;  _xlpm.cellAddress,
               ISERROR(_xlpm.x),   "error:右侧选项执行失败: cvm!" &amp; _xlpm.cellAddress,
               TRUE,             "ok")
)</f>
        <v>ok</v>
      </c>
      <c r="X242" t="str" cm="1">
        <f t="array" ref="X242">TRANSPOSE(
_xlfn.UNIQUE(
_xlfn._xlws.FILTER(cvm表[机型],(cvm表[地域]=cvm机型选项表[[#This Row],[地域]])
*IF(cvm机型选项表[[#This Row],[CPU]]="",TRUE,(cvm表[CPU]=cvm机型选项表[[#This Row],[CPU]]))
*IF(cvm机型选项表[[#This Row],[内存]]="",TRUE,(cvm表[内存]=cvm机型选项表[[#This Row],[内存]]))))
)</f>
        <v>标准型 SA1</v>
      </c>
      <c r="BU242" t="s">
        <v>1927</v>
      </c>
      <c r="BV242" t="s">
        <v>2019</v>
      </c>
      <c r="BW242">
        <v>96</v>
      </c>
      <c r="BX242" t="str">
        <f t="shared" si="10"/>
        <v>cvm!$CA$242#</v>
      </c>
      <c r="BY242" t="str" cm="1">
        <f t="array" ref="BY242">_xlfn.LET(_xlpm.x, CA242,
         _xlpm.cellAddress, "【 cvm!" &amp; ADDRESS(ROW(cvmCpu选项表[[#This Row],[自检]]),COLUMN(cvmCpu选项表[[#This Row],[自检]])) &amp; "】",
         _xlfn.IFS(ISBLANK(_xlpm.x),   "error:右侧选项不足" &amp;  _xlpm.cellAddress,
               ISERROR(_xlpm.x),   "error:右侧选项执行失败: cvm!" &amp; _xlpm.cellAddress,
               TRUE,             "ok")
)</f>
        <v>ok</v>
      </c>
      <c r="CA242" cm="1">
        <f t="array" ref="CA242">TRANSPOSE(
_xlfn.UNIQUE(
_xlfn._xlws.FILTER(cvm表[CPU],(cvm表[地域]=cvmCpu选项表[[#This Row],[地域]])
*IF(cvmCpu选项表[[#This Row],[机型]]="",TRUE,(cvm表[机型]=cvmCpu选项表[[#This Row],[机型]]))
*IF(cvmCpu选项表[[#This Row],[内存]]="",TRUE,(cvm表[内存]=cvmCpu选项表[[#This Row],[内存]]))))
)</f>
        <v>12</v>
      </c>
      <c r="EF242" t="s">
        <v>20</v>
      </c>
      <c r="EH242">
        <v>14</v>
      </c>
      <c r="EI242" t="str">
        <f t="shared" si="11"/>
        <v>cvm!$EM$242#</v>
      </c>
      <c r="EJ242" t="str" cm="1">
        <f t="array" ref="EJ242">_xlfn.LET(_xlpm.x, EM242,
         _xlpm.cellAddress, "【 cvm!" &amp; ADDRESS(ROW(cvm内存选项表[[#This Row],[自检]]),COLUMN(cvm内存选项表[[#This Row],[自检]])) &amp; "】",
         _xlfn.IFS(ISBLANK(_xlpm.x),   "error:右侧选项不足" &amp;  _xlpm.cellAddress,
               ISERROR(_xlpm.x),   "error:右侧选项执行失败: cvm!" &amp; _xlpm.cellAddress,
               TRUE,             "ok")
)</f>
        <v>ok</v>
      </c>
      <c r="EM242" cm="1">
        <f t="array" ref="EM2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243" spans="2:144">
      <c r="B243" t="e" vm="594">
        <v>#VALUE!</v>
      </c>
      <c r="C243" t="s">
        <v>1927</v>
      </c>
      <c r="D243" t="s">
        <v>1999</v>
      </c>
      <c r="E243">
        <v>1</v>
      </c>
      <c r="F243">
        <v>4</v>
      </c>
      <c r="G243" t="s">
        <v>2116</v>
      </c>
      <c r="H243">
        <v>135</v>
      </c>
      <c r="I243">
        <v>1</v>
      </c>
      <c r="J243" t="s">
        <v>2276</v>
      </c>
      <c r="R243" t="s">
        <v>20</v>
      </c>
      <c r="S243">
        <v>62</v>
      </c>
      <c r="T243">
        <v>216</v>
      </c>
      <c r="U243" t="str">
        <f t="shared" si="9"/>
        <v>cvm!$X$243#</v>
      </c>
      <c r="V243" t="str" cm="1">
        <f t="array" ref="V243">_xlfn.LET(_xlpm.x, X243,
         _xlpm.cellAddress, "【 cvm!" &amp; ADDRESS(ROW(cvm机型选项表[[#This Row],[自检]]),COLUMN(cvm机型选项表[[#This Row],[自检]])) &amp; "】",
         _xlfn.IFS(ISBLANK(_xlpm.x),   "error:右侧选项不足" &amp;  _xlpm.cellAddress,
               ISERROR(_xlpm.x),   "error:右侧选项执行失败: cvm!" &amp; _xlpm.cellAddress,
               TRUE,             "ok")
)</f>
        <v>ok</v>
      </c>
      <c r="X243" t="str" cm="1">
        <f t="array" ref="X243">TRANSPOSE(
_xlfn.UNIQUE(
_xlfn._xlws.FILTER(cvm表[机型],(cvm表[地域]=cvm机型选项表[[#This Row],[地域]])
*IF(cvm机型选项表[[#This Row],[CPU]]="",TRUE,(cvm表[CPU]=cvm机型选项表[[#This Row],[CPU]]))
*IF(cvm机型选项表[[#This Row],[内存]]="",TRUE,(cvm表[内存]=cvm机型选项表[[#This Row],[内存]]))))
)</f>
        <v>标准型 S6</v>
      </c>
      <c r="BU243" t="s">
        <v>1927</v>
      </c>
      <c r="BV243" t="s">
        <v>2019</v>
      </c>
      <c r="BW243">
        <v>144</v>
      </c>
      <c r="BX243" t="str">
        <f t="shared" si="10"/>
        <v>cvm!$CA$243#</v>
      </c>
      <c r="BY243" t="str" cm="1">
        <f t="array" ref="BY243">_xlfn.LET(_xlpm.x, CA243,
         _xlpm.cellAddress, "【 cvm!" &amp; ADDRESS(ROW(cvmCpu选项表[[#This Row],[自检]]),COLUMN(cvmCpu选项表[[#This Row],[自检]])) &amp; "】",
         _xlfn.IFS(ISBLANK(_xlpm.x),   "error:右侧选项不足" &amp;  _xlpm.cellAddress,
               ISERROR(_xlpm.x),   "error:右侧选项执行失败: cvm!" &amp; _xlpm.cellAddress,
               TRUE,             "ok")
)</f>
        <v>ok</v>
      </c>
      <c r="CA243" cm="1">
        <f t="array" ref="CA243">TRANSPOSE(
_xlfn.UNIQUE(
_xlfn._xlws.FILTER(cvm表[CPU],(cvm表[地域]=cvmCpu选项表[[#This Row],[地域]])
*IF(cvmCpu选项表[[#This Row],[机型]]="",TRUE,(cvm表[机型]=cvmCpu选项表[[#This Row],[机型]]))
*IF(cvmCpu选项表[[#This Row],[内存]]="",TRUE,(cvm表[内存]=cvmCpu选项表[[#This Row],[内存]]))))
)</f>
        <v>12</v>
      </c>
      <c r="EF243" t="s">
        <v>20</v>
      </c>
      <c r="EH243">
        <v>28</v>
      </c>
      <c r="EI243" t="str">
        <f t="shared" si="11"/>
        <v>cvm!$EM$243#</v>
      </c>
      <c r="EJ243" t="str" cm="1">
        <f t="array" ref="EJ243">_xlfn.LET(_xlpm.x, EM243,
         _xlpm.cellAddress, "【 cvm!" &amp; ADDRESS(ROW(cvm内存选项表[[#This Row],[自检]]),COLUMN(cvm内存选项表[[#This Row],[自检]])) &amp; "】",
         _xlfn.IFS(ISBLANK(_xlpm.x),   "error:右侧选项不足" &amp;  _xlpm.cellAddress,
               ISERROR(_xlpm.x),   "error:右侧选项执行失败: cvm!" &amp; _xlpm.cellAddress,
               TRUE,             "ok")
)</f>
        <v>ok</v>
      </c>
      <c r="EM243" cm="1">
        <f t="array" ref="EM2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244" spans="2:144">
      <c r="B244" t="e" vm="595">
        <v>#VALUE!</v>
      </c>
      <c r="C244" t="s">
        <v>1927</v>
      </c>
      <c r="D244" t="s">
        <v>1999</v>
      </c>
      <c r="E244">
        <v>2</v>
      </c>
      <c r="F244">
        <v>2</v>
      </c>
      <c r="G244" t="s">
        <v>2281</v>
      </c>
      <c r="H244">
        <v>135</v>
      </c>
      <c r="I244">
        <v>1</v>
      </c>
      <c r="J244" t="s">
        <v>2282</v>
      </c>
      <c r="R244" t="s">
        <v>20</v>
      </c>
      <c r="S244">
        <v>124</v>
      </c>
      <c r="T244">
        <v>432</v>
      </c>
      <c r="U244" t="str">
        <f t="shared" si="9"/>
        <v>cvm!$X$244#</v>
      </c>
      <c r="V244" t="str" cm="1">
        <f t="array" ref="V244">_xlfn.LET(_xlpm.x, X244,
         _xlpm.cellAddress, "【 cvm!" &amp; ADDRESS(ROW(cvm机型选项表[[#This Row],[自检]]),COLUMN(cvm机型选项表[[#This Row],[自检]])) &amp; "】",
         _xlfn.IFS(ISBLANK(_xlpm.x),   "error:右侧选项不足" &amp;  _xlpm.cellAddress,
               ISERROR(_xlpm.x),   "error:右侧选项执行失败: cvm!" &amp; _xlpm.cellAddress,
               TRUE,             "ok")
)</f>
        <v>ok</v>
      </c>
      <c r="X244" t="str" cm="1">
        <f t="array" ref="X244">TRANSPOSE(
_xlfn.UNIQUE(
_xlfn._xlws.FILTER(cvm表[机型],(cvm表[地域]=cvm机型选项表[[#This Row],[地域]])
*IF(cvm机型选项表[[#This Row],[CPU]]="",TRUE,(cvm表[CPU]=cvm机型选项表[[#This Row],[CPU]]))
*IF(cvm机型选项表[[#This Row],[内存]]="",TRUE,(cvm表[内存]=cvm机型选项表[[#This Row],[内存]]))))
)</f>
        <v>标准型 S6</v>
      </c>
      <c r="BU244" t="s">
        <v>1927</v>
      </c>
      <c r="BV244" t="s">
        <v>2019</v>
      </c>
      <c r="BW244">
        <v>128</v>
      </c>
      <c r="BX244" t="str">
        <f t="shared" si="10"/>
        <v>cvm!$CA$244#</v>
      </c>
      <c r="BY244" t="str" cm="1">
        <f t="array" ref="BY244">_xlfn.LET(_xlpm.x, CA244,
         _xlpm.cellAddress, "【 cvm!" &amp; ADDRESS(ROW(cvmCpu选项表[[#This Row],[自检]]),COLUMN(cvmCpu选项表[[#This Row],[自检]])) &amp; "】",
         _xlfn.IFS(ISBLANK(_xlpm.x),   "error:右侧选项不足" &amp;  _xlpm.cellAddress,
               ISERROR(_xlpm.x),   "error:右侧选项执行失败: cvm!" &amp; _xlpm.cellAddress,
               TRUE,             "ok")
)</f>
        <v>ok</v>
      </c>
      <c r="CA244" cm="1">
        <f t="array" ref="CA244">TRANSPOSE(
_xlfn.UNIQUE(
_xlfn._xlws.FILTER(cvm表[CPU],(cvm表[地域]=cvmCpu选项表[[#This Row],[地域]])
*IF(cvmCpu选项表[[#This Row],[机型]]="",TRUE,(cvm表[机型]=cvmCpu选项表[[#This Row],[机型]]))
*IF(cvmCpu选项表[[#This Row],[内存]]="",TRUE,(cvm表[内存]=cvmCpu选项表[[#This Row],[内存]]))))
)</f>
        <v>16</v>
      </c>
      <c r="EF244" t="s">
        <v>20</v>
      </c>
      <c r="EH244">
        <v>10</v>
      </c>
      <c r="EI244" t="str">
        <f t="shared" si="11"/>
        <v>cvm!$EM$244#</v>
      </c>
      <c r="EJ244" t="str" cm="1">
        <f t="array" ref="EJ244">_xlfn.LET(_xlpm.x, EM244,
         _xlpm.cellAddress, "【 cvm!" &amp; ADDRESS(ROW(cvm内存选项表[[#This Row],[自检]]),COLUMN(cvm内存选项表[[#This Row],[自检]])) &amp; "】",
         _xlfn.IFS(ISBLANK(_xlpm.x),   "error:右侧选项不足" &amp;  _xlpm.cellAddress,
               ISERROR(_xlpm.x),   "error:右侧选项执行失败: cvm!" &amp; _xlpm.cellAddress,
               TRUE,             "ok")
)</f>
        <v>ok</v>
      </c>
      <c r="EM244" cm="1">
        <f t="array" ref="EM244:EN2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c r="EN244">
        <v>88</v>
      </c>
    </row>
    <row r="245" spans="2:144">
      <c r="B245" t="e" vm="596">
        <v>#VALUE!</v>
      </c>
      <c r="C245" t="s">
        <v>1927</v>
      </c>
      <c r="D245" t="s">
        <v>1999</v>
      </c>
      <c r="E245">
        <v>2</v>
      </c>
      <c r="F245">
        <v>4</v>
      </c>
      <c r="G245" t="s">
        <v>2080</v>
      </c>
      <c r="H245">
        <v>179</v>
      </c>
      <c r="I245">
        <v>1</v>
      </c>
      <c r="J245" t="s">
        <v>2280</v>
      </c>
      <c r="R245" t="s">
        <v>20</v>
      </c>
      <c r="S245">
        <v>24</v>
      </c>
      <c r="T245">
        <v>128</v>
      </c>
      <c r="U245" t="str">
        <f t="shared" si="9"/>
        <v>cvm!$X$245#</v>
      </c>
      <c r="V245" t="str" cm="1">
        <f t="array" ref="V245">_xlfn.LET(_xlpm.x, X245,
         _xlpm.cellAddress, "【 cvm!" &amp; ADDRESS(ROW(cvm机型选项表[[#This Row],[自检]]),COLUMN(cvm机型选项表[[#This Row],[自检]])) &amp; "】",
         _xlfn.IFS(ISBLANK(_xlpm.x),   "error:右侧选项不足" &amp;  _xlpm.cellAddress,
               ISERROR(_xlpm.x),   "error:右侧选项执行失败: cvm!" &amp; _xlpm.cellAddress,
               TRUE,             "ok")
)</f>
        <v>ok</v>
      </c>
      <c r="X245" t="str" cm="1">
        <f t="array" ref="X245:Y245">TRANSPOSE(
_xlfn.UNIQUE(
_xlfn._xlws.FILTER(cvm表[机型],(cvm表[地域]=cvm机型选项表[[#This Row],[地域]])
*IF(cvm机型选项表[[#This Row],[CPU]]="",TRUE,(cvm表[CPU]=cvm机型选项表[[#This Row],[CPU]]))
*IF(cvm机型选项表[[#This Row],[内存]]="",TRUE,(cvm表[内存]=cvm机型选项表[[#This Row],[内存]]))))
)</f>
        <v>标准型 S4</v>
      </c>
      <c r="Y245" t="str">
        <v>标准型 S3</v>
      </c>
      <c r="BU245" t="s">
        <v>1927</v>
      </c>
      <c r="BV245" t="s">
        <v>2019</v>
      </c>
      <c r="BW245">
        <v>192</v>
      </c>
      <c r="BX245" t="str">
        <f t="shared" si="10"/>
        <v>cvm!$CA$245#</v>
      </c>
      <c r="BY245" t="str" cm="1">
        <f t="array" ref="BY245">_xlfn.LET(_xlpm.x, CA245,
         _xlpm.cellAddress, "【 cvm!" &amp; ADDRESS(ROW(cvmCpu选项表[[#This Row],[自检]]),COLUMN(cvmCpu选项表[[#This Row],[自检]])) &amp; "】",
         _xlfn.IFS(ISBLANK(_xlpm.x),   "error:右侧选项不足" &amp;  _xlpm.cellAddress,
               ISERROR(_xlpm.x),   "error:右侧选项执行失败: cvm!" &amp; _xlpm.cellAddress,
               TRUE,             "ok")
)</f>
        <v>ok</v>
      </c>
      <c r="CA245" cm="1">
        <f t="array" ref="CA245">TRANSPOSE(
_xlfn.UNIQUE(
_xlfn._xlws.FILTER(cvm表[CPU],(cvm表[地域]=cvmCpu选项表[[#This Row],[地域]])
*IF(cvmCpu选项表[[#This Row],[机型]]="",TRUE,(cvm表[机型]=cvmCpu选项表[[#This Row],[机型]]))
*IF(cvmCpu选项表[[#This Row],[内存]]="",TRUE,(cvm表[内存]=cvmCpu选项表[[#This Row],[内存]]))))
)</f>
        <v>16</v>
      </c>
      <c r="EF245" t="s">
        <v>20</v>
      </c>
      <c r="EH245">
        <v>20</v>
      </c>
      <c r="EI245" t="str">
        <f t="shared" si="11"/>
        <v>cvm!$EM$245#</v>
      </c>
      <c r="EJ245" t="str" cm="1">
        <f t="array" ref="EJ245">_xlfn.LET(_xlpm.x, EM245,
         _xlpm.cellAddress, "【 cvm!" &amp; ADDRESS(ROW(cvm内存选项表[[#This Row],[自检]]),COLUMN(cvm内存选项表[[#This Row],[自检]])) &amp; "】",
         _xlfn.IFS(ISBLANK(_xlpm.x),   "error:右侧选项不足" &amp;  _xlpm.cellAddress,
               ISERROR(_xlpm.x),   "error:右侧选项执行失败: cvm!" &amp; _xlpm.cellAddress,
               TRUE,             "ok")
)</f>
        <v>ok</v>
      </c>
      <c r="EM245" cm="1">
        <f t="array" ref="EM2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246" spans="2:144">
      <c r="B246" t="e" vm="597">
        <v>#VALUE!</v>
      </c>
      <c r="C246" t="s">
        <v>1927</v>
      </c>
      <c r="D246" t="s">
        <v>1999</v>
      </c>
      <c r="E246">
        <v>2</v>
      </c>
      <c r="F246">
        <v>8</v>
      </c>
      <c r="G246" t="s">
        <v>2120</v>
      </c>
      <c r="H246">
        <v>270</v>
      </c>
      <c r="I246">
        <v>1</v>
      </c>
      <c r="J246" t="s">
        <v>2279</v>
      </c>
      <c r="R246" t="s">
        <v>20</v>
      </c>
      <c r="S246">
        <v>12</v>
      </c>
      <c r="T246">
        <v>48</v>
      </c>
      <c r="U246" t="str">
        <f t="shared" si="9"/>
        <v>cvm!$X$246#</v>
      </c>
      <c r="V246" t="str" cm="1">
        <f t="array" ref="V246">_xlfn.LET(_xlpm.x, X246,
         _xlpm.cellAddress, "【 cvm!" &amp; ADDRESS(ROW(cvm机型选项表[[#This Row],[自检]]),COLUMN(cvm机型选项表[[#This Row],[自检]])) &amp; "】",
         _xlfn.IFS(ISBLANK(_xlpm.x),   "error:右侧选项不足" &amp;  _xlpm.cellAddress,
               ISERROR(_xlpm.x),   "error:右侧选项执行失败: cvm!" &amp; _xlpm.cellAddress,
               TRUE,             "ok")
)</f>
        <v>ok</v>
      </c>
      <c r="X246" t="str" cm="1">
        <f t="array" ref="X246:Y246">TRANSPOSE(
_xlfn.UNIQUE(
_xlfn._xlws.FILTER(cvm表[机型],(cvm表[地域]=cvm机型选项表[[#This Row],[地域]])
*IF(cvm机型选项表[[#This Row],[CPU]]="",TRUE,(cvm表[CPU]=cvm机型选项表[[#This Row],[CPU]]))
*IF(cvm机型选项表[[#This Row],[内存]]="",TRUE,(cvm表[内存]=cvm机型选项表[[#This Row],[内存]]))))
)</f>
        <v>标准型 S3</v>
      </c>
      <c r="Y246" t="str">
        <v>标准型 S2</v>
      </c>
      <c r="BU246" t="s">
        <v>1927</v>
      </c>
      <c r="BV246" t="s">
        <v>2019</v>
      </c>
      <c r="BW246">
        <v>384</v>
      </c>
      <c r="BX246" t="str">
        <f t="shared" si="10"/>
        <v>cvm!$CA$246#</v>
      </c>
      <c r="BY246" t="str" cm="1">
        <f t="array" ref="BY246">_xlfn.LET(_xlpm.x, CA246,
         _xlpm.cellAddress, "【 cvm!" &amp; ADDRESS(ROW(cvmCpu选项表[[#This Row],[自检]]),COLUMN(cvmCpu选项表[[#This Row],[自检]])) &amp; "】",
         _xlfn.IFS(ISBLANK(_xlpm.x),   "error:右侧选项不足" &amp;  _xlpm.cellAddress,
               ISERROR(_xlpm.x),   "error:右侧选项执行失败: cvm!" &amp; _xlpm.cellAddress,
               TRUE,             "ok")
)</f>
        <v>ok</v>
      </c>
      <c r="CA246" cm="1">
        <f t="array" ref="CA246">TRANSPOSE(
_xlfn.UNIQUE(
_xlfn._xlws.FILTER(cvm表[CPU],(cvm表[地域]=cvmCpu选项表[[#This Row],[地域]])
*IF(cvmCpu选项表[[#This Row],[机型]]="",TRUE,(cvm表[机型]=cvmCpu选项表[[#This Row],[机型]]))
*IF(cvmCpu选项表[[#This Row],[内存]]="",TRUE,(cvm表[内存]=cvmCpu选项表[[#This Row],[内存]]))))
)</f>
        <v>32</v>
      </c>
      <c r="EF246" t="s">
        <v>20</v>
      </c>
      <c r="EH246">
        <v>36</v>
      </c>
      <c r="EI246" t="str">
        <f t="shared" si="11"/>
        <v>cvm!$EM$246#</v>
      </c>
      <c r="EJ246" t="str" cm="1">
        <f t="array" ref="EJ246">_xlfn.LET(_xlpm.x, EM246,
         _xlpm.cellAddress, "【 cvm!" &amp; ADDRESS(ROW(cvm内存选项表[[#This Row],[自检]]),COLUMN(cvm内存选项表[[#This Row],[自检]])) &amp; "】",
         _xlfn.IFS(ISBLANK(_xlpm.x),   "error:右侧选项不足" &amp;  _xlpm.cellAddress,
               ISERROR(_xlpm.x),   "error:右侧选项执行失败: cvm!" &amp; _xlpm.cellAddress,
               TRUE,             "ok")
)</f>
        <v>ok</v>
      </c>
      <c r="EM246" cm="1">
        <f t="array" ref="EM2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247" spans="2:144">
      <c r="B247" t="e" vm="598">
        <v>#VALUE!</v>
      </c>
      <c r="C247" t="s">
        <v>1927</v>
      </c>
      <c r="D247" t="s">
        <v>1999</v>
      </c>
      <c r="E247">
        <v>4</v>
      </c>
      <c r="F247">
        <v>8</v>
      </c>
      <c r="G247" t="s">
        <v>1976</v>
      </c>
      <c r="H247">
        <v>360</v>
      </c>
      <c r="I247">
        <v>1</v>
      </c>
      <c r="J247" t="s">
        <v>2284</v>
      </c>
      <c r="R247" t="s">
        <v>20</v>
      </c>
      <c r="S247">
        <v>40</v>
      </c>
      <c r="T247">
        <v>160</v>
      </c>
      <c r="U247" t="str">
        <f t="shared" si="9"/>
        <v>cvm!$X$247#</v>
      </c>
      <c r="V247" t="str" cm="1">
        <f t="array" ref="V247">_xlfn.LET(_xlpm.x, X247,
         _xlpm.cellAddress, "【 cvm!" &amp; ADDRESS(ROW(cvm机型选项表[[#This Row],[自检]]),COLUMN(cvm机型选项表[[#This Row],[自检]])) &amp; "】",
         _xlfn.IFS(ISBLANK(_xlpm.x),   "error:右侧选项不足" &amp;  _xlpm.cellAddress,
               ISERROR(_xlpm.x),   "error:右侧选项执行失败: cvm!" &amp; _xlpm.cellAddress,
               TRUE,             "ok")
)</f>
        <v>ok</v>
      </c>
      <c r="X247" t="str" cm="1">
        <f t="array" ref="X247:Z247">TRANSPOSE(
_xlfn.UNIQUE(
_xlfn._xlws.FILTER(cvm表[机型],(cvm表[地域]=cvm机型选项表[[#This Row],[地域]])
*IF(cvm机型选项表[[#This Row],[CPU]]="",TRUE,(cvm表[CPU]=cvm机型选项表[[#This Row],[CPU]]))
*IF(cvm机型选项表[[#This Row],[内存]]="",TRUE,(cvm表[内存]=cvm机型选项表[[#This Row],[内存]]))))
)</f>
        <v>标准型 S3</v>
      </c>
      <c r="Y247" t="str">
        <v>GPU计算型 GN7</v>
      </c>
      <c r="Z247" t="str">
        <v>GPU计算型 GN10Xp</v>
      </c>
      <c r="BU247" t="s">
        <v>1927</v>
      </c>
      <c r="BV247" t="s">
        <v>2019</v>
      </c>
      <c r="BW247">
        <v>256</v>
      </c>
      <c r="BX247" t="str">
        <f t="shared" si="10"/>
        <v>cvm!$CA$247#</v>
      </c>
      <c r="BY247" t="str" cm="1">
        <f t="array" ref="BY247">_xlfn.LET(_xlpm.x, CA247,
         _xlpm.cellAddress, "【 cvm!" &amp; ADDRESS(ROW(cvmCpu选项表[[#This Row],[自检]]),COLUMN(cvmCpu选项表[[#This Row],[自检]])) &amp; "】",
         _xlfn.IFS(ISBLANK(_xlpm.x),   "error:右侧选项不足" &amp;  _xlpm.cellAddress,
               ISERROR(_xlpm.x),   "error:右侧选项执行失败: cvm!" &amp; _xlpm.cellAddress,
               TRUE,             "ok")
)</f>
        <v>ok</v>
      </c>
      <c r="CA247" cm="1">
        <f t="array" ref="CA247">TRANSPOSE(
_xlfn.UNIQUE(
_xlfn._xlws.FILTER(cvm表[CPU],(cvm表[地域]=cvmCpu选项表[[#This Row],[地域]])
*IF(cvmCpu选项表[[#This Row],[机型]]="",TRUE,(cvm表[机型]=cvmCpu选项表[[#This Row],[机型]]))
*IF(cvmCpu选项表[[#This Row],[内存]]="",TRUE,(cvm表[内存]=cvmCpu选项表[[#This Row],[内存]]))))
)</f>
        <v>32</v>
      </c>
      <c r="EF247" t="s">
        <v>20</v>
      </c>
      <c r="EH247">
        <v>22</v>
      </c>
      <c r="EI247" t="str">
        <f t="shared" si="11"/>
        <v>cvm!$EM$247#</v>
      </c>
      <c r="EJ247" t="str" cm="1">
        <f t="array" ref="EJ247">_xlfn.LET(_xlpm.x, EM247,
         _xlpm.cellAddress, "【 cvm!" &amp; ADDRESS(ROW(cvm内存选项表[[#This Row],[自检]]),COLUMN(cvm内存选项表[[#This Row],[自检]])) &amp; "】",
         _xlfn.IFS(ISBLANK(_xlpm.x),   "error:右侧选项不足" &amp;  _xlpm.cellAddress,
               ISERROR(_xlpm.x),   "error:右侧选项执行失败: cvm!" &amp; _xlpm.cellAddress,
               TRUE,             "ok")
)</f>
        <v>ok</v>
      </c>
      <c r="EM247" cm="1">
        <f t="array" ref="EM2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248" spans="2:144">
      <c r="B248" t="e" vm="599">
        <v>#VALUE!</v>
      </c>
      <c r="C248" t="s">
        <v>1927</v>
      </c>
      <c r="D248" t="s">
        <v>1999</v>
      </c>
      <c r="E248">
        <v>4</v>
      </c>
      <c r="F248">
        <v>16</v>
      </c>
      <c r="G248" t="s">
        <v>1973</v>
      </c>
      <c r="H248">
        <v>540</v>
      </c>
      <c r="I248">
        <v>1</v>
      </c>
      <c r="J248" t="s">
        <v>2283</v>
      </c>
      <c r="R248" t="s">
        <v>20</v>
      </c>
      <c r="S248">
        <v>2</v>
      </c>
      <c r="T248">
        <v>2</v>
      </c>
      <c r="U248" t="str">
        <f t="shared" si="9"/>
        <v>cvm!$X$248#</v>
      </c>
      <c r="V248" t="str" cm="1">
        <f t="array" ref="V248">_xlfn.LET(_xlpm.x, X248,
         _xlpm.cellAddress, "【 cvm!" &amp; ADDRESS(ROW(cvm机型选项表[[#This Row],[自检]]),COLUMN(cvm机型选项表[[#This Row],[自检]])) &amp; "】",
         _xlfn.IFS(ISBLANK(_xlpm.x),   "error:右侧选项不足" &amp;  _xlpm.cellAddress,
               ISERROR(_xlpm.x),   "error:右侧选项执行失败: cvm!" &amp; _xlpm.cellAddress,
               TRUE,             "ok")
)</f>
        <v>ok</v>
      </c>
      <c r="X248" t="str" cm="1">
        <f t="array" ref="X248">TRANSPOSE(
_xlfn.UNIQUE(
_xlfn._xlws.FILTER(cvm表[机型],(cvm表[地域]=cvm机型选项表[[#This Row],[地域]])
*IF(cvm机型选项表[[#This Row],[CPU]]="",TRUE,(cvm表[CPU]=cvm机型选项表[[#This Row],[CPU]]))
*IF(cvm机型选项表[[#This Row],[内存]]="",TRUE,(cvm表[内存]=cvm机型选项表[[#This Row],[内存]]))))
)</f>
        <v>标准型 S2</v>
      </c>
      <c r="BU248" t="s">
        <v>1927</v>
      </c>
      <c r="BV248" t="s">
        <v>2019</v>
      </c>
      <c r="BW248">
        <v>512</v>
      </c>
      <c r="BX248" t="str">
        <f t="shared" si="10"/>
        <v>cvm!$CA$248#</v>
      </c>
      <c r="BY248" t="str" cm="1">
        <f t="array" ref="BY248">_xlfn.LET(_xlpm.x, CA248,
         _xlpm.cellAddress, "【 cvm!" &amp; ADDRESS(ROW(cvmCpu选项表[[#This Row],[自检]]),COLUMN(cvmCpu选项表[[#This Row],[自检]])) &amp; "】",
         _xlfn.IFS(ISBLANK(_xlpm.x),   "error:右侧选项不足" &amp;  _xlpm.cellAddress,
               ISERROR(_xlpm.x),   "error:右侧选项执行失败: cvm!" &amp; _xlpm.cellAddress,
               TRUE,             "ok")
)</f>
        <v>ok</v>
      </c>
      <c r="CA248" cm="1">
        <f t="array" ref="CA248">TRANSPOSE(
_xlfn.UNIQUE(
_xlfn._xlws.FILTER(cvm表[CPU],(cvm表[地域]=cvmCpu选项表[[#This Row],[地域]])
*IF(cvmCpu选项表[[#This Row],[机型]]="",TRUE,(cvm表[机型]=cvmCpu选项表[[#This Row],[机型]]))
*IF(cvmCpu选项表[[#This Row],[内存]]="",TRUE,(cvm表[内存]=cvmCpu选项表[[#This Row],[内存]]))))
)</f>
        <v>64</v>
      </c>
      <c r="EF248" t="s">
        <v>20</v>
      </c>
      <c r="EH248">
        <v>44</v>
      </c>
      <c r="EI248" t="str">
        <f t="shared" si="11"/>
        <v>cvm!$EM$248#</v>
      </c>
      <c r="EJ248" t="str" cm="1">
        <f t="array" ref="EJ248">_xlfn.LET(_xlpm.x, EM248,
         _xlpm.cellAddress, "【 cvm!" &amp; ADDRESS(ROW(cvm内存选项表[[#This Row],[自检]]),COLUMN(cvm内存选项表[[#This Row],[自检]])) &amp; "】",
         _xlfn.IFS(ISBLANK(_xlpm.x),   "error:右侧选项不足" &amp;  _xlpm.cellAddress,
               ISERROR(_xlpm.x),   "error:右侧选项执行失败: cvm!" &amp; _xlpm.cellAddress,
               TRUE,             "ok")
)</f>
        <v>ok</v>
      </c>
      <c r="EM248" cm="1">
        <f t="array" ref="EM2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249" spans="2:144">
      <c r="B249" t="e" vm="600">
        <v>#VALUE!</v>
      </c>
      <c r="C249" t="s">
        <v>1927</v>
      </c>
      <c r="D249" t="s">
        <v>1999</v>
      </c>
      <c r="E249">
        <v>8</v>
      </c>
      <c r="F249">
        <v>16</v>
      </c>
      <c r="G249" t="s">
        <v>1981</v>
      </c>
      <c r="H249">
        <v>720</v>
      </c>
      <c r="I249">
        <v>1</v>
      </c>
      <c r="J249" t="s">
        <v>2286</v>
      </c>
      <c r="R249" t="s">
        <v>20</v>
      </c>
      <c r="S249">
        <v>16</v>
      </c>
      <c r="T249">
        <v>48</v>
      </c>
      <c r="U249" t="str">
        <f t="shared" si="9"/>
        <v>cvm!$X$249#</v>
      </c>
      <c r="V249" t="str" cm="1">
        <f t="array" ref="V249">_xlfn.LET(_xlpm.x, X249,
         _xlpm.cellAddress, "【 cvm!" &amp; ADDRESS(ROW(cvm机型选项表[[#This Row],[自检]]),COLUMN(cvm机型选项表[[#This Row],[自检]])) &amp; "】",
         _xlfn.IFS(ISBLANK(_xlpm.x),   "error:右侧选项不足" &amp;  _xlpm.cellAddress,
               ISERROR(_xlpm.x),   "error:右侧选项执行失败: cvm!" &amp; _xlpm.cellAddress,
               TRUE,             "ok")
)</f>
        <v>ok</v>
      </c>
      <c r="X249" t="str" cm="1">
        <f t="array" ref="X249">TRANSPOSE(
_xlfn.UNIQUE(
_xlfn._xlws.FILTER(cvm表[机型],(cvm表[地域]=cvm机型选项表[[#This Row],[地域]])
*IF(cvm机型选项表[[#This Row],[CPU]]="",TRUE,(cvm表[CPU]=cvm机型选项表[[#This Row],[CPU]]))
*IF(cvm机型选项表[[#This Row],[内存]]="",TRUE,(cvm表[内存]=cvm机型选项表[[#This Row],[内存]]))))
)</f>
        <v>标准型 S2</v>
      </c>
      <c r="BU249" t="s">
        <v>1927</v>
      </c>
      <c r="BV249" t="s">
        <v>2021</v>
      </c>
      <c r="BW249">
        <v>8</v>
      </c>
      <c r="BX249" t="str">
        <f t="shared" si="10"/>
        <v>cvm!$CA$249#</v>
      </c>
      <c r="BY249" t="str" cm="1">
        <f t="array" ref="BY249">_xlfn.LET(_xlpm.x, CA249,
         _xlpm.cellAddress, "【 cvm!" &amp; ADDRESS(ROW(cvmCpu选项表[[#This Row],[自检]]),COLUMN(cvmCpu选项表[[#This Row],[自检]])) &amp; "】",
         _xlfn.IFS(ISBLANK(_xlpm.x),   "error:右侧选项不足" &amp;  _xlpm.cellAddress,
               ISERROR(_xlpm.x),   "error:右侧选项执行失败: cvm!" &amp; _xlpm.cellAddress,
               TRUE,             "ok")
)</f>
        <v>ok</v>
      </c>
      <c r="CA249" cm="1">
        <f t="array" ref="CA249">TRANSPOSE(
_xlfn.UNIQUE(
_xlfn._xlws.FILTER(cvm表[CPU],(cvm表[地域]=cvmCpu选项表[[#This Row],[地域]])
*IF(cvmCpu选项表[[#This Row],[机型]]="",TRUE,(cvm表[机型]=cvmCpu选项表[[#This Row],[机型]]))
*IF(cvmCpu选项表[[#This Row],[内存]]="",TRUE,(cvm表[内存]=cvmCpu选项表[[#This Row],[内存]]))))
)</f>
        <v>1</v>
      </c>
      <c r="EF249" t="s">
        <v>1927</v>
      </c>
      <c r="EG249" t="s">
        <v>1944</v>
      </c>
      <c r="EH249">
        <v>96</v>
      </c>
      <c r="EI249" t="str">
        <f t="shared" si="11"/>
        <v>cvm!$EM$249#</v>
      </c>
      <c r="EJ249" t="str" cm="1">
        <f t="array" ref="EJ249">_xlfn.LET(_xlpm.x, EM249,
         _xlpm.cellAddress, "【 cvm!" &amp; ADDRESS(ROW(cvm内存选项表[[#This Row],[自检]]),COLUMN(cvm内存选项表[[#This Row],[自检]])) &amp; "】",
         _xlfn.IFS(ISBLANK(_xlpm.x),   "error:右侧选项不足" &amp;  _xlpm.cellAddress,
               ISERROR(_xlpm.x),   "error:右侧选项执行失败: cvm!" &amp; _xlpm.cellAddress,
               TRUE,             "ok")
)</f>
        <v>ok</v>
      </c>
      <c r="EM249" cm="1">
        <f t="array" ref="EM2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250" spans="2:144">
      <c r="B250" t="e" vm="601">
        <v>#VALUE!</v>
      </c>
      <c r="C250" t="s">
        <v>1927</v>
      </c>
      <c r="D250" t="s">
        <v>1999</v>
      </c>
      <c r="E250">
        <v>8</v>
      </c>
      <c r="F250">
        <v>32</v>
      </c>
      <c r="G250" t="s">
        <v>1962</v>
      </c>
      <c r="H250">
        <v>1080</v>
      </c>
      <c r="I250">
        <v>1</v>
      </c>
      <c r="J250" t="s">
        <v>2285</v>
      </c>
      <c r="R250" t="s">
        <v>20</v>
      </c>
      <c r="S250">
        <v>56</v>
      </c>
      <c r="T250">
        <v>224</v>
      </c>
      <c r="U250" t="str">
        <f t="shared" si="9"/>
        <v>cvm!$X$250#</v>
      </c>
      <c r="V250" t="str" cm="1">
        <f t="array" ref="V250">_xlfn.LET(_xlpm.x, X250,
         _xlpm.cellAddress, "【 cvm!" &amp; ADDRESS(ROW(cvm机型选项表[[#This Row],[自检]]),COLUMN(cvm机型选项表[[#This Row],[自检]])) &amp; "】",
         _xlfn.IFS(ISBLANK(_xlpm.x),   "error:右侧选项不足" &amp;  _xlpm.cellAddress,
               ISERROR(_xlpm.x),   "error:右侧选项执行失败: cvm!" &amp; _xlpm.cellAddress,
               TRUE,             "ok")
)</f>
        <v>ok</v>
      </c>
      <c r="X250" t="str" cm="1">
        <f t="array" ref="X250:Y250">TRANSPOSE(
_xlfn.UNIQUE(
_xlfn._xlws.FILTER(cvm表[机型],(cvm表[地域]=cvm机型选项表[[#This Row],[地域]])
*IF(cvm机型选项表[[#This Row],[CPU]]="",TRUE,(cvm表[CPU]=cvm机型选项表[[#This Row],[CPU]]))
*IF(cvm机型选项表[[#This Row],[内存]]="",TRUE,(cvm表[内存]=cvm机型选项表[[#This Row],[内存]]))))
)</f>
        <v>标准型 S2</v>
      </c>
      <c r="Y250" t="str">
        <v>大数据型 D1</v>
      </c>
      <c r="BU250" t="s">
        <v>1927</v>
      </c>
      <c r="BV250" t="s">
        <v>2021</v>
      </c>
      <c r="BW250">
        <v>16</v>
      </c>
      <c r="BX250" t="str">
        <f t="shared" si="10"/>
        <v>cvm!$CA$250#</v>
      </c>
      <c r="BY250" t="str" cm="1">
        <f t="array" ref="BY250">_xlfn.LET(_xlpm.x, CA250,
         _xlpm.cellAddress, "【 cvm!" &amp; ADDRESS(ROW(cvmCpu选项表[[#This Row],[自检]]),COLUMN(cvmCpu选项表[[#This Row],[自检]])) &amp; "】",
         _xlfn.IFS(ISBLANK(_xlpm.x),   "error:右侧选项不足" &amp;  _xlpm.cellAddress,
               ISERROR(_xlpm.x),   "error:右侧选项执行失败: cvm!" &amp; _xlpm.cellAddress,
               TRUE,             "ok")
)</f>
        <v>ok</v>
      </c>
      <c r="CA250" cm="1">
        <f t="array" ref="CA250">TRANSPOSE(
_xlfn.UNIQUE(
_xlfn._xlws.FILTER(cvm表[CPU],(cvm表[地域]=cvmCpu选项表[[#This Row],[地域]])
*IF(cvmCpu选项表[[#This Row],[机型]]="",TRUE,(cvm表[机型]=cvmCpu选项表[[#This Row],[机型]]))
*IF(cvmCpu选项表[[#This Row],[内存]]="",TRUE,(cvm表[内存]=cvmCpu选项表[[#This Row],[内存]]))))
)</f>
        <v>2</v>
      </c>
      <c r="EF250" t="s">
        <v>1927</v>
      </c>
      <c r="EG250" t="s">
        <v>1947</v>
      </c>
      <c r="EH250">
        <v>16</v>
      </c>
      <c r="EI250" t="str">
        <f t="shared" si="11"/>
        <v>cvm!$EM$250#</v>
      </c>
      <c r="EJ250" t="str" cm="1">
        <f t="array" ref="EJ250">_xlfn.LET(_xlpm.x, EM250,
         _xlpm.cellAddress, "【 cvm!" &amp; ADDRESS(ROW(cvm内存选项表[[#This Row],[自检]]),COLUMN(cvm内存选项表[[#This Row],[自检]])) &amp; "】",
         _xlfn.IFS(ISBLANK(_xlpm.x),   "error:右侧选项不足" &amp;  _xlpm.cellAddress,
               ISERROR(_xlpm.x),   "error:右侧选项执行失败: cvm!" &amp; _xlpm.cellAddress,
               TRUE,             "ok")
)</f>
        <v>ok</v>
      </c>
      <c r="EM250" cm="1">
        <f t="array" ref="EM2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1" spans="2:144">
      <c r="B251" t="e" vm="602">
        <v>#VALUE!</v>
      </c>
      <c r="C251" t="s">
        <v>1927</v>
      </c>
      <c r="D251" t="s">
        <v>1999</v>
      </c>
      <c r="E251">
        <v>12</v>
      </c>
      <c r="F251">
        <v>48</v>
      </c>
      <c r="G251" t="s">
        <v>2263</v>
      </c>
      <c r="H251">
        <v>1620</v>
      </c>
      <c r="I251">
        <v>1</v>
      </c>
      <c r="J251" t="s">
        <v>2288</v>
      </c>
      <c r="R251" t="s">
        <v>20</v>
      </c>
      <c r="S251">
        <v>1</v>
      </c>
      <c r="T251">
        <v>8</v>
      </c>
      <c r="U251" t="str">
        <f t="shared" si="9"/>
        <v>cvm!$X$251#</v>
      </c>
      <c r="V251" t="str" cm="1">
        <f t="array" ref="V251">_xlfn.LET(_xlpm.x, X251,
         _xlpm.cellAddress, "【 cvm!" &amp; ADDRESS(ROW(cvm机型选项表[[#This Row],[自检]]),COLUMN(cvm机型选项表[[#This Row],[自检]])) &amp; "】",
         _xlfn.IFS(ISBLANK(_xlpm.x),   "error:右侧选项不足" &amp;  _xlpm.cellAddress,
               ISERROR(_xlpm.x),   "error:右侧选项执行失败: cvm!" &amp; _xlpm.cellAddress,
               TRUE,             "ok")
)</f>
        <v>ok</v>
      </c>
      <c r="X251" t="str" cm="1">
        <f t="array" ref="X251:AC251">TRANSPOSE(
_xlfn.UNIQUE(
_xlfn._xlws.FILTER(cvm表[机型],(cvm表[地域]=cvm机型选项表[[#This Row],[地域]])
*IF(cvm机型选项表[[#This Row],[CPU]]="",TRUE,(cvm表[CPU]=cvm机型选项表[[#This Row],[CPU]]))
*IF(cvm机型选项表[[#This Row],[内存]]="",TRUE,(cvm表[内存]=cvm机型选项表[[#This Row],[内存]]))))
)</f>
        <v>内存型 MA2</v>
      </c>
      <c r="Y251" t="str">
        <v>内存型 M6</v>
      </c>
      <c r="Z251" t="str">
        <v>内存型 M5</v>
      </c>
      <c r="AA251" t="str">
        <v>内存型 M4</v>
      </c>
      <c r="AB251" t="str">
        <v>内存型 M3</v>
      </c>
      <c r="AC251" t="str">
        <v>内存型 M2</v>
      </c>
      <c r="BU251" t="s">
        <v>1927</v>
      </c>
      <c r="BV251" t="s">
        <v>2021</v>
      </c>
      <c r="BW251">
        <v>32</v>
      </c>
      <c r="BX251" t="str">
        <f t="shared" si="10"/>
        <v>cvm!$CA$251#</v>
      </c>
      <c r="BY251" t="str" cm="1">
        <f t="array" ref="BY251">_xlfn.LET(_xlpm.x, CA251,
         _xlpm.cellAddress, "【 cvm!" &amp; ADDRESS(ROW(cvmCpu选项表[[#This Row],[自检]]),COLUMN(cvmCpu选项表[[#This Row],[自检]])) &amp; "】",
         _xlfn.IFS(ISBLANK(_xlpm.x),   "error:右侧选项不足" &amp;  _xlpm.cellAddress,
               ISERROR(_xlpm.x),   "error:右侧选项执行失败: cvm!" &amp; _xlpm.cellAddress,
               TRUE,             "ok")
)</f>
        <v>ok</v>
      </c>
      <c r="CA251" cm="1">
        <f t="array" ref="CA251">TRANSPOSE(
_xlfn.UNIQUE(
_xlfn._xlws.FILTER(cvm表[CPU],(cvm表[地域]=cvmCpu选项表[[#This Row],[地域]])
*IF(cvmCpu选项表[[#This Row],[机型]]="",TRUE,(cvm表[机型]=cvmCpu选项表[[#This Row],[机型]]))
*IF(cvmCpu选项表[[#This Row],[内存]]="",TRUE,(cvm表[内存]=cvmCpu选项表[[#This Row],[内存]]))))
)</f>
        <v>4</v>
      </c>
      <c r="EF251" t="s">
        <v>1927</v>
      </c>
      <c r="EG251" t="s">
        <v>1947</v>
      </c>
      <c r="EH251">
        <v>32</v>
      </c>
      <c r="EI251" t="str">
        <f t="shared" si="11"/>
        <v>cvm!$EM$251#</v>
      </c>
      <c r="EJ251" t="str" cm="1">
        <f t="array" ref="EJ251">_xlfn.LET(_xlpm.x, EM251,
         _xlpm.cellAddress, "【 cvm!" &amp; ADDRESS(ROW(cvm内存选项表[[#This Row],[自检]]),COLUMN(cvm内存选项表[[#This Row],[自检]])) &amp; "】",
         _xlfn.IFS(ISBLANK(_xlpm.x),   "error:右侧选项不足" &amp;  _xlpm.cellAddress,
               ISERROR(_xlpm.x),   "error:右侧选项执行失败: cvm!" &amp; _xlpm.cellAddress,
               TRUE,             "ok")
)</f>
        <v>ok</v>
      </c>
      <c r="EM251" cm="1">
        <f t="array" ref="EM2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2" spans="2:144">
      <c r="B252" t="e" vm="603">
        <v>#VALUE!</v>
      </c>
      <c r="C252" t="s">
        <v>1927</v>
      </c>
      <c r="D252" t="s">
        <v>1999</v>
      </c>
      <c r="E252">
        <v>12</v>
      </c>
      <c r="F252">
        <v>24</v>
      </c>
      <c r="G252" t="s">
        <v>2086</v>
      </c>
      <c r="H252">
        <v>1080</v>
      </c>
      <c r="I252">
        <v>1</v>
      </c>
      <c r="J252" t="s">
        <v>2287</v>
      </c>
      <c r="R252" t="s">
        <v>20</v>
      </c>
      <c r="S252">
        <v>8</v>
      </c>
      <c r="T252">
        <v>64</v>
      </c>
      <c r="U252" t="str">
        <f t="shared" si="9"/>
        <v>cvm!$X$252#</v>
      </c>
      <c r="V252" t="str" cm="1">
        <f t="array" ref="V252">_xlfn.LET(_xlpm.x, X252,
         _xlpm.cellAddress, "【 cvm!" &amp; ADDRESS(ROW(cvm机型选项表[[#This Row],[自检]]),COLUMN(cvm机型选项表[[#This Row],[自检]])) &amp; "】",
         _xlfn.IFS(ISBLANK(_xlpm.x),   "error:右侧选项不足" &amp;  _xlpm.cellAddress,
               ISERROR(_xlpm.x),   "error:右侧选项执行失败: cvm!" &amp; _xlpm.cellAddress,
               TRUE,             "ok")
)</f>
        <v>ok</v>
      </c>
      <c r="X252" t="str" cm="1">
        <f t="array" ref="X252:AC252">TRANSPOSE(
_xlfn.UNIQUE(
_xlfn._xlws.FILTER(cvm表[机型],(cvm表[地域]=cvm机型选项表[[#This Row],[地域]])
*IF(cvm机型选项表[[#This Row],[CPU]]="",TRUE,(cvm表[CPU]=cvm机型选项表[[#This Row],[CPU]]))
*IF(cvm机型选项表[[#This Row],[内存]]="",TRUE,(cvm表[内存]=cvm机型选项表[[#This Row],[内存]]))))
)</f>
        <v>内存型 MA2</v>
      </c>
      <c r="Y252" t="str">
        <v>内存型 M6</v>
      </c>
      <c r="Z252" t="str">
        <v>内存型 M5</v>
      </c>
      <c r="AA252" t="str">
        <v>内存型 M4</v>
      </c>
      <c r="AB252" t="str">
        <v>内存型 M3</v>
      </c>
      <c r="AC252" t="str">
        <v>内存型 M2</v>
      </c>
      <c r="BU252" t="s">
        <v>1927</v>
      </c>
      <c r="BV252" t="s">
        <v>2021</v>
      </c>
      <c r="BW252">
        <v>64</v>
      </c>
      <c r="BX252" t="str">
        <f t="shared" si="10"/>
        <v>cvm!$CA$252#</v>
      </c>
      <c r="BY252" t="str" cm="1">
        <f t="array" ref="BY252">_xlfn.LET(_xlpm.x, CA252,
         _xlpm.cellAddress, "【 cvm!" &amp; ADDRESS(ROW(cvmCpu选项表[[#This Row],[自检]]),COLUMN(cvmCpu选项表[[#This Row],[自检]])) &amp; "】",
         _xlfn.IFS(ISBLANK(_xlpm.x),   "error:右侧选项不足" &amp;  _xlpm.cellAddress,
               ISERROR(_xlpm.x),   "error:右侧选项执行失败: cvm!" &amp; _xlpm.cellAddress,
               TRUE,             "ok")
)</f>
        <v>ok</v>
      </c>
      <c r="CA252" cm="1">
        <f t="array" ref="CA252">TRANSPOSE(
_xlfn.UNIQUE(
_xlfn._xlws.FILTER(cvm表[CPU],(cvm表[地域]=cvmCpu选项表[[#This Row],[地域]])
*IF(cvmCpu选项表[[#This Row],[机型]]="",TRUE,(cvm表[机型]=cvmCpu选项表[[#This Row],[机型]]))
*IF(cvmCpu选项表[[#This Row],[内存]]="",TRUE,(cvm表[内存]=cvmCpu选项表[[#This Row],[内存]]))))
)</f>
        <v>8</v>
      </c>
      <c r="EF252" t="s">
        <v>1927</v>
      </c>
      <c r="EG252" t="s">
        <v>1947</v>
      </c>
      <c r="EH252">
        <v>64</v>
      </c>
      <c r="EI252" t="str">
        <f t="shared" si="11"/>
        <v>cvm!$EM$252#</v>
      </c>
      <c r="EJ252" t="str" cm="1">
        <f t="array" ref="EJ252">_xlfn.LET(_xlpm.x, EM252,
         _xlpm.cellAddress, "【 cvm!" &amp; ADDRESS(ROW(cvm内存选项表[[#This Row],[自检]]),COLUMN(cvm内存选项表[[#This Row],[自检]])) &amp; "】",
         _xlfn.IFS(ISBLANK(_xlpm.x),   "error:右侧选项不足" &amp;  _xlpm.cellAddress,
               ISERROR(_xlpm.x),   "error:右侧选项执行失败: cvm!" &amp; _xlpm.cellAddress,
               TRUE,             "ok")
)</f>
        <v>ok</v>
      </c>
      <c r="EM252" cm="1">
        <f t="array" ref="EM2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3" spans="2:144">
      <c r="B253" t="e" vm="604">
        <v>#VALUE!</v>
      </c>
      <c r="C253" t="s">
        <v>1927</v>
      </c>
      <c r="D253" t="s">
        <v>1999</v>
      </c>
      <c r="E253">
        <v>16</v>
      </c>
      <c r="F253">
        <v>32</v>
      </c>
      <c r="G253" t="s">
        <v>1986</v>
      </c>
      <c r="H253">
        <v>1440</v>
      </c>
      <c r="I253">
        <v>1</v>
      </c>
      <c r="J253" t="s">
        <v>2290</v>
      </c>
      <c r="R253" t="s">
        <v>20</v>
      </c>
      <c r="S253">
        <v>16</v>
      </c>
      <c r="T253">
        <v>128</v>
      </c>
      <c r="U253" t="str">
        <f t="shared" si="9"/>
        <v>cvm!$X$253#</v>
      </c>
      <c r="V253" t="str" cm="1">
        <f t="array" ref="V253">_xlfn.LET(_xlpm.x, X253,
         _xlpm.cellAddress, "【 cvm!" &amp; ADDRESS(ROW(cvm机型选项表[[#This Row],[自检]]),COLUMN(cvm机型选项表[[#This Row],[自检]])) &amp; "】",
         _xlfn.IFS(ISBLANK(_xlpm.x),   "error:右侧选项不足" &amp;  _xlpm.cellAddress,
               ISERROR(_xlpm.x),   "error:右侧选项执行失败: cvm!" &amp; _xlpm.cellAddress,
               TRUE,             "ok")
)</f>
        <v>ok</v>
      </c>
      <c r="X253" t="str" cm="1">
        <f t="array" ref="X253:AC253">TRANSPOSE(
_xlfn.UNIQUE(
_xlfn._xlws.FILTER(cvm表[机型],(cvm表[地域]=cvm机型选项表[[#This Row],[地域]])
*IF(cvm机型选项表[[#This Row],[CPU]]="",TRUE,(cvm表[CPU]=cvm机型选项表[[#This Row],[CPU]]))
*IF(cvm机型选项表[[#This Row],[内存]]="",TRUE,(cvm表[内存]=cvm机型选项表[[#This Row],[内存]]))))
)</f>
        <v>内存型 MA2</v>
      </c>
      <c r="Y253" t="str">
        <v>内存型 M6</v>
      </c>
      <c r="Z253" t="str">
        <v>内存型 M5</v>
      </c>
      <c r="AA253" t="str">
        <v>内存型 M4</v>
      </c>
      <c r="AB253" t="str">
        <v>内存型 M3</v>
      </c>
      <c r="AC253" t="str">
        <v>内存型 M2</v>
      </c>
      <c r="BU253" t="s">
        <v>1927</v>
      </c>
      <c r="BV253" t="s">
        <v>2021</v>
      </c>
      <c r="BW253">
        <v>96</v>
      </c>
      <c r="BX253" t="str">
        <f t="shared" si="10"/>
        <v>cvm!$CA$253#</v>
      </c>
      <c r="BY253" t="str" cm="1">
        <f t="array" ref="BY253">_xlfn.LET(_xlpm.x, CA253,
         _xlpm.cellAddress, "【 cvm!" &amp; ADDRESS(ROW(cvmCpu选项表[[#This Row],[自检]]),COLUMN(cvmCpu选项表[[#This Row],[自检]])) &amp; "】",
         _xlfn.IFS(ISBLANK(_xlpm.x),   "error:右侧选项不足" &amp;  _xlpm.cellAddress,
               ISERROR(_xlpm.x),   "error:右侧选项执行失败: cvm!" &amp; _xlpm.cellAddress,
               TRUE,             "ok")
)</f>
        <v>ok</v>
      </c>
      <c r="CA253" cm="1">
        <f t="array" ref="CA253">TRANSPOSE(
_xlfn.UNIQUE(
_xlfn._xlws.FILTER(cvm表[CPU],(cvm表[地域]=cvmCpu选项表[[#This Row],[地域]])
*IF(cvmCpu选项表[[#This Row],[机型]]="",TRUE,(cvm表[机型]=cvmCpu选项表[[#This Row],[机型]]))
*IF(cvmCpu选项表[[#This Row],[内存]]="",TRUE,(cvm表[内存]=cvmCpu选项表[[#This Row],[内存]]))))
)</f>
        <v>12</v>
      </c>
      <c r="EF253" t="s">
        <v>1927</v>
      </c>
      <c r="EG253" t="s">
        <v>1947</v>
      </c>
      <c r="EH253">
        <v>84</v>
      </c>
      <c r="EI253" t="str">
        <f t="shared" si="11"/>
        <v>cvm!$EM$253#</v>
      </c>
      <c r="EJ253" t="str" cm="1">
        <f t="array" ref="EJ253">_xlfn.LET(_xlpm.x, EM253,
         _xlpm.cellAddress, "【 cvm!" &amp; ADDRESS(ROW(cvm内存选项表[[#This Row],[自检]]),COLUMN(cvm内存选项表[[#This Row],[自检]])) &amp; "】",
         _xlfn.IFS(ISBLANK(_xlpm.x),   "error:右侧选项不足" &amp;  _xlpm.cellAddress,
               ISERROR(_xlpm.x),   "error:右侧选项执行失败: cvm!" &amp; _xlpm.cellAddress,
               TRUE,             "ok")
)</f>
        <v>ok</v>
      </c>
      <c r="EM253" cm="1">
        <f t="array" ref="EM2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54" spans="2:144">
      <c r="B254" t="e" vm="605">
        <v>#VALUE!</v>
      </c>
      <c r="C254" t="s">
        <v>1927</v>
      </c>
      <c r="D254" t="s">
        <v>1999</v>
      </c>
      <c r="E254">
        <v>16</v>
      </c>
      <c r="F254">
        <v>64</v>
      </c>
      <c r="G254" t="s">
        <v>1948</v>
      </c>
      <c r="H254">
        <v>2160</v>
      </c>
      <c r="I254">
        <v>1</v>
      </c>
      <c r="J254" t="s">
        <v>2289</v>
      </c>
      <c r="R254" t="s">
        <v>20</v>
      </c>
      <c r="S254">
        <v>48</v>
      </c>
      <c r="T254">
        <v>384</v>
      </c>
      <c r="U254" t="str">
        <f t="shared" si="9"/>
        <v>cvm!$X$254#</v>
      </c>
      <c r="V254" t="str" cm="1">
        <f t="array" ref="V254">_xlfn.LET(_xlpm.x, X254,
         _xlpm.cellAddress, "【 cvm!" &amp; ADDRESS(ROW(cvm机型选项表[[#This Row],[自检]]),COLUMN(cvm机型选项表[[#This Row],[自检]])) &amp; "】",
         _xlfn.IFS(ISBLANK(_xlpm.x),   "error:右侧选项不足" &amp;  _xlpm.cellAddress,
               ISERROR(_xlpm.x),   "error:右侧选项执行失败: cvm!" &amp; _xlpm.cellAddress,
               TRUE,             "ok")
)</f>
        <v>ok</v>
      </c>
      <c r="X254" t="str" cm="1">
        <f t="array" ref="X254:Y254">TRANSPOSE(
_xlfn.UNIQUE(
_xlfn._xlws.FILTER(cvm表[机型],(cvm表[地域]=cvm机型选项表[[#This Row],[地域]])
*IF(cvm机型选项表[[#This Row],[CPU]]="",TRUE,(cvm表[CPU]=cvm机型选项表[[#This Row],[CPU]]))
*IF(cvm机型选项表[[#This Row],[内存]]="",TRUE,(cvm表[内存]=cvm机型选项表[[#This Row],[内存]]))))
)</f>
        <v>内存型 MA2</v>
      </c>
      <c r="Y254" t="str">
        <v>内存型 M2</v>
      </c>
      <c r="BU254" t="s">
        <v>1927</v>
      </c>
      <c r="BV254" t="s">
        <v>2021</v>
      </c>
      <c r="BW254">
        <v>128</v>
      </c>
      <c r="BX254" t="str">
        <f t="shared" si="10"/>
        <v>cvm!$CA$254#</v>
      </c>
      <c r="BY254" t="str" cm="1">
        <f t="array" ref="BY254">_xlfn.LET(_xlpm.x, CA254,
         _xlpm.cellAddress, "【 cvm!" &amp; ADDRESS(ROW(cvmCpu选项表[[#This Row],[自检]]),COLUMN(cvmCpu选项表[[#This Row],[自检]])) &amp; "】",
         _xlfn.IFS(ISBLANK(_xlpm.x),   "error:右侧选项不足" &amp;  _xlpm.cellAddress,
               ISERROR(_xlpm.x),   "error:右侧选项执行失败: cvm!" &amp; _xlpm.cellAddress,
               TRUE,             "ok")
)</f>
        <v>ok</v>
      </c>
      <c r="CA254" cm="1">
        <f t="array" ref="CA254">TRANSPOSE(
_xlfn.UNIQUE(
_xlfn._xlws.FILTER(cvm表[CPU],(cvm表[地域]=cvmCpu选项表[[#This Row],[地域]])
*IF(cvmCpu选项表[[#This Row],[机型]]="",TRUE,(cvm表[机型]=cvmCpu选项表[[#This Row],[机型]]))
*IF(cvmCpu选项表[[#This Row],[内存]]="",TRUE,(cvm表[内存]=cvmCpu选项表[[#This Row],[内存]]))))
)</f>
        <v>16</v>
      </c>
      <c r="EF254" t="s">
        <v>1927</v>
      </c>
      <c r="EG254" t="s">
        <v>1956</v>
      </c>
      <c r="EH254">
        <v>16</v>
      </c>
      <c r="EI254" t="str">
        <f t="shared" si="11"/>
        <v>cvm!$EM$254#</v>
      </c>
      <c r="EJ254" t="str" cm="1">
        <f t="array" ref="EJ254">_xlfn.LET(_xlpm.x, EM254,
         _xlpm.cellAddress, "【 cvm!" &amp; ADDRESS(ROW(cvm内存选项表[[#This Row],[自检]]),COLUMN(cvm内存选项表[[#This Row],[自检]])) &amp; "】",
         _xlfn.IFS(ISBLANK(_xlpm.x),   "error:右侧选项不足" &amp;  _xlpm.cellAddress,
               ISERROR(_xlpm.x),   "error:右侧选项执行失败: cvm!" &amp; _xlpm.cellAddress,
               TRUE,             "ok")
)</f>
        <v>ok</v>
      </c>
      <c r="EM254" cm="1">
        <f t="array" ref="EM2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5" spans="2:144">
      <c r="B255" t="e" vm="606">
        <v>#VALUE!</v>
      </c>
      <c r="C255" t="s">
        <v>1927</v>
      </c>
      <c r="D255" t="s">
        <v>1999</v>
      </c>
      <c r="E255">
        <v>24</v>
      </c>
      <c r="F255">
        <v>48</v>
      </c>
      <c r="G255" t="s">
        <v>2090</v>
      </c>
      <c r="H255">
        <v>2160</v>
      </c>
      <c r="I255">
        <v>1</v>
      </c>
      <c r="J255" t="s">
        <v>2292</v>
      </c>
      <c r="R255" t="s">
        <v>20</v>
      </c>
      <c r="S255">
        <v>2</v>
      </c>
      <c r="T255">
        <v>12</v>
      </c>
      <c r="U255" t="str">
        <f t="shared" si="9"/>
        <v>cvm!$X$255#</v>
      </c>
      <c r="V255" t="str" cm="1">
        <f t="array" ref="V255">_xlfn.LET(_xlpm.x, X255,
         _xlpm.cellAddress, "【 cvm!" &amp; ADDRESS(ROW(cvm机型选项表[[#This Row],[自检]]),COLUMN(cvm机型选项表[[#This Row],[自检]])) &amp; "】",
         _xlfn.IFS(ISBLANK(_xlpm.x),   "error:右侧选项不足" &amp;  _xlpm.cellAddress,
               ISERROR(_xlpm.x),   "error:右侧选项执行失败: cvm!" &amp; _xlpm.cellAddress,
               TRUE,             "ok")
)</f>
        <v>ok</v>
      </c>
      <c r="X255" t="str" cm="1">
        <f t="array" ref="X255">TRANSPOSE(
_xlfn.UNIQUE(
_xlfn._xlws.FILTER(cvm表[机型],(cvm表[地域]=cvm机型选项表[[#This Row],[地域]])
*IF(cvm机型选项表[[#This Row],[CPU]]="",TRUE,(cvm表[CPU]=cvm机型选项表[[#This Row],[CPU]]))
*IF(cvm机型选项表[[#This Row],[内存]]="",TRUE,(cvm表[内存]=cvm机型选项表[[#This Row],[内存]]))))
)</f>
        <v>内存型 M6</v>
      </c>
      <c r="BU255" t="s">
        <v>1927</v>
      </c>
      <c r="BV255" t="s">
        <v>2021</v>
      </c>
      <c r="BW255">
        <v>192</v>
      </c>
      <c r="BX255" t="str">
        <f t="shared" si="10"/>
        <v>cvm!$CA$255#</v>
      </c>
      <c r="BY255" t="str" cm="1">
        <f t="array" ref="BY255">_xlfn.LET(_xlpm.x, CA255,
         _xlpm.cellAddress, "【 cvm!" &amp; ADDRESS(ROW(cvmCpu选项表[[#This Row],[自检]]),COLUMN(cvmCpu选项表[[#This Row],[自检]])) &amp; "】",
         _xlfn.IFS(ISBLANK(_xlpm.x),   "error:右侧选项不足" &amp;  _xlpm.cellAddress,
               ISERROR(_xlpm.x),   "error:右侧选项执行失败: cvm!" &amp; _xlpm.cellAddress,
               TRUE,             "ok")
)</f>
        <v>ok</v>
      </c>
      <c r="CA255" cm="1">
        <f t="array" ref="CA255">TRANSPOSE(
_xlfn.UNIQUE(
_xlfn._xlws.FILTER(cvm表[CPU],(cvm表[地域]=cvmCpu选项表[[#This Row],[地域]])
*IF(cvmCpu选项表[[#This Row],[机型]]="",TRUE,(cvm表[机型]=cvmCpu选项表[[#This Row],[机型]]))
*IF(cvmCpu选项表[[#This Row],[内存]]="",TRUE,(cvm表[内存]=cvmCpu选项表[[#This Row],[内存]]))))
)</f>
        <v>24</v>
      </c>
      <c r="EF255" t="s">
        <v>1927</v>
      </c>
      <c r="EG255" t="s">
        <v>1956</v>
      </c>
      <c r="EH255">
        <v>32</v>
      </c>
      <c r="EI255" t="str">
        <f t="shared" si="11"/>
        <v>cvm!$EM$255#</v>
      </c>
      <c r="EJ255" t="str" cm="1">
        <f t="array" ref="EJ255">_xlfn.LET(_xlpm.x, EM255,
         _xlpm.cellAddress, "【 cvm!" &amp; ADDRESS(ROW(cvm内存选项表[[#This Row],[自检]]),COLUMN(cvm内存选项表[[#This Row],[自检]])) &amp; "】",
         _xlfn.IFS(ISBLANK(_xlpm.x),   "error:右侧选项不足" &amp;  _xlpm.cellAddress,
               ISERROR(_xlpm.x),   "error:右侧选项执行失败: cvm!" &amp; _xlpm.cellAddress,
               TRUE,             "ok")
)</f>
        <v>ok</v>
      </c>
      <c r="EM255" cm="1">
        <f t="array" ref="EM2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56" spans="2:144">
      <c r="B256" t="e" vm="607">
        <v>#VALUE!</v>
      </c>
      <c r="C256" t="s">
        <v>1927</v>
      </c>
      <c r="D256" t="s">
        <v>1999</v>
      </c>
      <c r="E256">
        <v>24</v>
      </c>
      <c r="F256">
        <v>96</v>
      </c>
      <c r="G256" t="s">
        <v>1967</v>
      </c>
      <c r="H256">
        <v>3240</v>
      </c>
      <c r="I256">
        <v>1</v>
      </c>
      <c r="J256" t="s">
        <v>2291</v>
      </c>
      <c r="R256" t="s">
        <v>20</v>
      </c>
      <c r="S256">
        <v>62</v>
      </c>
      <c r="T256">
        <v>470</v>
      </c>
      <c r="U256" t="str">
        <f t="shared" si="9"/>
        <v>cvm!$X$256#</v>
      </c>
      <c r="V256" t="str" cm="1">
        <f t="array" ref="V256">_xlfn.LET(_xlpm.x, X256,
         _xlpm.cellAddress, "【 cvm!" &amp; ADDRESS(ROW(cvm机型选项表[[#This Row],[自检]]),COLUMN(cvm机型选项表[[#This Row],[自检]])) &amp; "】",
         _xlfn.IFS(ISBLANK(_xlpm.x),   "error:右侧选项不足" &amp;  _xlpm.cellAddress,
               ISERROR(_xlpm.x),   "error:右侧选项执行失败: cvm!" &amp; _xlpm.cellAddress,
               TRUE,             "ok")
)</f>
        <v>ok</v>
      </c>
      <c r="X256" t="str" cm="1">
        <f t="array" ref="X256">TRANSPOSE(
_xlfn.UNIQUE(
_xlfn._xlws.FILTER(cvm表[机型],(cvm表[地域]=cvm机型选项表[[#This Row],[地域]])
*IF(cvm机型选项表[[#This Row],[CPU]]="",TRUE,(cvm表[CPU]=cvm机型选项表[[#This Row],[CPU]]))
*IF(cvm机型选项表[[#This Row],[内存]]="",TRUE,(cvm表[内存]=cvm机型选项表[[#This Row],[内存]]))))
)</f>
        <v>内存型 M6</v>
      </c>
      <c r="BU256" t="s">
        <v>1927</v>
      </c>
      <c r="BV256" t="s">
        <v>2021</v>
      </c>
      <c r="BW256">
        <v>256</v>
      </c>
      <c r="BX256" t="str">
        <f t="shared" si="10"/>
        <v>cvm!$CA$256#</v>
      </c>
      <c r="BY256" t="str" cm="1">
        <f t="array" ref="BY256">_xlfn.LET(_xlpm.x, CA256,
         _xlpm.cellAddress, "【 cvm!" &amp; ADDRESS(ROW(cvmCpu选项表[[#This Row],[自检]]),COLUMN(cvmCpu选项表[[#This Row],[自检]])) &amp; "】",
         _xlfn.IFS(ISBLANK(_xlpm.x),   "error:右侧选项不足" &amp;  _xlpm.cellAddress,
               ISERROR(_xlpm.x),   "error:右侧选项执行失败: cvm!" &amp; _xlpm.cellAddress,
               TRUE,             "ok")
)</f>
        <v>ok</v>
      </c>
      <c r="CA256" cm="1">
        <f t="array" ref="CA256">TRANSPOSE(
_xlfn.UNIQUE(
_xlfn._xlws.FILTER(cvm表[CPU],(cvm表[地域]=cvmCpu选项表[[#This Row],[地域]])
*IF(cvmCpu选项表[[#This Row],[机型]]="",TRUE,(cvm表[机型]=cvmCpu选项表[[#This Row],[机型]]))
*IF(cvmCpu选项表[[#This Row],[内存]]="",TRUE,(cvm表[内存]=cvmCpu选项表[[#This Row],[内存]]))))
)</f>
        <v>32</v>
      </c>
      <c r="EF256" t="s">
        <v>1927</v>
      </c>
      <c r="EG256" t="s">
        <v>1956</v>
      </c>
      <c r="EH256">
        <v>64</v>
      </c>
      <c r="EI256" t="str">
        <f t="shared" si="11"/>
        <v>cvm!$EM$256#</v>
      </c>
      <c r="EJ256" t="str" cm="1">
        <f t="array" ref="EJ256">_xlfn.LET(_xlpm.x, EM256,
         _xlpm.cellAddress, "【 cvm!" &amp; ADDRESS(ROW(cvm内存选项表[[#This Row],[自检]]),COLUMN(cvm内存选项表[[#This Row],[自检]])) &amp; "】",
         _xlfn.IFS(ISBLANK(_xlpm.x),   "error:右侧选项不足" &amp;  _xlpm.cellAddress,
               ISERROR(_xlpm.x),   "error:右侧选项执行失败: cvm!" &amp; _xlpm.cellAddress,
               TRUE,             "ok")
)</f>
        <v>ok</v>
      </c>
      <c r="EM256" cm="1">
        <f t="array" ref="EM2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57" spans="2:144">
      <c r="B257" t="e" vm="608">
        <v>#VALUE!</v>
      </c>
      <c r="C257" t="s">
        <v>1927</v>
      </c>
      <c r="D257" t="s">
        <v>1999</v>
      </c>
      <c r="E257">
        <v>32</v>
      </c>
      <c r="F257">
        <v>64</v>
      </c>
      <c r="G257" t="s">
        <v>1991</v>
      </c>
      <c r="H257">
        <v>2880</v>
      </c>
      <c r="I257">
        <v>1</v>
      </c>
      <c r="J257" t="s">
        <v>2294</v>
      </c>
      <c r="R257" t="s">
        <v>20</v>
      </c>
      <c r="S257">
        <v>64</v>
      </c>
      <c r="T257">
        <v>512</v>
      </c>
      <c r="U257" t="str">
        <f t="shared" si="9"/>
        <v>cvm!$X$257#</v>
      </c>
      <c r="V257" t="str" cm="1">
        <f t="array" ref="V257">_xlfn.LET(_xlpm.x, X257,
         _xlpm.cellAddress, "【 cvm!" &amp; ADDRESS(ROW(cvm机型选项表[[#This Row],[自检]]),COLUMN(cvm机型选项表[[#This Row],[自检]])) &amp; "】",
         _xlfn.IFS(ISBLANK(_xlpm.x),   "error:右侧选项不足" &amp;  _xlpm.cellAddress,
               ISERROR(_xlpm.x),   "error:右侧选项执行失败: cvm!" &amp; _xlpm.cellAddress,
               TRUE,             "ok")
)</f>
        <v>ok</v>
      </c>
      <c r="X257" t="str" cm="1">
        <f t="array" ref="X257:AA257">TRANSPOSE(
_xlfn.UNIQUE(
_xlfn._xlws.FILTER(cvm表[机型],(cvm表[地域]=cvm机型选项表[[#This Row],[地域]])
*IF(cvm机型选项表[[#This Row],[CPU]]="",TRUE,(cvm表[CPU]=cvm机型选项表[[#This Row],[CPU]]))
*IF(cvm机型选项表[[#This Row],[内存]]="",TRUE,(cvm表[内存]=cvm机型选项表[[#This Row],[内存]]))))
)</f>
        <v>内存型 M6</v>
      </c>
      <c r="Y257" t="str">
        <v>内存型 M5</v>
      </c>
      <c r="Z257" t="str">
        <v>内存型 M4</v>
      </c>
      <c r="AA257" t="str">
        <v>内存型 M3</v>
      </c>
      <c r="BU257" t="s">
        <v>1927</v>
      </c>
      <c r="BV257" t="s">
        <v>2021</v>
      </c>
      <c r="BW257">
        <v>384</v>
      </c>
      <c r="BX257" t="str">
        <f t="shared" si="10"/>
        <v>cvm!$CA$257#</v>
      </c>
      <c r="BY257" t="str" cm="1">
        <f t="array" ref="BY257">_xlfn.LET(_xlpm.x, CA257,
         _xlpm.cellAddress, "【 cvm!" &amp; ADDRESS(ROW(cvmCpu选项表[[#This Row],[自检]]),COLUMN(cvmCpu选项表[[#This Row],[自检]])) &amp; "】",
         _xlfn.IFS(ISBLANK(_xlpm.x),   "error:右侧选项不足" &amp;  _xlpm.cellAddress,
               ISERROR(_xlpm.x),   "error:右侧选项执行失败: cvm!" &amp; _xlpm.cellAddress,
               TRUE,             "ok")
)</f>
        <v>ok</v>
      </c>
      <c r="CA257" cm="1">
        <f t="array" ref="CA257">TRANSPOSE(
_xlfn.UNIQUE(
_xlfn._xlws.FILTER(cvm表[CPU],(cvm表[地域]=cvmCpu选项表[[#This Row],[地域]])
*IF(cvmCpu选项表[[#This Row],[机型]]="",TRUE,(cvm表[机型]=cvmCpu选项表[[#This Row],[机型]]))
*IF(cvmCpu选项表[[#This Row],[内存]]="",TRUE,(cvm表[内存]=cvmCpu选项表[[#This Row],[内存]]))))
)</f>
        <v>48</v>
      </c>
      <c r="EF257" t="s">
        <v>1927</v>
      </c>
      <c r="EG257" t="s">
        <v>1959</v>
      </c>
      <c r="EH257">
        <v>8</v>
      </c>
      <c r="EI257" t="str">
        <f t="shared" si="11"/>
        <v>cvm!$EM$257#</v>
      </c>
      <c r="EJ257" t="str" cm="1">
        <f t="array" ref="EJ257">_xlfn.LET(_xlpm.x, EM257,
         _xlpm.cellAddress, "【 cvm!" &amp; ADDRESS(ROW(cvm内存选项表[[#This Row],[自检]]),COLUMN(cvm内存选项表[[#This Row],[自检]])) &amp; "】",
         _xlfn.IFS(ISBLANK(_xlpm.x),   "error:右侧选项不足" &amp;  _xlpm.cellAddress,
               ISERROR(_xlpm.x),   "error:右侧选项执行失败: cvm!" &amp; _xlpm.cellAddress,
               TRUE,             "ok")
)</f>
        <v>ok</v>
      </c>
      <c r="EM257" cm="1">
        <f t="array" ref="EM2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258" spans="2:144">
      <c r="B258" t="e" vm="609">
        <v>#VALUE!</v>
      </c>
      <c r="C258" t="s">
        <v>1927</v>
      </c>
      <c r="D258" t="s">
        <v>1999</v>
      </c>
      <c r="E258">
        <v>32</v>
      </c>
      <c r="F258">
        <v>128</v>
      </c>
      <c r="G258" t="s">
        <v>1950</v>
      </c>
      <c r="H258">
        <v>4320</v>
      </c>
      <c r="I258">
        <v>1</v>
      </c>
      <c r="J258" t="s">
        <v>2293</v>
      </c>
      <c r="R258" t="s">
        <v>20</v>
      </c>
      <c r="S258">
        <v>124</v>
      </c>
      <c r="T258">
        <v>940</v>
      </c>
      <c r="U258" t="str">
        <f t="shared" ref="U258:U321" si="12">"cvm!"&amp;ADDRESS(ROW(X258),COLUMN(X258)) &amp; "#"</f>
        <v>cvm!$X$258#</v>
      </c>
      <c r="V258" t="str" cm="1">
        <f t="array" ref="V258">_xlfn.LET(_xlpm.x, X258,
         _xlpm.cellAddress, "【 cvm!" &amp; ADDRESS(ROW(cvm机型选项表[[#This Row],[自检]]),COLUMN(cvm机型选项表[[#This Row],[自检]])) &amp; "】",
         _xlfn.IFS(ISBLANK(_xlpm.x),   "error:右侧选项不足" &amp;  _xlpm.cellAddress,
               ISERROR(_xlpm.x),   "error:右侧选项执行失败: cvm!" &amp; _xlpm.cellAddress,
               TRUE,             "ok")
)</f>
        <v>ok</v>
      </c>
      <c r="X258" t="str" cm="1">
        <f t="array" ref="X258">TRANSPOSE(
_xlfn.UNIQUE(
_xlfn._xlws.FILTER(cvm表[机型],(cvm表[地域]=cvm机型选项表[[#This Row],[地域]])
*IF(cvm机型选项表[[#This Row],[CPU]]="",TRUE,(cvm表[CPU]=cvm机型选项表[[#This Row],[CPU]]))
*IF(cvm机型选项表[[#This Row],[内存]]="",TRUE,(cvm表[内存]=cvm机型选项表[[#This Row],[内存]]))))
)</f>
        <v>内存型 M6</v>
      </c>
      <c r="BU258" t="s">
        <v>1927</v>
      </c>
      <c r="BV258" t="s">
        <v>2021</v>
      </c>
      <c r="BW258">
        <v>448</v>
      </c>
      <c r="BX258" t="str">
        <f t="shared" ref="BX258:BX321" si="13">"cvm!"&amp;ADDRESS(ROW(CA258),COLUMN(CA258)) &amp; "#"</f>
        <v>cvm!$CA$258#</v>
      </c>
      <c r="BY258" t="str" cm="1">
        <f t="array" ref="BY258">_xlfn.LET(_xlpm.x, CA258,
         _xlpm.cellAddress, "【 cvm!" &amp; ADDRESS(ROW(cvmCpu选项表[[#This Row],[自检]]),COLUMN(cvmCpu选项表[[#This Row],[自检]])) &amp; "】",
         _xlfn.IFS(ISBLANK(_xlpm.x),   "error:右侧选项不足" &amp;  _xlpm.cellAddress,
               ISERROR(_xlpm.x),   "error:右侧选项执行失败: cvm!" &amp; _xlpm.cellAddress,
               TRUE,             "ok")
)</f>
        <v>ok</v>
      </c>
      <c r="CA258" cm="1">
        <f t="array" ref="CA258">TRANSPOSE(
_xlfn.UNIQUE(
_xlfn._xlws.FILTER(cvm表[CPU],(cvm表[地域]=cvmCpu选项表[[#This Row],[地域]])
*IF(cvmCpu选项表[[#This Row],[机型]]="",TRUE,(cvm表[机型]=cvmCpu选项表[[#This Row],[机型]]))
*IF(cvmCpu选项表[[#This Row],[内存]]="",TRUE,(cvm表[内存]=cvmCpu选项表[[#This Row],[内存]]))))
)</f>
        <v>56</v>
      </c>
      <c r="EF258" t="s">
        <v>1927</v>
      </c>
      <c r="EG258" t="s">
        <v>1959</v>
      </c>
      <c r="EH258">
        <v>16</v>
      </c>
      <c r="EI258" t="str">
        <f t="shared" ref="EI258:EI321" si="14">"cvm!"&amp;ADDRESS(ROW(EM258),COLUMN(EM258)) &amp; "#"</f>
        <v>cvm!$EM$258#</v>
      </c>
      <c r="EJ258" t="str" cm="1">
        <f t="array" ref="EJ258">_xlfn.LET(_xlpm.x, EM258,
         _xlpm.cellAddress, "【 cvm!" &amp; ADDRESS(ROW(cvm内存选项表[[#This Row],[自检]]),COLUMN(cvm内存选项表[[#This Row],[自检]])) &amp; "】",
         _xlfn.IFS(ISBLANK(_xlpm.x),   "error:右侧选项不足" &amp;  _xlpm.cellAddress,
               ISERROR(_xlpm.x),   "error:右侧选项执行失败: cvm!" &amp; _xlpm.cellAddress,
               TRUE,             "ok")
)</f>
        <v>ok</v>
      </c>
      <c r="EM258" cm="1">
        <f t="array" ref="EM2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259" spans="2:144">
      <c r="B259" t="e" vm="610">
        <v>#VALUE!</v>
      </c>
      <c r="C259" t="s">
        <v>1927</v>
      </c>
      <c r="D259" t="s">
        <v>1999</v>
      </c>
      <c r="E259">
        <v>56</v>
      </c>
      <c r="F259">
        <v>224</v>
      </c>
      <c r="G259" t="s">
        <v>2295</v>
      </c>
      <c r="H259">
        <v>7560</v>
      </c>
      <c r="I259">
        <v>1</v>
      </c>
      <c r="J259" t="s">
        <v>2296</v>
      </c>
      <c r="R259" t="s">
        <v>20</v>
      </c>
      <c r="S259">
        <v>2</v>
      </c>
      <c r="T259">
        <v>16</v>
      </c>
      <c r="U259" t="str">
        <f t="shared" si="12"/>
        <v>cvm!$X$259#</v>
      </c>
      <c r="V259" t="str" cm="1">
        <f t="array" ref="V259">_xlfn.LET(_xlpm.x, X259,
         _xlpm.cellAddress, "【 cvm!" &amp; ADDRESS(ROW(cvm机型选项表[[#This Row],[自检]]),COLUMN(cvm机型选项表[[#This Row],[自检]])) &amp; "】",
         _xlfn.IFS(ISBLANK(_xlpm.x),   "error:右侧选项不足" &amp;  _xlpm.cellAddress,
               ISERROR(_xlpm.x),   "error:右侧选项执行失败: cvm!" &amp; _xlpm.cellAddress,
               TRUE,             "ok")
)</f>
        <v>ok</v>
      </c>
      <c r="X259" t="str" cm="1">
        <f t="array" ref="X259:AA259">TRANSPOSE(
_xlfn.UNIQUE(
_xlfn._xlws.FILTER(cvm表[机型],(cvm表[地域]=cvm机型选项表[[#This Row],[地域]])
*IF(cvm机型选项表[[#This Row],[CPU]]="",TRUE,(cvm表[CPU]=cvm机型选项表[[#This Row],[CPU]]))
*IF(cvm机型选项表[[#This Row],[内存]]="",TRUE,(cvm表[内存]=cvm机型选项表[[#This Row],[内存]]))))
)</f>
        <v>内存型 M5</v>
      </c>
      <c r="Y259" t="str">
        <v>内存型 M4</v>
      </c>
      <c r="Z259" t="str">
        <v>内存型 M3</v>
      </c>
      <c r="AA259" t="str">
        <v>内存型 M2</v>
      </c>
      <c r="BU259" t="s">
        <v>1927</v>
      </c>
      <c r="BV259" t="s">
        <v>2023</v>
      </c>
      <c r="BW259">
        <v>8</v>
      </c>
      <c r="BX259" t="str">
        <f t="shared" si="13"/>
        <v>cvm!$CA$259#</v>
      </c>
      <c r="BY259" t="str" cm="1">
        <f t="array" ref="BY259">_xlfn.LET(_xlpm.x, CA259,
         _xlpm.cellAddress, "【 cvm!" &amp; ADDRESS(ROW(cvmCpu选项表[[#This Row],[自检]]),COLUMN(cvmCpu选项表[[#This Row],[自检]])) &amp; "】",
         _xlfn.IFS(ISBLANK(_xlpm.x),   "error:右侧选项不足" &amp;  _xlpm.cellAddress,
               ISERROR(_xlpm.x),   "error:右侧选项执行失败: cvm!" &amp; _xlpm.cellAddress,
               TRUE,             "ok")
)</f>
        <v>ok</v>
      </c>
      <c r="CA259" cm="1">
        <f t="array" ref="CA259">TRANSPOSE(
_xlfn.UNIQUE(
_xlfn._xlws.FILTER(cvm表[CPU],(cvm表[地域]=cvmCpu选项表[[#This Row],[地域]])
*IF(cvmCpu选项表[[#This Row],[机型]]="",TRUE,(cvm表[机型]=cvmCpu选项表[[#This Row],[机型]]))
*IF(cvmCpu选项表[[#This Row],[内存]]="",TRUE,(cvm表[内存]=cvmCpu选项表[[#This Row],[内存]]))))
)</f>
        <v>1</v>
      </c>
      <c r="EF259" t="s">
        <v>1927</v>
      </c>
      <c r="EG259" t="s">
        <v>1959</v>
      </c>
      <c r="EH259">
        <v>24</v>
      </c>
      <c r="EI259" t="str">
        <f t="shared" si="14"/>
        <v>cvm!$EM$259#</v>
      </c>
      <c r="EJ259" t="str" cm="1">
        <f t="array" ref="EJ259">_xlfn.LET(_xlpm.x, EM259,
         _xlpm.cellAddress, "【 cvm!" &amp; ADDRESS(ROW(cvm内存选项表[[#This Row],[自检]]),COLUMN(cvm内存选项表[[#This Row],[自检]])) &amp; "】",
         _xlfn.IFS(ISBLANK(_xlpm.x),   "error:右侧选项不足" &amp;  _xlpm.cellAddress,
               ISERROR(_xlpm.x),   "error:右侧选项执行失败: cvm!" &amp; _xlpm.cellAddress,
               TRUE,             "ok")
)</f>
        <v>ok</v>
      </c>
      <c r="EM259" cm="1">
        <f t="array" ref="EM2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260" spans="2:144">
      <c r="B260" t="e" vm="611">
        <v>#VALUE!</v>
      </c>
      <c r="C260" t="s">
        <v>1927</v>
      </c>
      <c r="D260" t="s">
        <v>2001</v>
      </c>
      <c r="E260">
        <v>1</v>
      </c>
      <c r="F260">
        <v>4</v>
      </c>
      <c r="G260" t="s">
        <v>2116</v>
      </c>
      <c r="H260">
        <v>132</v>
      </c>
      <c r="I260">
        <v>1</v>
      </c>
      <c r="J260" t="s">
        <v>2297</v>
      </c>
      <c r="R260" t="s">
        <v>20</v>
      </c>
      <c r="S260">
        <v>12</v>
      </c>
      <c r="T260">
        <v>96</v>
      </c>
      <c r="U260" t="str">
        <f t="shared" si="12"/>
        <v>cvm!$X$260#</v>
      </c>
      <c r="V260" t="str" cm="1">
        <f t="array" ref="V260">_xlfn.LET(_xlpm.x, X260,
         _xlpm.cellAddress, "【 cvm!" &amp; ADDRESS(ROW(cvm机型选项表[[#This Row],[自检]]),COLUMN(cvm机型选项表[[#This Row],[自检]])) &amp; "】",
         _xlfn.IFS(ISBLANK(_xlpm.x),   "error:右侧选项不足" &amp;  _xlpm.cellAddress,
               ISERROR(_xlpm.x),   "error:右侧选项执行失败: cvm!" &amp; _xlpm.cellAddress,
               TRUE,             "ok")
)</f>
        <v>ok</v>
      </c>
      <c r="X260" t="str" cm="1">
        <f t="array" ref="X260:AA260">TRANSPOSE(
_xlfn.UNIQUE(
_xlfn._xlws.FILTER(cvm表[机型],(cvm表[地域]=cvm机型选项表[[#This Row],[地域]])
*IF(cvm机型选项表[[#This Row],[CPU]]="",TRUE,(cvm表[CPU]=cvm机型选项表[[#This Row],[CPU]]))
*IF(cvm机型选项表[[#This Row],[内存]]="",TRUE,(cvm表[内存]=cvm机型选项表[[#This Row],[内存]]))))
)</f>
        <v>内存型 M5</v>
      </c>
      <c r="Y260" t="str">
        <v>内存型 M4</v>
      </c>
      <c r="Z260" t="str">
        <v>内存型 M3</v>
      </c>
      <c r="AA260" t="str">
        <v>内存型 M2</v>
      </c>
      <c r="BU260" t="s">
        <v>1927</v>
      </c>
      <c r="BV260" t="s">
        <v>2023</v>
      </c>
      <c r="BW260">
        <v>16</v>
      </c>
      <c r="BX260" t="str">
        <f t="shared" si="13"/>
        <v>cvm!$CA$260#</v>
      </c>
      <c r="BY260" t="str" cm="1">
        <f t="array" ref="BY260">_xlfn.LET(_xlpm.x, CA260,
         _xlpm.cellAddress, "【 cvm!" &amp; ADDRESS(ROW(cvmCpu选项表[[#This Row],[自检]]),COLUMN(cvmCpu选项表[[#This Row],[自检]])) &amp; "】",
         _xlfn.IFS(ISBLANK(_xlpm.x),   "error:右侧选项不足" &amp;  _xlpm.cellAddress,
               ISERROR(_xlpm.x),   "error:右侧选项执行失败: cvm!" &amp; _xlpm.cellAddress,
               TRUE,             "ok")
)</f>
        <v>ok</v>
      </c>
      <c r="CA260" cm="1">
        <f t="array" ref="CA260">TRANSPOSE(
_xlfn.UNIQUE(
_xlfn._xlws.FILTER(cvm表[CPU],(cvm表[地域]=cvmCpu选项表[[#This Row],[地域]])
*IF(cvmCpu选项表[[#This Row],[机型]]="",TRUE,(cvm表[机型]=cvmCpu选项表[[#This Row],[机型]]))
*IF(cvmCpu选项表[[#This Row],[内存]]="",TRUE,(cvm表[内存]=cvmCpu选项表[[#This Row],[内存]]))))
)</f>
        <v>2</v>
      </c>
      <c r="EF260" t="s">
        <v>1927</v>
      </c>
      <c r="EG260" t="s">
        <v>1959</v>
      </c>
      <c r="EH260">
        <v>32</v>
      </c>
      <c r="EI260" t="str">
        <f t="shared" si="14"/>
        <v>cvm!$EM$260#</v>
      </c>
      <c r="EJ260" t="str" cm="1">
        <f t="array" ref="EJ260">_xlfn.LET(_xlpm.x, EM260,
         _xlpm.cellAddress, "【 cvm!" &amp; ADDRESS(ROW(cvm内存选项表[[#This Row],[自检]]),COLUMN(cvm内存选项表[[#This Row],[自检]])) &amp; "】",
         _xlfn.IFS(ISBLANK(_xlpm.x),   "error:右侧选项不足" &amp;  _xlpm.cellAddress,
               ISERROR(_xlpm.x),   "error:右侧选项执行失败: cvm!" &amp; _xlpm.cellAddress,
               TRUE,             "ok")
)</f>
        <v>ok</v>
      </c>
      <c r="EM260" cm="1">
        <f t="array" ref="EM2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61" spans="2:144">
      <c r="B261" t="e" vm="612">
        <v>#VALUE!</v>
      </c>
      <c r="C261" t="s">
        <v>1927</v>
      </c>
      <c r="D261" t="s">
        <v>2001</v>
      </c>
      <c r="E261">
        <v>1</v>
      </c>
      <c r="F261">
        <v>1</v>
      </c>
      <c r="G261" t="s">
        <v>2114</v>
      </c>
      <c r="H261">
        <v>30</v>
      </c>
      <c r="I261">
        <v>1</v>
      </c>
      <c r="J261" t="s">
        <v>2299</v>
      </c>
      <c r="R261" t="s">
        <v>20</v>
      </c>
      <c r="S261">
        <v>12</v>
      </c>
      <c r="T261">
        <v>144</v>
      </c>
      <c r="U261" t="str">
        <f t="shared" si="12"/>
        <v>cvm!$X$261#</v>
      </c>
      <c r="V261" t="str" cm="1">
        <f t="array" ref="V261">_xlfn.LET(_xlpm.x, X261,
         _xlpm.cellAddress, "【 cvm!" &amp; ADDRESS(ROW(cvm机型选项表[[#This Row],[自检]]),COLUMN(cvm机型选项表[[#This Row],[自检]])) &amp; "】",
         _xlfn.IFS(ISBLANK(_xlpm.x),   "error:右侧选项不足" &amp;  _xlpm.cellAddress,
               ISERROR(_xlpm.x),   "error:右侧选项执行失败: cvm!" &amp; _xlpm.cellAddress,
               TRUE,             "ok")
)</f>
        <v>ok</v>
      </c>
      <c r="X261" t="str" cm="1">
        <f t="array" ref="X261:Y261">TRANSPOSE(
_xlfn.UNIQUE(
_xlfn._xlws.FILTER(cvm表[机型],(cvm表[地域]=cvm机型选项表[[#This Row],[地域]])
*IF(cvm机型选项表[[#This Row],[CPU]]="",TRUE,(cvm表[CPU]=cvm机型选项表[[#This Row],[CPU]]))
*IF(cvm机型选项表[[#This Row],[内存]]="",TRUE,(cvm表[内存]=cvm机型选项表[[#This Row],[内存]]))))
)</f>
        <v>内存型 M4</v>
      </c>
      <c r="Y261" t="str">
        <v>内存型 M3</v>
      </c>
      <c r="BU261" t="s">
        <v>1927</v>
      </c>
      <c r="BV261" t="s">
        <v>2023</v>
      </c>
      <c r="BW261">
        <v>32</v>
      </c>
      <c r="BX261" t="str">
        <f t="shared" si="13"/>
        <v>cvm!$CA$261#</v>
      </c>
      <c r="BY261" t="str" cm="1">
        <f t="array" ref="BY261">_xlfn.LET(_xlpm.x, CA261,
         _xlpm.cellAddress, "【 cvm!" &amp; ADDRESS(ROW(cvmCpu选项表[[#This Row],[自检]]),COLUMN(cvmCpu选项表[[#This Row],[自检]])) &amp; "】",
         _xlfn.IFS(ISBLANK(_xlpm.x),   "error:右侧选项不足" &amp;  _xlpm.cellAddress,
               ISERROR(_xlpm.x),   "error:右侧选项执行失败: cvm!" &amp; _xlpm.cellAddress,
               TRUE,             "ok")
)</f>
        <v>ok</v>
      </c>
      <c r="CA261" cm="1">
        <f t="array" ref="CA261">TRANSPOSE(
_xlfn.UNIQUE(
_xlfn._xlws.FILTER(cvm表[CPU],(cvm表[地域]=cvmCpu选项表[[#This Row],[地域]])
*IF(cvmCpu选项表[[#This Row],[机型]]="",TRUE,(cvm表[机型]=cvmCpu选项表[[#This Row],[机型]]))
*IF(cvmCpu选项表[[#This Row],[内存]]="",TRUE,(cvm表[内存]=cvmCpu选项表[[#This Row],[内存]]))))
)</f>
        <v>4</v>
      </c>
      <c r="EF261" t="s">
        <v>1927</v>
      </c>
      <c r="EG261" t="s">
        <v>1959</v>
      </c>
      <c r="EH261">
        <v>64</v>
      </c>
      <c r="EI261" t="str">
        <f t="shared" si="14"/>
        <v>cvm!$EM$261#</v>
      </c>
      <c r="EJ261" t="str" cm="1">
        <f t="array" ref="EJ261">_xlfn.LET(_xlpm.x, EM261,
         _xlpm.cellAddress, "【 cvm!" &amp; ADDRESS(ROW(cvm内存选项表[[#This Row],[自检]]),COLUMN(cvm内存选项表[[#This Row],[自检]])) &amp; "】",
         _xlfn.IFS(ISBLANK(_xlpm.x),   "error:右侧选项不足" &amp;  _xlpm.cellAddress,
               ISERROR(_xlpm.x),   "error:右侧选项执行失败: cvm!" &amp; _xlpm.cellAddress,
               TRUE,             "ok")
)</f>
        <v>ok</v>
      </c>
      <c r="EM261" cm="1">
        <f t="array" ref="EM2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62" spans="2:144">
      <c r="B262" t="e" vm="613">
        <v>#VALUE!</v>
      </c>
      <c r="C262" t="s">
        <v>1927</v>
      </c>
      <c r="D262" t="s">
        <v>2001</v>
      </c>
      <c r="E262">
        <v>1</v>
      </c>
      <c r="F262">
        <v>2</v>
      </c>
      <c r="G262" t="s">
        <v>2077</v>
      </c>
      <c r="H262">
        <v>70</v>
      </c>
      <c r="I262">
        <v>1</v>
      </c>
      <c r="J262" t="s">
        <v>2298</v>
      </c>
      <c r="R262" t="s">
        <v>20</v>
      </c>
      <c r="S262">
        <v>16</v>
      </c>
      <c r="T262">
        <v>192</v>
      </c>
      <c r="U262" t="str">
        <f t="shared" si="12"/>
        <v>cvm!$X$262#</v>
      </c>
      <c r="V262" t="str" cm="1">
        <f t="array" ref="V262">_xlfn.LET(_xlpm.x, X262,
         _xlpm.cellAddress, "【 cvm!" &amp; ADDRESS(ROW(cvm机型选项表[[#This Row],[自检]]),COLUMN(cvm机型选项表[[#This Row],[自检]])) &amp; "】",
         _xlfn.IFS(ISBLANK(_xlpm.x),   "error:右侧选项不足" &amp;  _xlpm.cellAddress,
               ISERROR(_xlpm.x),   "error:右侧选项执行失败: cvm!" &amp; _xlpm.cellAddress,
               TRUE,             "ok")
)</f>
        <v>ok</v>
      </c>
      <c r="X262" t="str" cm="1">
        <f t="array" ref="X262:Y262">TRANSPOSE(
_xlfn.UNIQUE(
_xlfn._xlws.FILTER(cvm表[机型],(cvm表[地域]=cvm机型选项表[[#This Row],[地域]])
*IF(cvm机型选项表[[#This Row],[CPU]]="",TRUE,(cvm表[CPU]=cvm机型选项表[[#This Row],[CPU]]))
*IF(cvm机型选项表[[#This Row],[内存]]="",TRUE,(cvm表[内存]=cvm机型选项表[[#This Row],[内存]]))))
)</f>
        <v>内存型 M4</v>
      </c>
      <c r="Y262" t="str">
        <v>内存型 M3</v>
      </c>
      <c r="BU262" t="s">
        <v>1927</v>
      </c>
      <c r="BV262" t="s">
        <v>2023</v>
      </c>
      <c r="BW262">
        <v>64</v>
      </c>
      <c r="BX262" t="str">
        <f t="shared" si="13"/>
        <v>cvm!$CA$262#</v>
      </c>
      <c r="BY262" t="str" cm="1">
        <f t="array" ref="BY262">_xlfn.LET(_xlpm.x, CA262,
         _xlpm.cellAddress, "【 cvm!" &amp; ADDRESS(ROW(cvmCpu选项表[[#This Row],[自检]]),COLUMN(cvmCpu选项表[[#This Row],[自检]])) &amp; "】",
         _xlfn.IFS(ISBLANK(_xlpm.x),   "error:右侧选项不足" &amp;  _xlpm.cellAddress,
               ISERROR(_xlpm.x),   "error:右侧选项执行失败: cvm!" &amp; _xlpm.cellAddress,
               TRUE,             "ok")
)</f>
        <v>ok</v>
      </c>
      <c r="CA262" cm="1">
        <f t="array" ref="CA262">TRANSPOSE(
_xlfn.UNIQUE(
_xlfn._xlws.FILTER(cvm表[CPU],(cvm表[地域]=cvmCpu选项表[[#This Row],[地域]])
*IF(cvmCpu选项表[[#This Row],[机型]]="",TRUE,(cvm表[机型]=cvmCpu选项表[[#This Row],[机型]]))
*IF(cvmCpu选项表[[#This Row],[内存]]="",TRUE,(cvm表[内存]=cvmCpu选项表[[#This Row],[内存]]))))
)</f>
        <v>8</v>
      </c>
      <c r="EF262" t="s">
        <v>1927</v>
      </c>
      <c r="EG262" t="s">
        <v>1961</v>
      </c>
      <c r="EH262">
        <v>4</v>
      </c>
      <c r="EI262" t="str">
        <f t="shared" si="14"/>
        <v>cvm!$EM$262#</v>
      </c>
      <c r="EJ262" t="str" cm="1">
        <f t="array" ref="EJ262">_xlfn.LET(_xlpm.x, EM262,
         _xlpm.cellAddress, "【 cvm!" &amp; ADDRESS(ROW(cvm内存选项表[[#This Row],[自检]]),COLUMN(cvm内存选项表[[#This Row],[自检]])) &amp; "】",
         _xlfn.IFS(ISBLANK(_xlpm.x),   "error:右侧选项不足" &amp;  _xlpm.cellAddress,
               ISERROR(_xlpm.x),   "error:右侧选项执行失败: cvm!" &amp; _xlpm.cellAddress,
               TRUE,             "ok")
)</f>
        <v>ok</v>
      </c>
      <c r="EM262" cm="1">
        <f t="array" ref="EM262:EN2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62">
        <v>16</v>
      </c>
    </row>
    <row r="263" spans="2:144">
      <c r="B263" t="e" vm="614">
        <v>#VALUE!</v>
      </c>
      <c r="C263" t="s">
        <v>1927</v>
      </c>
      <c r="D263" t="s">
        <v>2001</v>
      </c>
      <c r="E263">
        <v>2</v>
      </c>
      <c r="F263">
        <v>4</v>
      </c>
      <c r="G263" t="s">
        <v>2080</v>
      </c>
      <c r="H263">
        <v>170</v>
      </c>
      <c r="I263">
        <v>1</v>
      </c>
      <c r="J263" t="s">
        <v>2300</v>
      </c>
      <c r="R263" t="s">
        <v>20</v>
      </c>
      <c r="S263">
        <v>24</v>
      </c>
      <c r="T263">
        <v>192</v>
      </c>
      <c r="U263" t="str">
        <f t="shared" si="12"/>
        <v>cvm!$X$263#</v>
      </c>
      <c r="V263" t="str" cm="1">
        <f t="array" ref="V263">_xlfn.LET(_xlpm.x, X263,
         _xlpm.cellAddress, "【 cvm!" &amp; ADDRESS(ROW(cvm机型选项表[[#This Row],[自检]]),COLUMN(cvm机型选项表[[#This Row],[自检]])) &amp; "】",
         _xlfn.IFS(ISBLANK(_xlpm.x),   "error:右侧选项不足" &amp;  _xlpm.cellAddress,
               ISERROR(_xlpm.x),   "error:右侧选项执行失败: cvm!" &amp; _xlpm.cellAddress,
               TRUE,             "ok")
)</f>
        <v>ok</v>
      </c>
      <c r="X263" t="str" cm="1">
        <f t="array" ref="X263:Y263">TRANSPOSE(
_xlfn.UNIQUE(
_xlfn._xlws.FILTER(cvm表[机型],(cvm表[地域]=cvm机型选项表[[#This Row],[地域]])
*IF(cvm机型选项表[[#This Row],[CPU]]="",TRUE,(cvm表[CPU]=cvm机型选项表[[#This Row],[CPU]]))
*IF(cvm机型选项表[[#This Row],[内存]]="",TRUE,(cvm表[内存]=cvm机型选项表[[#This Row],[内存]]))))
)</f>
        <v>内存型 M4</v>
      </c>
      <c r="Y263" t="str">
        <v>内存型 M2</v>
      </c>
      <c r="BU263" t="s">
        <v>1927</v>
      </c>
      <c r="BV263" t="s">
        <v>2023</v>
      </c>
      <c r="BW263">
        <v>96</v>
      </c>
      <c r="BX263" t="str">
        <f t="shared" si="13"/>
        <v>cvm!$CA$263#</v>
      </c>
      <c r="BY263" t="str" cm="1">
        <f t="array" ref="BY263">_xlfn.LET(_xlpm.x, CA263,
         _xlpm.cellAddress, "【 cvm!" &amp; ADDRESS(ROW(cvmCpu选项表[[#This Row],[自检]]),COLUMN(cvmCpu选项表[[#This Row],[自检]])) &amp; "】",
         _xlfn.IFS(ISBLANK(_xlpm.x),   "error:右侧选项不足" &amp;  _xlpm.cellAddress,
               ISERROR(_xlpm.x),   "error:右侧选项执行失败: cvm!" &amp; _xlpm.cellAddress,
               TRUE,             "ok")
)</f>
        <v>ok</v>
      </c>
      <c r="CA263" cm="1">
        <f t="array" ref="CA263">TRANSPOSE(
_xlfn.UNIQUE(
_xlfn._xlws.FILTER(cvm表[CPU],(cvm表[地域]=cvmCpu选项表[[#This Row],[地域]])
*IF(cvmCpu选项表[[#This Row],[机型]]="",TRUE,(cvm表[机型]=cvmCpu选项表[[#This Row],[机型]]))
*IF(cvmCpu选项表[[#This Row],[内存]]="",TRUE,(cvm表[内存]=cvmCpu选项表[[#This Row],[内存]]))))
)</f>
        <v>12</v>
      </c>
      <c r="EF263" t="s">
        <v>1927</v>
      </c>
      <c r="EG263" t="s">
        <v>1961</v>
      </c>
      <c r="EH263">
        <v>8</v>
      </c>
      <c r="EI263" t="str">
        <f t="shared" si="14"/>
        <v>cvm!$EM$263#</v>
      </c>
      <c r="EJ263" t="str" cm="1">
        <f t="array" ref="EJ263">_xlfn.LET(_xlpm.x, EM263,
         _xlpm.cellAddress, "【 cvm!" &amp; ADDRESS(ROW(cvm内存选项表[[#This Row],[自检]]),COLUMN(cvm内存选项表[[#This Row],[自检]])) &amp; "】",
         _xlfn.IFS(ISBLANK(_xlpm.x),   "error:右侧选项不足" &amp;  _xlpm.cellAddress,
               ISERROR(_xlpm.x),   "error:右侧选项执行失败: cvm!" &amp; _xlpm.cellAddress,
               TRUE,             "ok")
)</f>
        <v>ok</v>
      </c>
      <c r="EM263" cm="1">
        <f t="array" ref="EM263:EN2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63">
        <v>32</v>
      </c>
    </row>
    <row r="264" spans="2:144">
      <c r="B264" t="e" vm="615">
        <v>#VALUE!</v>
      </c>
      <c r="C264" t="s">
        <v>1927</v>
      </c>
      <c r="D264" t="s">
        <v>2001</v>
      </c>
      <c r="E264">
        <v>2</v>
      </c>
      <c r="F264">
        <v>2</v>
      </c>
      <c r="G264" t="s">
        <v>2281</v>
      </c>
      <c r="H264">
        <v>132</v>
      </c>
      <c r="I264">
        <v>1</v>
      </c>
      <c r="J264" t="s">
        <v>2301</v>
      </c>
      <c r="R264" t="s">
        <v>20</v>
      </c>
      <c r="S264">
        <v>32</v>
      </c>
      <c r="T264">
        <v>384</v>
      </c>
      <c r="U264" t="str">
        <f t="shared" si="12"/>
        <v>cvm!$X$264#</v>
      </c>
      <c r="V264" t="str" cm="1">
        <f t="array" ref="V264">_xlfn.LET(_xlpm.x, X264,
         _xlpm.cellAddress, "【 cvm!" &amp; ADDRESS(ROW(cvm机型选项表[[#This Row],[自检]]),COLUMN(cvm机型选项表[[#This Row],[自检]])) &amp; "】",
         _xlfn.IFS(ISBLANK(_xlpm.x),   "error:右侧选项不足" &amp;  _xlpm.cellAddress,
               ISERROR(_xlpm.x),   "error:右侧选项执行失败: cvm!" &amp; _xlpm.cellAddress,
               TRUE,             "ok")
)</f>
        <v>ok</v>
      </c>
      <c r="X264" t="str" cm="1">
        <f t="array" ref="X264:Y264">TRANSPOSE(
_xlfn.UNIQUE(
_xlfn._xlws.FILTER(cvm表[机型],(cvm表[地域]=cvm机型选项表[[#This Row],[地域]])
*IF(cvm机型选项表[[#This Row],[CPU]]="",TRUE,(cvm表[CPU]=cvm机型选项表[[#This Row],[CPU]]))
*IF(cvm机型选项表[[#This Row],[内存]]="",TRUE,(cvm表[内存]=cvm机型选项表[[#This Row],[内存]]))))
)</f>
        <v>内存型 M4</v>
      </c>
      <c r="Y264" t="str">
        <v>内存型 M3</v>
      </c>
      <c r="BU264" t="s">
        <v>1927</v>
      </c>
      <c r="BV264" t="s">
        <v>2023</v>
      </c>
      <c r="BW264">
        <v>128</v>
      </c>
      <c r="BX264" t="str">
        <f t="shared" si="13"/>
        <v>cvm!$CA$264#</v>
      </c>
      <c r="BY264" t="str" cm="1">
        <f t="array" ref="BY264">_xlfn.LET(_xlpm.x, CA264,
         _xlpm.cellAddress, "【 cvm!" &amp; ADDRESS(ROW(cvmCpu选项表[[#This Row],[自检]]),COLUMN(cvmCpu选项表[[#This Row],[自检]])) &amp; "】",
         _xlfn.IFS(ISBLANK(_xlpm.x),   "error:右侧选项不足" &amp;  _xlpm.cellAddress,
               ISERROR(_xlpm.x),   "error:右侧选项执行失败: cvm!" &amp; _xlpm.cellAddress,
               TRUE,             "ok")
)</f>
        <v>ok</v>
      </c>
      <c r="CA264" cm="1">
        <f t="array" ref="CA264">TRANSPOSE(
_xlfn.UNIQUE(
_xlfn._xlws.FILTER(cvm表[CPU],(cvm表[地域]=cvmCpu选项表[[#This Row],[地域]])
*IF(cvmCpu选项表[[#This Row],[机型]]="",TRUE,(cvm表[机型]=cvmCpu选项表[[#This Row],[机型]]))
*IF(cvmCpu选项表[[#This Row],[内存]]="",TRUE,(cvm表[内存]=cvmCpu选项表[[#This Row],[内存]]))))
)</f>
        <v>16</v>
      </c>
      <c r="EF264" t="s">
        <v>1927</v>
      </c>
      <c r="EG264" t="s">
        <v>1961</v>
      </c>
      <c r="EH264">
        <v>16</v>
      </c>
      <c r="EI264" t="str">
        <f t="shared" si="14"/>
        <v>cvm!$EM$264#</v>
      </c>
      <c r="EJ264" t="str" cm="1">
        <f t="array" ref="EJ264">_xlfn.LET(_xlpm.x, EM264,
         _xlpm.cellAddress, "【 cvm!" &amp; ADDRESS(ROW(cvm内存选项表[[#This Row],[自检]]),COLUMN(cvm内存选项表[[#This Row],[自检]])) &amp; "】",
         _xlfn.IFS(ISBLANK(_xlpm.x),   "error:右侧选项不足" &amp;  _xlpm.cellAddress,
               ISERROR(_xlpm.x),   "error:右侧选项执行失败: cvm!" &amp; _xlpm.cellAddress,
               TRUE,             "ok")
)</f>
        <v>ok</v>
      </c>
      <c r="EM264" cm="1">
        <f t="array" ref="EM264:EN2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64">
        <v>64</v>
      </c>
    </row>
    <row r="265" spans="2:144">
      <c r="B265" t="e" vm="616">
        <v>#VALUE!</v>
      </c>
      <c r="C265" t="s">
        <v>1927</v>
      </c>
      <c r="D265" t="s">
        <v>2001</v>
      </c>
      <c r="E265">
        <v>2</v>
      </c>
      <c r="F265">
        <v>8</v>
      </c>
      <c r="G265" t="s">
        <v>2120</v>
      </c>
      <c r="H265">
        <v>264</v>
      </c>
      <c r="I265">
        <v>1</v>
      </c>
      <c r="J265" t="s">
        <v>2302</v>
      </c>
      <c r="R265" t="s">
        <v>20</v>
      </c>
      <c r="S265">
        <v>72</v>
      </c>
      <c r="T265">
        <v>648</v>
      </c>
      <c r="U265" t="str">
        <f t="shared" si="12"/>
        <v>cvm!$X$265#</v>
      </c>
      <c r="V265" t="str" cm="1">
        <f t="array" ref="V265">_xlfn.LET(_xlpm.x, X265,
         _xlpm.cellAddress, "【 cvm!" &amp; ADDRESS(ROW(cvm机型选项表[[#This Row],[自检]]),COLUMN(cvm机型选项表[[#This Row],[自检]])) &amp; "】",
         _xlfn.IFS(ISBLANK(_xlpm.x),   "error:右侧选项不足" &amp;  _xlpm.cellAddress,
               ISERROR(_xlpm.x),   "error:右侧选项执行失败: cvm!" &amp; _xlpm.cellAddress,
               TRUE,             "ok")
)</f>
        <v>ok</v>
      </c>
      <c r="X265" t="str" cm="1">
        <f t="array" ref="X265">TRANSPOSE(
_xlfn.UNIQUE(
_xlfn._xlws.FILTER(cvm表[机型],(cvm表[地域]=cvm机型选项表[[#This Row],[地域]])
*IF(cvm机型选项表[[#This Row],[CPU]]="",TRUE,(cvm表[CPU]=cvm机型选项表[[#This Row],[CPU]]))
*IF(cvm机型选项表[[#This Row],[内存]]="",TRUE,(cvm表[内存]=cvm机型选项表[[#This Row],[内存]]))))
)</f>
        <v>内存型 M4</v>
      </c>
      <c r="BU265" t="s">
        <v>1927</v>
      </c>
      <c r="BV265" t="s">
        <v>2023</v>
      </c>
      <c r="BW265">
        <v>192</v>
      </c>
      <c r="BX265" t="str">
        <f t="shared" si="13"/>
        <v>cvm!$CA$265#</v>
      </c>
      <c r="BY265" t="str" cm="1">
        <f t="array" ref="BY265">_xlfn.LET(_xlpm.x, CA265,
         _xlpm.cellAddress, "【 cvm!" &amp; ADDRESS(ROW(cvmCpu选项表[[#This Row],[自检]]),COLUMN(cvmCpu选项表[[#This Row],[自检]])) &amp; "】",
         _xlfn.IFS(ISBLANK(_xlpm.x),   "error:右侧选项不足" &amp;  _xlpm.cellAddress,
               ISERROR(_xlpm.x),   "error:右侧选项执行失败: cvm!" &amp; _xlpm.cellAddress,
               TRUE,             "ok")
)</f>
        <v>ok</v>
      </c>
      <c r="CA265" cm="1">
        <f t="array" ref="CA265">TRANSPOSE(
_xlfn.UNIQUE(
_xlfn._xlws.FILTER(cvm表[CPU],(cvm表[地域]=cvmCpu选项表[[#This Row],[地域]])
*IF(cvmCpu选项表[[#This Row],[机型]]="",TRUE,(cvm表[机型]=cvmCpu选项表[[#This Row],[机型]]))
*IF(cvmCpu选项表[[#This Row],[内存]]="",TRUE,(cvm表[内存]=cvmCpu选项表[[#This Row],[内存]]))))
)</f>
        <v>24</v>
      </c>
      <c r="EF265" t="s">
        <v>1927</v>
      </c>
      <c r="EG265" t="s">
        <v>1961</v>
      </c>
      <c r="EH265">
        <v>32</v>
      </c>
      <c r="EI265" t="str">
        <f t="shared" si="14"/>
        <v>cvm!$EM$265#</v>
      </c>
      <c r="EJ265" t="str" cm="1">
        <f t="array" ref="EJ265">_xlfn.LET(_xlpm.x, EM265,
         _xlpm.cellAddress, "【 cvm!" &amp; ADDRESS(ROW(cvm内存选项表[[#This Row],[自检]]),COLUMN(cvm内存选项表[[#This Row],[自检]])) &amp; "】",
         _xlfn.IFS(ISBLANK(_xlpm.x),   "error:右侧选项不足" &amp;  _xlpm.cellAddress,
               ISERROR(_xlpm.x),   "error:右侧选项执行失败: cvm!" &amp; _xlpm.cellAddress,
               TRUE,             "ok")
)</f>
        <v>ok</v>
      </c>
      <c r="EM265" cm="1">
        <f t="array" ref="EM265:EN2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65">
        <v>128</v>
      </c>
    </row>
    <row r="266" spans="2:144">
      <c r="B266" t="e" vm="617">
        <v>#VALUE!</v>
      </c>
      <c r="C266" t="s">
        <v>1927</v>
      </c>
      <c r="D266" t="s">
        <v>2001</v>
      </c>
      <c r="E266">
        <v>4</v>
      </c>
      <c r="F266">
        <v>4</v>
      </c>
      <c r="G266" t="s">
        <v>2303</v>
      </c>
      <c r="H266">
        <v>264</v>
      </c>
      <c r="I266">
        <v>1</v>
      </c>
      <c r="J266" t="s">
        <v>2304</v>
      </c>
      <c r="R266" t="s">
        <v>20</v>
      </c>
      <c r="S266">
        <v>56</v>
      </c>
      <c r="T266">
        <v>448</v>
      </c>
      <c r="U266" t="str">
        <f t="shared" si="12"/>
        <v>cvm!$X$266#</v>
      </c>
      <c r="V266" t="str" cm="1">
        <f t="array" ref="V266">_xlfn.LET(_xlpm.x, X266,
         _xlpm.cellAddress, "【 cvm!" &amp; ADDRESS(ROW(cvm机型选项表[[#This Row],[自检]]),COLUMN(cvm机型选项表[[#This Row],[自检]])) &amp; "】",
         _xlfn.IFS(ISBLANK(_xlpm.x),   "error:右侧选项不足" &amp;  _xlpm.cellAddress,
               ISERROR(_xlpm.x),   "error:右侧选项执行失败: cvm!" &amp; _xlpm.cellAddress,
               TRUE,             "ok")
)</f>
        <v>ok</v>
      </c>
      <c r="X266" t="str" cm="1">
        <f t="array" ref="X266:Y266">TRANSPOSE(
_xlfn.UNIQUE(
_xlfn._xlws.FILTER(cvm表[机型],(cvm表[地域]=cvm机型选项表[[#This Row],[地域]])
*IF(cvm机型选项表[[#This Row],[CPU]]="",TRUE,(cvm表[CPU]=cvm机型选项表[[#This Row],[CPU]]))
*IF(cvm机型选项表[[#This Row],[内存]]="",TRUE,(cvm表[内存]=cvm机型选项表[[#This Row],[内存]]))))
)</f>
        <v>内存型 M2</v>
      </c>
      <c r="Y266" t="str">
        <v>GPU计算型 GN8</v>
      </c>
      <c r="BU266" t="s">
        <v>1927</v>
      </c>
      <c r="BV266" t="s">
        <v>2023</v>
      </c>
      <c r="BW266">
        <v>256</v>
      </c>
      <c r="BX266" t="str">
        <f t="shared" si="13"/>
        <v>cvm!$CA$266#</v>
      </c>
      <c r="BY266" t="str" cm="1">
        <f t="array" ref="BY266">_xlfn.LET(_xlpm.x, CA266,
         _xlpm.cellAddress, "【 cvm!" &amp; ADDRESS(ROW(cvmCpu选项表[[#This Row],[自检]]),COLUMN(cvmCpu选项表[[#This Row],[自检]])) &amp; "】",
         _xlfn.IFS(ISBLANK(_xlpm.x),   "error:右侧选项不足" &amp;  _xlpm.cellAddress,
               ISERROR(_xlpm.x),   "error:右侧选项执行失败: cvm!" &amp; _xlpm.cellAddress,
               TRUE,             "ok")
)</f>
        <v>ok</v>
      </c>
      <c r="CA266" cm="1">
        <f t="array" ref="CA266">TRANSPOSE(
_xlfn.UNIQUE(
_xlfn._xlws.FILTER(cvm表[CPU],(cvm表[地域]=cvmCpu选项表[[#This Row],[地域]])
*IF(cvmCpu选项表[[#This Row],[机型]]="",TRUE,(cvm表[机型]=cvmCpu选项表[[#This Row],[机型]]))
*IF(cvmCpu选项表[[#This Row],[内存]]="",TRUE,(cvm表[内存]=cvmCpu选项表[[#This Row],[内存]]))))
)</f>
        <v>32</v>
      </c>
      <c r="EF266" t="s">
        <v>1927</v>
      </c>
      <c r="EG266" t="s">
        <v>1964</v>
      </c>
      <c r="EH266">
        <v>4</v>
      </c>
      <c r="EI266" t="str">
        <f t="shared" si="14"/>
        <v>cvm!$EM$266#</v>
      </c>
      <c r="EJ266" t="str" cm="1">
        <f t="array" ref="EJ266">_xlfn.LET(_xlpm.x, EM266,
         _xlpm.cellAddress, "【 cvm!" &amp; ADDRESS(ROW(cvm内存选项表[[#This Row],[自检]]),COLUMN(cvm内存选项表[[#This Row],[自检]])) &amp; "】",
         _xlfn.IFS(ISBLANK(_xlpm.x),   "error:右侧选项不足" &amp;  _xlpm.cellAddress,
               ISERROR(_xlpm.x),   "error:右侧选项执行失败: cvm!" &amp; _xlpm.cellAddress,
               TRUE,             "ok")
)</f>
        <v>ok</v>
      </c>
      <c r="EM266" cm="1">
        <f t="array" ref="EM266:EN2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66">
        <v>16</v>
      </c>
    </row>
    <row r="267" spans="2:144">
      <c r="B267" t="e" vm="618">
        <v>#VALUE!</v>
      </c>
      <c r="C267" t="s">
        <v>1927</v>
      </c>
      <c r="D267" t="s">
        <v>2001</v>
      </c>
      <c r="E267">
        <v>4</v>
      </c>
      <c r="F267">
        <v>16</v>
      </c>
      <c r="G267" t="s">
        <v>1973</v>
      </c>
      <c r="H267">
        <v>528</v>
      </c>
      <c r="I267">
        <v>1</v>
      </c>
      <c r="J267" t="s">
        <v>2305</v>
      </c>
      <c r="R267" t="s">
        <v>20</v>
      </c>
      <c r="S267">
        <v>16</v>
      </c>
      <c r="T267">
        <v>96</v>
      </c>
      <c r="U267" t="str">
        <f t="shared" si="12"/>
        <v>cvm!$X$267#</v>
      </c>
      <c r="V267" t="str" cm="1">
        <f t="array" ref="V267">_xlfn.LET(_xlpm.x, X267,
         _xlpm.cellAddress, "【 cvm!" &amp; ADDRESS(ROW(cvm机型选项表[[#This Row],[自检]]),COLUMN(cvm机型选项表[[#This Row],[自检]])) &amp; "】",
         _xlfn.IFS(ISBLANK(_xlpm.x),   "error:右侧选项不足" &amp;  _xlpm.cellAddress,
               ISERROR(_xlpm.x),   "error:右侧选项执行失败: cvm!" &amp; _xlpm.cellAddress,
               TRUE,             "ok")
)</f>
        <v>ok</v>
      </c>
      <c r="X267" t="str" cm="1">
        <f t="array" ref="X26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7" t="s">
        <v>1927</v>
      </c>
      <c r="BV267" t="s">
        <v>2025</v>
      </c>
      <c r="BW267">
        <v>96</v>
      </c>
      <c r="BX267" t="str">
        <f t="shared" si="13"/>
        <v>cvm!$CA$267#</v>
      </c>
      <c r="BY267" t="str" cm="1">
        <f t="array" ref="BY267">_xlfn.LET(_xlpm.x, CA267,
         _xlpm.cellAddress, "【 cvm!" &amp; ADDRESS(ROW(cvmCpu选项表[[#This Row],[自检]]),COLUMN(cvmCpu选项表[[#This Row],[自检]])) &amp; "】",
         _xlfn.IFS(ISBLANK(_xlpm.x),   "error:右侧选项不足" &amp;  _xlpm.cellAddress,
               ISERROR(_xlpm.x),   "error:右侧选项执行失败: cvm!" &amp; _xlpm.cellAddress,
               TRUE,             "ok")
)</f>
        <v>ok</v>
      </c>
      <c r="CA267" cm="1">
        <f t="array" ref="CA267">TRANSPOSE(
_xlfn.UNIQUE(
_xlfn._xlws.FILTER(cvm表[CPU],(cvm表[地域]=cvmCpu选项表[[#This Row],[地域]])
*IF(cvmCpu选项表[[#This Row],[机型]]="",TRUE,(cvm表[机型]=cvmCpu选项表[[#This Row],[机型]]))
*IF(cvmCpu选项表[[#This Row],[内存]]="",TRUE,(cvm表[内存]=cvmCpu选项表[[#This Row],[内存]]))))
)</f>
        <v>16</v>
      </c>
      <c r="EF267" t="s">
        <v>1927</v>
      </c>
      <c r="EG267" t="s">
        <v>1964</v>
      </c>
      <c r="EH267">
        <v>8</v>
      </c>
      <c r="EI267" t="str">
        <f t="shared" si="14"/>
        <v>cvm!$EM$267#</v>
      </c>
      <c r="EJ267" t="str" cm="1">
        <f t="array" ref="EJ267">_xlfn.LET(_xlpm.x, EM267,
         _xlpm.cellAddress, "【 cvm!" &amp; ADDRESS(ROW(cvm内存选项表[[#This Row],[自检]]),COLUMN(cvm内存选项表[[#This Row],[自检]])) &amp; "】",
         _xlfn.IFS(ISBLANK(_xlpm.x),   "error:右侧选项不足" &amp;  _xlpm.cellAddress,
               ISERROR(_xlpm.x),   "error:右侧选项执行失败: cvm!" &amp; _xlpm.cellAddress,
               TRUE,             "ok")
)</f>
        <v>ok</v>
      </c>
      <c r="EM267" cm="1">
        <f t="array" ref="EM267:EN2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67">
        <v>32</v>
      </c>
    </row>
    <row r="268" spans="2:144">
      <c r="B268" t="e" vm="619">
        <v>#VALUE!</v>
      </c>
      <c r="C268" t="s">
        <v>1927</v>
      </c>
      <c r="D268" t="s">
        <v>2001</v>
      </c>
      <c r="E268">
        <v>4</v>
      </c>
      <c r="F268">
        <v>8</v>
      </c>
      <c r="G268" t="s">
        <v>1976</v>
      </c>
      <c r="H268">
        <v>352</v>
      </c>
      <c r="I268">
        <v>1</v>
      </c>
      <c r="J268" t="s">
        <v>2306</v>
      </c>
      <c r="R268" t="s">
        <v>20</v>
      </c>
      <c r="S268">
        <v>32</v>
      </c>
      <c r="T268">
        <v>192</v>
      </c>
      <c r="U268" t="str">
        <f t="shared" si="12"/>
        <v>cvm!$X$268#</v>
      </c>
      <c r="V268" t="str" cm="1">
        <f t="array" ref="V268">_xlfn.LET(_xlpm.x, X268,
         _xlpm.cellAddress, "【 cvm!" &amp; ADDRESS(ROW(cvm机型选项表[[#This Row],[自检]]),COLUMN(cvm机型选项表[[#This Row],[自检]])) &amp; "】",
         _xlfn.IFS(ISBLANK(_xlpm.x),   "error:右侧选项不足" &amp;  _xlpm.cellAddress,
               ISERROR(_xlpm.x),   "error:右侧选项执行失败: cvm!" &amp; _xlpm.cellAddress,
               TRUE,             "ok")
)</f>
        <v>ok</v>
      </c>
      <c r="X268" t="str" cm="1">
        <f t="array" ref="X26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8" t="s">
        <v>1927</v>
      </c>
      <c r="BV268" t="s">
        <v>2025</v>
      </c>
      <c r="BW268">
        <v>192</v>
      </c>
      <c r="BX268" t="str">
        <f t="shared" si="13"/>
        <v>cvm!$CA$268#</v>
      </c>
      <c r="BY268" t="str" cm="1">
        <f t="array" ref="BY268">_xlfn.LET(_xlpm.x, CA268,
         _xlpm.cellAddress, "【 cvm!" &amp; ADDRESS(ROW(cvmCpu选项表[[#This Row],[自检]]),COLUMN(cvmCpu选项表[[#This Row],[自检]])) &amp; "】",
         _xlfn.IFS(ISBLANK(_xlpm.x),   "error:右侧选项不足" &amp;  _xlpm.cellAddress,
               ISERROR(_xlpm.x),   "error:右侧选项执行失败: cvm!" &amp; _xlpm.cellAddress,
               TRUE,             "ok")
)</f>
        <v>ok</v>
      </c>
      <c r="CA268" cm="1">
        <f t="array" ref="CA268">TRANSPOSE(
_xlfn.UNIQUE(
_xlfn._xlws.FILTER(cvm表[CPU],(cvm表[地域]=cvmCpu选项表[[#This Row],[地域]])
*IF(cvmCpu选项表[[#This Row],[机型]]="",TRUE,(cvm表[机型]=cvmCpu选项表[[#This Row],[机型]]))
*IF(cvmCpu选项表[[#This Row],[内存]]="",TRUE,(cvm表[内存]=cvmCpu选项表[[#This Row],[内存]]))))
)</f>
        <v>32</v>
      </c>
      <c r="EF268" t="s">
        <v>1927</v>
      </c>
      <c r="EG268" t="s">
        <v>1964</v>
      </c>
      <c r="EH268">
        <v>16</v>
      </c>
      <c r="EI268" t="str">
        <f t="shared" si="14"/>
        <v>cvm!$EM$268#</v>
      </c>
      <c r="EJ268" t="str" cm="1">
        <f t="array" ref="EJ268">_xlfn.LET(_xlpm.x, EM268,
         _xlpm.cellAddress, "【 cvm!" &amp; ADDRESS(ROW(cvm内存选项表[[#This Row],[自检]]),COLUMN(cvm内存选项表[[#This Row],[自检]])) &amp; "】",
         _xlfn.IFS(ISBLANK(_xlpm.x),   "error:右侧选项不足" &amp;  _xlpm.cellAddress,
               ISERROR(_xlpm.x),   "error:右侧选项执行失败: cvm!" &amp; _xlpm.cellAddress,
               TRUE,             "ok")
)</f>
        <v>ok</v>
      </c>
      <c r="EM268" cm="1">
        <f t="array" ref="EM268:EN2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68">
        <v>64</v>
      </c>
    </row>
    <row r="269" spans="2:144">
      <c r="B269" t="e" vm="620">
        <v>#VALUE!</v>
      </c>
      <c r="C269" t="s">
        <v>1927</v>
      </c>
      <c r="D269" t="s">
        <v>2001</v>
      </c>
      <c r="E269">
        <v>8</v>
      </c>
      <c r="F269">
        <v>32</v>
      </c>
      <c r="G269" t="s">
        <v>1962</v>
      </c>
      <c r="H269">
        <v>1056</v>
      </c>
      <c r="I269">
        <v>1</v>
      </c>
      <c r="J269" t="s">
        <v>2307</v>
      </c>
      <c r="R269" t="s">
        <v>20</v>
      </c>
      <c r="S269">
        <v>82</v>
      </c>
      <c r="T269">
        <v>474</v>
      </c>
      <c r="U269" t="str">
        <f t="shared" si="12"/>
        <v>cvm!$X$269#</v>
      </c>
      <c r="V269" t="str" cm="1">
        <f t="array" ref="V269">_xlfn.LET(_xlpm.x, X269,
         _xlpm.cellAddress, "【 cvm!" &amp; ADDRESS(ROW(cvm机型选项表[[#This Row],[自检]]),COLUMN(cvm机型选项表[[#This Row],[自检]])) &amp; "】",
         _xlfn.IFS(ISBLANK(_xlpm.x),   "error:右侧选项不足" &amp;  _xlpm.cellAddress,
               ISERROR(_xlpm.x),   "error:右侧选项执行失败: cvm!" &amp; _xlpm.cellAddress,
               TRUE,             "ok")
)</f>
        <v>ok</v>
      </c>
      <c r="X269" t="str" cm="1">
        <f t="array" ref="X26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69" t="s">
        <v>1927</v>
      </c>
      <c r="BV269" t="s">
        <v>2025</v>
      </c>
      <c r="BW269">
        <v>474</v>
      </c>
      <c r="BX269" t="str">
        <f t="shared" si="13"/>
        <v>cvm!$CA$269#</v>
      </c>
      <c r="BY269" t="str" cm="1">
        <f t="array" ref="BY269">_xlfn.LET(_xlpm.x, CA269,
         _xlpm.cellAddress, "【 cvm!" &amp; ADDRESS(ROW(cvmCpu选项表[[#This Row],[自检]]),COLUMN(cvmCpu选项表[[#This Row],[自检]])) &amp; "】",
         _xlfn.IFS(ISBLANK(_xlpm.x),   "error:右侧选项不足" &amp;  _xlpm.cellAddress,
               ISERROR(_xlpm.x),   "error:右侧选项执行失败: cvm!" &amp; _xlpm.cellAddress,
               TRUE,             "ok")
)</f>
        <v>ok</v>
      </c>
      <c r="CA269" cm="1">
        <f t="array" ref="CA269">TRANSPOSE(
_xlfn.UNIQUE(
_xlfn._xlws.FILTER(cvm表[CPU],(cvm表[地域]=cvmCpu选项表[[#This Row],[地域]])
*IF(cvmCpu选项表[[#This Row],[机型]]="",TRUE,(cvm表[机型]=cvmCpu选项表[[#This Row],[机型]]))
*IF(cvmCpu选项表[[#This Row],[内存]]="",TRUE,(cvm表[内存]=cvmCpu选项表[[#This Row],[内存]]))))
)</f>
        <v>82</v>
      </c>
      <c r="EF269" t="s">
        <v>1927</v>
      </c>
      <c r="EG269" t="s">
        <v>1964</v>
      </c>
      <c r="EH269">
        <v>32</v>
      </c>
      <c r="EI269" t="str">
        <f t="shared" si="14"/>
        <v>cvm!$EM$269#</v>
      </c>
      <c r="EJ269" t="str" cm="1">
        <f t="array" ref="EJ269">_xlfn.LET(_xlpm.x, EM269,
         _xlpm.cellAddress, "【 cvm!" &amp; ADDRESS(ROW(cvm内存选项表[[#This Row],[自检]]),COLUMN(cvm内存选项表[[#This Row],[自检]])) &amp; "】",
         _xlfn.IFS(ISBLANK(_xlpm.x),   "error:右侧选项不足" &amp;  _xlpm.cellAddress,
               ISERROR(_xlpm.x),   "error:右侧选项执行失败: cvm!" &amp; _xlpm.cellAddress,
               TRUE,             "ok")
)</f>
        <v>ok</v>
      </c>
      <c r="EM269" cm="1">
        <f t="array" ref="EM2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270" spans="2:144">
      <c r="B270" t="e" vm="621">
        <v>#VALUE!</v>
      </c>
      <c r="C270" t="s">
        <v>1927</v>
      </c>
      <c r="D270" t="s">
        <v>2001</v>
      </c>
      <c r="E270">
        <v>8</v>
      </c>
      <c r="F270">
        <v>8</v>
      </c>
      <c r="G270" t="s">
        <v>2309</v>
      </c>
      <c r="H270">
        <v>528</v>
      </c>
      <c r="I270">
        <v>1</v>
      </c>
      <c r="J270" t="s">
        <v>2310</v>
      </c>
      <c r="R270" t="s">
        <v>20</v>
      </c>
      <c r="S270">
        <v>164</v>
      </c>
      <c r="T270">
        <v>948</v>
      </c>
      <c r="U270" t="str">
        <f t="shared" si="12"/>
        <v>cvm!$X$270#</v>
      </c>
      <c r="V270" t="str" cm="1">
        <f t="array" ref="V270">_xlfn.LET(_xlpm.x, X270,
         _xlpm.cellAddress, "【 cvm!" &amp; ADDRESS(ROW(cvm机型选项表[[#This Row],[自检]]),COLUMN(cvm机型选项表[[#This Row],[自检]])) &amp; "】",
         _xlfn.IFS(ISBLANK(_xlpm.x),   "error:右侧选项不足" &amp;  _xlpm.cellAddress,
               ISERROR(_xlpm.x),   "error:右侧选项执行失败: cvm!" &amp; _xlpm.cellAddress,
               TRUE,             "ok")
)</f>
        <v>ok</v>
      </c>
      <c r="X270" t="str" cm="1">
        <f t="array" ref="X27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270" t="s">
        <v>1927</v>
      </c>
      <c r="BV270" t="s">
        <v>2025</v>
      </c>
      <c r="BW270">
        <v>948</v>
      </c>
      <c r="BX270" t="str">
        <f t="shared" si="13"/>
        <v>cvm!$CA$270#</v>
      </c>
      <c r="BY270" t="str" cm="1">
        <f t="array" ref="BY270">_xlfn.LET(_xlpm.x, CA270,
         _xlpm.cellAddress, "【 cvm!" &amp; ADDRESS(ROW(cvmCpu选项表[[#This Row],[自检]]),COLUMN(cvmCpu选项表[[#This Row],[自检]])) &amp; "】",
         _xlfn.IFS(ISBLANK(_xlpm.x),   "error:右侧选项不足" &amp;  _xlpm.cellAddress,
               ISERROR(_xlpm.x),   "error:右侧选项执行失败: cvm!" &amp; _xlpm.cellAddress,
               TRUE,             "ok")
)</f>
        <v>ok</v>
      </c>
      <c r="CA270" cm="1">
        <f t="array" ref="CA270">TRANSPOSE(
_xlfn.UNIQUE(
_xlfn._xlws.FILTER(cvm表[CPU],(cvm表[地域]=cvmCpu选项表[[#This Row],[地域]])
*IF(cvmCpu选项表[[#This Row],[机型]]="",TRUE,(cvm表[机型]=cvmCpu选项表[[#This Row],[机型]]))
*IF(cvmCpu选项表[[#This Row],[内存]]="",TRUE,(cvm表[内存]=cvmCpu选项表[[#This Row],[内存]]))))
)</f>
        <v>164</v>
      </c>
      <c r="EF270" t="s">
        <v>1927</v>
      </c>
      <c r="EG270" t="s">
        <v>1964</v>
      </c>
      <c r="EH270">
        <v>46</v>
      </c>
      <c r="EI270" t="str">
        <f t="shared" si="14"/>
        <v>cvm!$EM$270#</v>
      </c>
      <c r="EJ270" t="str" cm="1">
        <f t="array" ref="EJ270">_xlfn.LET(_xlpm.x, EM270,
         _xlpm.cellAddress, "【 cvm!" &amp; ADDRESS(ROW(cvm内存选项表[[#This Row],[自检]]),COLUMN(cvm内存选项表[[#This Row],[自检]])) &amp; "】",
         _xlfn.IFS(ISBLANK(_xlpm.x),   "error:右侧选项不足" &amp;  _xlpm.cellAddress,
               ISERROR(_xlpm.x),   "error:右侧选项执行失败: cvm!" &amp; _xlpm.cellAddress,
               TRUE,             "ok")
)</f>
        <v>ok</v>
      </c>
      <c r="EM270" cm="1">
        <f t="array" ref="EM2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271" spans="2:144">
      <c r="B271" t="e" vm="622">
        <v>#VALUE!</v>
      </c>
      <c r="C271" t="s">
        <v>1927</v>
      </c>
      <c r="D271" t="s">
        <v>2001</v>
      </c>
      <c r="E271">
        <v>8</v>
      </c>
      <c r="F271">
        <v>16</v>
      </c>
      <c r="G271" t="s">
        <v>1981</v>
      </c>
      <c r="H271">
        <v>704</v>
      </c>
      <c r="I271">
        <v>1</v>
      </c>
      <c r="J271" t="s">
        <v>2308</v>
      </c>
      <c r="R271" t="s">
        <v>20</v>
      </c>
      <c r="S271">
        <v>6</v>
      </c>
      <c r="T271">
        <v>56</v>
      </c>
      <c r="U271" t="str">
        <f t="shared" si="12"/>
        <v>cvm!$X$271#</v>
      </c>
      <c r="V271" t="str" cm="1">
        <f t="array" ref="V271">_xlfn.LET(_xlpm.x, X271,
         _xlpm.cellAddress, "【 cvm!" &amp; ADDRESS(ROW(cvm机型选项表[[#This Row],[自检]]),COLUMN(cvm机型选项表[[#This Row],[自检]])) &amp; "】",
         _xlfn.IFS(ISBLANK(_xlpm.x),   "error:右侧选项不足" &amp;  _xlpm.cellAddress,
               ISERROR(_xlpm.x),   "error:右侧选项执行失败: cvm!" &amp; _xlpm.cellAddress,
               TRUE,             "ok")
)</f>
        <v>ok</v>
      </c>
      <c r="X271" t="str" cm="1">
        <f t="array" ref="X27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1" t="s">
        <v>1927</v>
      </c>
      <c r="BV271" t="s">
        <v>2027</v>
      </c>
      <c r="BW271">
        <v>56</v>
      </c>
      <c r="BX271" t="str">
        <f t="shared" si="13"/>
        <v>cvm!$CA$271#</v>
      </c>
      <c r="BY271" t="str" cm="1">
        <f t="array" ref="BY271">_xlfn.LET(_xlpm.x, CA271,
         _xlpm.cellAddress, "【 cvm!" &amp; ADDRESS(ROW(cvmCpu选项表[[#This Row],[自检]]),COLUMN(cvmCpu选项表[[#This Row],[自检]])) &amp; "】",
         _xlfn.IFS(ISBLANK(_xlpm.x),   "error:右侧选项不足" &amp;  _xlpm.cellAddress,
               ISERROR(_xlpm.x),   "error:右侧选项执行失败: cvm!" &amp; _xlpm.cellAddress,
               TRUE,             "ok")
)</f>
        <v>ok</v>
      </c>
      <c r="CA271" cm="1">
        <f t="array" ref="CA271">TRANSPOSE(
_xlfn.UNIQUE(
_xlfn._xlws.FILTER(cvm表[CPU],(cvm表[地域]=cvmCpu选项表[[#This Row],[地域]])
*IF(cvmCpu选项表[[#This Row],[机型]]="",TRUE,(cvm表[机型]=cvmCpu选项表[[#This Row],[机型]]))
*IF(cvmCpu选项表[[#This Row],[内存]]="",TRUE,(cvm表[内存]=cvmCpu选项表[[#This Row],[内存]]))))
)</f>
        <v>6</v>
      </c>
      <c r="EF271" t="s">
        <v>1927</v>
      </c>
      <c r="EG271" t="s">
        <v>1964</v>
      </c>
      <c r="EH271">
        <v>64</v>
      </c>
      <c r="EI271" t="str">
        <f t="shared" si="14"/>
        <v>cvm!$EM$271#</v>
      </c>
      <c r="EJ271" t="str" cm="1">
        <f t="array" ref="EJ271">_xlfn.LET(_xlpm.x, EM271,
         _xlpm.cellAddress, "【 cvm!" &amp; ADDRESS(ROW(cvm内存选项表[[#This Row],[自检]]),COLUMN(cvm内存选项表[[#This Row],[自检]])) &amp; "】",
         _xlfn.IFS(ISBLANK(_xlpm.x),   "error:右侧选项不足" &amp;  _xlpm.cellAddress,
               ISERROR(_xlpm.x),   "error:右侧选项执行失败: cvm!" &amp; _xlpm.cellAddress,
               TRUE,             "ok")
)</f>
        <v>ok</v>
      </c>
      <c r="EM271" cm="1">
        <f t="array" ref="EM2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272" spans="2:144">
      <c r="B272" t="e" vm="623">
        <v>#VALUE!</v>
      </c>
      <c r="C272" t="s">
        <v>1927</v>
      </c>
      <c r="D272" t="s">
        <v>2001</v>
      </c>
      <c r="E272">
        <v>12</v>
      </c>
      <c r="F272">
        <v>48</v>
      </c>
      <c r="G272" t="s">
        <v>2263</v>
      </c>
      <c r="H272">
        <v>1584</v>
      </c>
      <c r="I272">
        <v>1</v>
      </c>
      <c r="J272" t="s">
        <v>2312</v>
      </c>
      <c r="R272" t="s">
        <v>20</v>
      </c>
      <c r="S272">
        <v>14</v>
      </c>
      <c r="T272">
        <v>112</v>
      </c>
      <c r="U272" t="str">
        <f t="shared" si="12"/>
        <v>cvm!$X$272#</v>
      </c>
      <c r="V272" t="str" cm="1">
        <f t="array" ref="V272">_xlfn.LET(_xlpm.x, X272,
         _xlpm.cellAddress, "【 cvm!" &amp; ADDRESS(ROW(cvm机型选项表[[#This Row],[自检]]),COLUMN(cvm机型选项表[[#This Row],[自检]])) &amp; "】",
         _xlfn.IFS(ISBLANK(_xlpm.x),   "error:右侧选项不足" &amp;  _xlpm.cellAddress,
               ISERROR(_xlpm.x),   "error:右侧选项执行失败: cvm!" &amp; _xlpm.cellAddress,
               TRUE,             "ok")
)</f>
        <v>ok</v>
      </c>
      <c r="X272" t="str" cm="1">
        <f t="array" ref="X27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2" t="s">
        <v>1927</v>
      </c>
      <c r="BV272" t="s">
        <v>2027</v>
      </c>
      <c r="BW272">
        <v>112</v>
      </c>
      <c r="BX272" t="str">
        <f t="shared" si="13"/>
        <v>cvm!$CA$272#</v>
      </c>
      <c r="BY272" t="str" cm="1">
        <f t="array" ref="BY272">_xlfn.LET(_xlpm.x, CA272,
         _xlpm.cellAddress, "【 cvm!" &amp; ADDRESS(ROW(cvmCpu选项表[[#This Row],[自检]]),COLUMN(cvmCpu选项表[[#This Row],[自检]])) &amp; "】",
         _xlfn.IFS(ISBLANK(_xlpm.x),   "error:右侧选项不足" &amp;  _xlpm.cellAddress,
               ISERROR(_xlpm.x),   "error:右侧选项执行失败: cvm!" &amp; _xlpm.cellAddress,
               TRUE,             "ok")
)</f>
        <v>ok</v>
      </c>
      <c r="CA272" cm="1">
        <f t="array" ref="CA272">TRANSPOSE(
_xlfn.UNIQUE(
_xlfn._xlws.FILTER(cvm表[CPU],(cvm表[地域]=cvmCpu选项表[[#This Row],[地域]])
*IF(cvmCpu选项表[[#This Row],[机型]]="",TRUE,(cvm表[机型]=cvmCpu选项表[[#This Row],[机型]]))
*IF(cvmCpu选项表[[#This Row],[内存]]="",TRUE,(cvm表[内存]=cvmCpu选项表[[#This Row],[内存]]))))
)</f>
        <v>14</v>
      </c>
      <c r="EF272" t="s">
        <v>1927</v>
      </c>
      <c r="EG272" t="s">
        <v>1964</v>
      </c>
      <c r="EH272">
        <v>80</v>
      </c>
      <c r="EI272" t="str">
        <f t="shared" si="14"/>
        <v>cvm!$EM$272#</v>
      </c>
      <c r="EJ272" t="str" cm="1">
        <f t="array" ref="EJ272">_xlfn.LET(_xlpm.x, EM272,
         _xlpm.cellAddress, "【 cvm!" &amp; ADDRESS(ROW(cvm内存选项表[[#This Row],[自检]]),COLUMN(cvm内存选项表[[#This Row],[自检]])) &amp; "】",
         _xlfn.IFS(ISBLANK(_xlpm.x),   "error:右侧选项不足" &amp;  _xlpm.cellAddress,
               ISERROR(_xlpm.x),   "error:右侧选项执行失败: cvm!" &amp; _xlpm.cellAddress,
               TRUE,             "ok")
)</f>
        <v>ok</v>
      </c>
      <c r="EM272" cm="1">
        <f t="array" ref="EM2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273" spans="2:144">
      <c r="B273" t="e" vm="624">
        <v>#VALUE!</v>
      </c>
      <c r="C273" t="s">
        <v>1927</v>
      </c>
      <c r="D273" t="s">
        <v>2001</v>
      </c>
      <c r="E273">
        <v>12</v>
      </c>
      <c r="F273">
        <v>24</v>
      </c>
      <c r="G273" t="s">
        <v>2086</v>
      </c>
      <c r="H273">
        <v>1056</v>
      </c>
      <c r="I273">
        <v>1</v>
      </c>
      <c r="J273" t="s">
        <v>2311</v>
      </c>
      <c r="R273" t="s">
        <v>20</v>
      </c>
      <c r="S273">
        <v>28</v>
      </c>
      <c r="T273">
        <v>224</v>
      </c>
      <c r="U273" t="str">
        <f t="shared" si="12"/>
        <v>cvm!$X$273#</v>
      </c>
      <c r="V273" t="str" cm="1">
        <f t="array" ref="V273">_xlfn.LET(_xlpm.x, X273,
         _xlpm.cellAddress, "【 cvm!" &amp; ADDRESS(ROW(cvm机型选项表[[#This Row],[自检]]),COLUMN(cvm机型选项表[[#This Row],[自检]])) &amp; "】",
         _xlfn.IFS(ISBLANK(_xlpm.x),   "error:右侧选项不足" &amp;  _xlpm.cellAddress,
               ISERROR(_xlpm.x),   "error:右侧选项执行失败: cvm!" &amp; _xlpm.cellAddress,
               TRUE,             "ok")
)</f>
        <v>ok</v>
      </c>
      <c r="X273" t="str" cm="1">
        <f t="array" ref="X273">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273" t="s">
        <v>1927</v>
      </c>
      <c r="BV273" t="s">
        <v>2027</v>
      </c>
      <c r="BW273">
        <v>224</v>
      </c>
      <c r="BX273" t="str">
        <f t="shared" si="13"/>
        <v>cvm!$CA$273#</v>
      </c>
      <c r="BY273" t="str" cm="1">
        <f t="array" ref="BY273">_xlfn.LET(_xlpm.x, CA273,
         _xlpm.cellAddress, "【 cvm!" &amp; ADDRESS(ROW(cvmCpu选项表[[#This Row],[自检]]),COLUMN(cvmCpu选项表[[#This Row],[自检]])) &amp; "】",
         _xlfn.IFS(ISBLANK(_xlpm.x),   "error:右侧选项不足" &amp;  _xlpm.cellAddress,
               ISERROR(_xlpm.x),   "error:右侧选项执行失败: cvm!" &amp; _xlpm.cellAddress,
               TRUE,             "ok")
)</f>
        <v>ok</v>
      </c>
      <c r="CA273" cm="1">
        <f t="array" ref="CA273">TRANSPOSE(
_xlfn.UNIQUE(
_xlfn._xlws.FILTER(cvm表[CPU],(cvm表[地域]=cvmCpu选项表[[#This Row],[地域]])
*IF(cvmCpu选项表[[#This Row],[机型]]="",TRUE,(cvm表[机型]=cvmCpu选项表[[#This Row],[机型]]))
*IF(cvmCpu选项表[[#This Row],[内存]]="",TRUE,(cvm表[内存]=cvmCpu选项表[[#This Row],[内存]]))))
)</f>
        <v>28</v>
      </c>
      <c r="EF273" t="s">
        <v>1927</v>
      </c>
      <c r="EG273" t="s">
        <v>1964</v>
      </c>
      <c r="EH273">
        <v>92</v>
      </c>
      <c r="EI273" t="str">
        <f t="shared" si="14"/>
        <v>cvm!$EM$273#</v>
      </c>
      <c r="EJ273" t="str" cm="1">
        <f t="array" ref="EJ273">_xlfn.LET(_xlpm.x, EM273,
         _xlpm.cellAddress, "【 cvm!" &amp; ADDRESS(ROW(cvm内存选项表[[#This Row],[自检]]),COLUMN(cvm内存选项表[[#This Row],[自检]])) &amp; "】",
         _xlfn.IFS(ISBLANK(_xlpm.x),   "error:右侧选项不足" &amp;  _xlpm.cellAddress,
               ISERROR(_xlpm.x),   "error:右侧选项执行失败: cvm!" &amp; _xlpm.cellAddress,
               TRUE,             "ok")
)</f>
        <v>ok</v>
      </c>
      <c r="EM273" cm="1">
        <f t="array" ref="EM2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274" spans="2:144">
      <c r="B274" t="e" vm="625">
        <v>#VALUE!</v>
      </c>
      <c r="C274" t="s">
        <v>1927</v>
      </c>
      <c r="D274" t="s">
        <v>2001</v>
      </c>
      <c r="E274">
        <v>16</v>
      </c>
      <c r="F274">
        <v>32</v>
      </c>
      <c r="G274" t="s">
        <v>1986</v>
      </c>
      <c r="H274">
        <v>1408</v>
      </c>
      <c r="I274">
        <v>1</v>
      </c>
      <c r="J274" t="s">
        <v>2313</v>
      </c>
      <c r="R274" t="s">
        <v>20</v>
      </c>
      <c r="S274">
        <v>4</v>
      </c>
      <c r="T274">
        <v>20</v>
      </c>
      <c r="U274" t="str">
        <f t="shared" si="12"/>
        <v>cvm!$X$274#</v>
      </c>
      <c r="V274" t="str" cm="1">
        <f t="array" ref="V274">_xlfn.LET(_xlpm.x, X274,
         _xlpm.cellAddress, "【 cvm!" &amp; ADDRESS(ROW(cvm机型选项表[[#This Row],[自检]]),COLUMN(cvm机型选项表[[#This Row],[自检]])) &amp; "】",
         _xlfn.IFS(ISBLANK(_xlpm.x),   "error:右侧选项不足" &amp;  _xlpm.cellAddress,
               ISERROR(_xlpm.x),   "error:右侧选项执行失败: cvm!" &amp; _xlpm.cellAddress,
               TRUE,             "ok")
)</f>
        <v>ok</v>
      </c>
      <c r="X274" t="str" cm="1">
        <f t="array" ref="X274:Y27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4" t="str">
        <v>GPU计算型 GN6S</v>
      </c>
      <c r="BU274" t="s">
        <v>1927</v>
      </c>
      <c r="BV274" t="s">
        <v>2027</v>
      </c>
      <c r="BW274">
        <v>448</v>
      </c>
      <c r="BX274" t="str">
        <f t="shared" si="13"/>
        <v>cvm!$CA$274#</v>
      </c>
      <c r="BY274" t="str" cm="1">
        <f t="array" ref="BY274">_xlfn.LET(_xlpm.x, CA274,
         _xlpm.cellAddress, "【 cvm!" &amp; ADDRESS(ROW(cvmCpu选项表[[#This Row],[自检]]),COLUMN(cvmCpu选项表[[#This Row],[自检]])) &amp; "】",
         _xlfn.IFS(ISBLANK(_xlpm.x),   "error:右侧选项不足" &amp;  _xlpm.cellAddress,
               ISERROR(_xlpm.x),   "error:右侧选项执行失败: cvm!" &amp; _xlpm.cellAddress,
               TRUE,             "ok")
)</f>
        <v>ok</v>
      </c>
      <c r="CA274" cm="1">
        <f t="array" ref="CA274">TRANSPOSE(
_xlfn.UNIQUE(
_xlfn._xlws.FILTER(cvm表[CPU],(cvm表[地域]=cvmCpu选项表[[#This Row],[地域]])
*IF(cvmCpu选项表[[#This Row],[机型]]="",TRUE,(cvm表[机型]=cvmCpu选项表[[#This Row],[机型]]))
*IF(cvmCpu选项表[[#This Row],[内存]]="",TRUE,(cvm表[内存]=cvmCpu选项表[[#This Row],[内存]]))))
)</f>
        <v>56</v>
      </c>
      <c r="EF274" t="s">
        <v>1927</v>
      </c>
      <c r="EG274" t="s">
        <v>1966</v>
      </c>
      <c r="EH274">
        <v>4</v>
      </c>
      <c r="EI274" t="str">
        <f t="shared" si="14"/>
        <v>cvm!$EM$274#</v>
      </c>
      <c r="EJ274" t="str" cm="1">
        <f t="array" ref="EJ274">_xlfn.LET(_xlpm.x, EM274,
         _xlpm.cellAddress, "【 cvm!" &amp; ADDRESS(ROW(cvm内存选项表[[#This Row],[自检]]),COLUMN(cvm内存选项表[[#This Row],[自检]])) &amp; "】",
         _xlfn.IFS(ISBLANK(_xlpm.x),   "error:右侧选项不足" &amp;  _xlpm.cellAddress,
               ISERROR(_xlpm.x),   "error:右侧选项执行失败: cvm!" &amp; _xlpm.cellAddress,
               TRUE,             "ok")
)</f>
        <v>ok</v>
      </c>
      <c r="EM274" cm="1">
        <f t="array" ref="EM274:EN2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74">
        <v>16</v>
      </c>
    </row>
    <row r="275" spans="2:144">
      <c r="B275" t="e" vm="626">
        <v>#VALUE!</v>
      </c>
      <c r="C275" t="s">
        <v>1927</v>
      </c>
      <c r="D275" t="s">
        <v>2001</v>
      </c>
      <c r="E275">
        <v>24</v>
      </c>
      <c r="F275">
        <v>48</v>
      </c>
      <c r="G275" t="s">
        <v>2090</v>
      </c>
      <c r="H275">
        <v>2112</v>
      </c>
      <c r="I275">
        <v>1</v>
      </c>
      <c r="J275" t="s">
        <v>2314</v>
      </c>
      <c r="R275" t="s">
        <v>20</v>
      </c>
      <c r="S275">
        <v>10</v>
      </c>
      <c r="T275">
        <v>40</v>
      </c>
      <c r="U275" t="str">
        <f t="shared" si="12"/>
        <v>cvm!$X$275#</v>
      </c>
      <c r="V275" t="str" cm="1">
        <f t="array" ref="V275">_xlfn.LET(_xlpm.x, X275,
         _xlpm.cellAddress, "【 cvm!" &amp; ADDRESS(ROW(cvm机型选项表[[#This Row],[自检]]),COLUMN(cvm机型选项表[[#This Row],[自检]])) &amp; "】",
         _xlfn.IFS(ISBLANK(_xlpm.x),   "error:右侧选项不足" &amp;  _xlpm.cellAddress,
               ISERROR(_xlpm.x),   "error:右侧选项执行失败: cvm!" &amp; _xlpm.cellAddress,
               TRUE,             "ok")
)</f>
        <v>ok</v>
      </c>
      <c r="X275" t="str" cm="1">
        <f t="array" ref="X275:Y27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5" t="str">
        <v>GPU计算型 GN10Xp</v>
      </c>
      <c r="BU275" t="s">
        <v>1927</v>
      </c>
      <c r="BV275" t="s">
        <v>2029</v>
      </c>
      <c r="BW275">
        <v>20</v>
      </c>
      <c r="BX275" t="str">
        <f t="shared" si="13"/>
        <v>cvm!$CA$275#</v>
      </c>
      <c r="BY275" t="str" cm="1">
        <f t="array" ref="BY275">_xlfn.LET(_xlpm.x, CA275,
         _xlpm.cellAddress, "【 cvm!" &amp; ADDRESS(ROW(cvmCpu选项表[[#This Row],[自检]]),COLUMN(cvmCpu选项表[[#This Row],[自检]])) &amp; "】",
         _xlfn.IFS(ISBLANK(_xlpm.x),   "error:右侧选项不足" &amp;  _xlpm.cellAddress,
               ISERROR(_xlpm.x),   "error:右侧选项执行失败: cvm!" &amp; _xlpm.cellAddress,
               TRUE,             "ok")
)</f>
        <v>ok</v>
      </c>
      <c r="CA275" cm="1">
        <f t="array" ref="CA275">TRANSPOSE(
_xlfn.UNIQUE(
_xlfn._xlws.FILTER(cvm表[CPU],(cvm表[地域]=cvmCpu选项表[[#This Row],[地域]])
*IF(cvmCpu选项表[[#This Row],[机型]]="",TRUE,(cvm表[机型]=cvmCpu选项表[[#This Row],[机型]]))
*IF(cvmCpu选项表[[#This Row],[内存]]="",TRUE,(cvm表[内存]=cvmCpu选项表[[#This Row],[内存]]))))
)</f>
        <v>4</v>
      </c>
      <c r="EF275" t="s">
        <v>1927</v>
      </c>
      <c r="EG275" t="s">
        <v>1966</v>
      </c>
      <c r="EH275">
        <v>8</v>
      </c>
      <c r="EI275" t="str">
        <f t="shared" si="14"/>
        <v>cvm!$EM$275#</v>
      </c>
      <c r="EJ275" t="str" cm="1">
        <f t="array" ref="EJ275">_xlfn.LET(_xlpm.x, EM275,
         _xlpm.cellAddress, "【 cvm!" &amp; ADDRESS(ROW(cvm内存选项表[[#This Row],[自检]]),COLUMN(cvm内存选项表[[#This Row],[自检]])) &amp; "】",
         _xlfn.IFS(ISBLANK(_xlpm.x),   "error:右侧选项不足" &amp;  _xlpm.cellAddress,
               ISERROR(_xlpm.x),   "error:右侧选项执行失败: cvm!" &amp; _xlpm.cellAddress,
               TRUE,             "ok")
)</f>
        <v>ok</v>
      </c>
      <c r="EM275" cm="1">
        <f t="array" ref="EM275:EN2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75">
        <v>32</v>
      </c>
    </row>
    <row r="276" spans="2:144">
      <c r="B276" t="e" vm="627">
        <v>#VALUE!</v>
      </c>
      <c r="C276" t="s">
        <v>1927</v>
      </c>
      <c r="D276" t="s">
        <v>2001</v>
      </c>
      <c r="E276">
        <v>32</v>
      </c>
      <c r="F276">
        <v>64</v>
      </c>
      <c r="G276" t="s">
        <v>1991</v>
      </c>
      <c r="H276">
        <v>2816</v>
      </c>
      <c r="I276">
        <v>1</v>
      </c>
      <c r="J276" t="s">
        <v>2315</v>
      </c>
      <c r="R276" t="s">
        <v>20</v>
      </c>
      <c r="S276">
        <v>20</v>
      </c>
      <c r="T276">
        <v>80</v>
      </c>
      <c r="U276" t="str">
        <f t="shared" si="12"/>
        <v>cvm!$X$276#</v>
      </c>
      <c r="V276" t="str" cm="1">
        <f t="array" ref="V276">_xlfn.LET(_xlpm.x, X276,
         _xlpm.cellAddress, "【 cvm!" &amp; ADDRESS(ROW(cvm机型选项表[[#This Row],[自检]]),COLUMN(cvm机型选项表[[#This Row],[自检]])) &amp; "】",
         _xlfn.IFS(ISBLANK(_xlpm.x),   "error:右侧选项不足" &amp;  _xlpm.cellAddress,
               ISERROR(_xlpm.x),   "error:右侧选项执行失败: cvm!" &amp; _xlpm.cellAddress,
               TRUE,             "ok")
)</f>
        <v>ok</v>
      </c>
      <c r="X276" t="str" cm="1">
        <f t="array" ref="X276:Y27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276" t="str">
        <v>GPU计算型 GN10Xp</v>
      </c>
      <c r="BU276" t="s">
        <v>1927</v>
      </c>
      <c r="BV276" t="s">
        <v>2029</v>
      </c>
      <c r="BW276">
        <v>32</v>
      </c>
      <c r="BX276" t="str">
        <f t="shared" si="13"/>
        <v>cvm!$CA$276#</v>
      </c>
      <c r="BY276" t="str" cm="1">
        <f t="array" ref="BY276">_xlfn.LET(_xlpm.x, CA276,
         _xlpm.cellAddress, "【 cvm!" &amp; ADDRESS(ROW(cvmCpu选项表[[#This Row],[自检]]),COLUMN(cvmCpu选项表[[#This Row],[自检]])) &amp; "】",
         _xlfn.IFS(ISBLANK(_xlpm.x),   "error:右侧选项不足" &amp;  _xlpm.cellAddress,
               ISERROR(_xlpm.x),   "error:右侧选项执行失败: cvm!" &amp; _xlpm.cellAddress,
               TRUE,             "ok")
)</f>
        <v>ok</v>
      </c>
      <c r="CA276" cm="1">
        <f t="array" ref="CA276">TRANSPOSE(
_xlfn.UNIQUE(
_xlfn._xlws.FILTER(cvm表[CPU],(cvm表[地域]=cvmCpu选项表[[#This Row],[地域]])
*IF(cvmCpu选项表[[#This Row],[机型]]="",TRUE,(cvm表[机型]=cvmCpu选项表[[#This Row],[机型]]))
*IF(cvmCpu选项表[[#This Row],[内存]]="",TRUE,(cvm表[内存]=cvmCpu选项表[[#This Row],[内存]]))))
)</f>
        <v>8</v>
      </c>
      <c r="EF276" t="s">
        <v>1927</v>
      </c>
      <c r="EG276" t="s">
        <v>1966</v>
      </c>
      <c r="EH276">
        <v>16</v>
      </c>
      <c r="EI276" t="str">
        <f t="shared" si="14"/>
        <v>cvm!$EM$276#</v>
      </c>
      <c r="EJ276" t="str" cm="1">
        <f t="array" ref="EJ276">_xlfn.LET(_xlpm.x, EM276,
         _xlpm.cellAddress, "【 cvm!" &amp; ADDRESS(ROW(cvm内存选项表[[#This Row],[自检]]),COLUMN(cvm内存选项表[[#This Row],[自检]])) &amp; "】",
         _xlfn.IFS(ISBLANK(_xlpm.x),   "error:右侧选项不足" &amp;  _xlpm.cellAddress,
               ISERROR(_xlpm.x),   "error:右侧选项执行失败: cvm!" &amp; _xlpm.cellAddress,
               TRUE,             "ok")
)</f>
        <v>ok</v>
      </c>
      <c r="EM276" cm="1">
        <f t="array" ref="EM276:EN2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76">
        <v>64</v>
      </c>
    </row>
    <row r="277" spans="2:144">
      <c r="B277" t="e" vm="628">
        <v>#VALUE!</v>
      </c>
      <c r="C277" t="s">
        <v>1927</v>
      </c>
      <c r="D277" t="s">
        <v>2001</v>
      </c>
      <c r="E277">
        <v>48</v>
      </c>
      <c r="F277">
        <v>96</v>
      </c>
      <c r="G277" t="s">
        <v>2034</v>
      </c>
      <c r="H277">
        <v>4224</v>
      </c>
      <c r="I277">
        <v>1</v>
      </c>
      <c r="J277" t="s">
        <v>2316</v>
      </c>
      <c r="R277" t="s">
        <v>20</v>
      </c>
      <c r="S277">
        <v>8</v>
      </c>
      <c r="T277">
        <v>40</v>
      </c>
      <c r="U277" t="str">
        <f t="shared" si="12"/>
        <v>cvm!$X$277#</v>
      </c>
      <c r="V277" t="str" cm="1">
        <f t="array" ref="V277">_xlfn.LET(_xlpm.x, X277,
         _xlpm.cellAddress, "【 cvm!" &amp; ADDRESS(ROW(cvm机型选项表[[#This Row],[自检]]),COLUMN(cvm机型选项表[[#This Row],[自检]])) &amp; "】",
         _xlfn.IFS(ISBLANK(_xlpm.x),   "error:右侧选项不足" &amp;  _xlpm.cellAddress,
               ISERROR(_xlpm.x),   "error:右侧选项执行失败: cvm!" &amp; _xlpm.cellAddress,
               TRUE,             "ok")
)</f>
        <v>ok</v>
      </c>
      <c r="X277" t="str" cm="1">
        <f t="array" ref="X277:Y277">TRANSPOSE(
_xlfn.UNIQUE(
_xlfn._xlws.FILTER(cvm表[机型],(cvm表[地域]=cvm机型选项表[[#This Row],[地域]])
*IF(cvm机型选项表[[#This Row],[CPU]]="",TRUE,(cvm表[CPU]=cvm机型选项表[[#This Row],[CPU]]))
*IF(cvm机型选项表[[#This Row],[内存]]="",TRUE,(cvm表[内存]=cvm机型选项表[[#This Row],[内存]]))))
)</f>
        <v>GPU计算型 GN6S</v>
      </c>
      <c r="Y277" t="str">
        <v>GPU计算型 GN10X</v>
      </c>
      <c r="BU277" t="s">
        <v>1927</v>
      </c>
      <c r="BV277" t="s">
        <v>2029</v>
      </c>
      <c r="BW277">
        <v>40</v>
      </c>
      <c r="BX277" t="str">
        <f t="shared" si="13"/>
        <v>cvm!$CA$277#</v>
      </c>
      <c r="BY277" t="str" cm="1">
        <f t="array" ref="BY277">_xlfn.LET(_xlpm.x, CA277,
         _xlpm.cellAddress, "【 cvm!" &amp; ADDRESS(ROW(cvmCpu选项表[[#This Row],[自检]]),COLUMN(cvmCpu选项表[[#This Row],[自检]])) &amp; "】",
         _xlfn.IFS(ISBLANK(_xlpm.x),   "error:右侧选项不足" &amp;  _xlpm.cellAddress,
               ISERROR(_xlpm.x),   "error:右侧选项执行失败: cvm!" &amp; _xlpm.cellAddress,
               TRUE,             "ok")
)</f>
        <v>ok</v>
      </c>
      <c r="CA277" cm="1">
        <f t="array" ref="CA277">TRANSPOSE(
_xlfn.UNIQUE(
_xlfn._xlws.FILTER(cvm表[CPU],(cvm表[地域]=cvmCpu选项表[[#This Row],[地域]])
*IF(cvmCpu选项表[[#This Row],[机型]]="",TRUE,(cvm表[机型]=cvmCpu选项表[[#This Row],[机型]]))
*IF(cvmCpu选项表[[#This Row],[内存]]="",TRUE,(cvm表[内存]=cvmCpu选项表[[#This Row],[内存]]))))
)</f>
        <v>10</v>
      </c>
      <c r="EF277" t="s">
        <v>1927</v>
      </c>
      <c r="EG277" t="s">
        <v>1966</v>
      </c>
      <c r="EH277">
        <v>32</v>
      </c>
      <c r="EI277" t="str">
        <f t="shared" si="14"/>
        <v>cvm!$EM$277#</v>
      </c>
      <c r="EJ277" t="str" cm="1">
        <f t="array" ref="EJ277">_xlfn.LET(_xlpm.x, EM277,
         _xlpm.cellAddress, "【 cvm!" &amp; ADDRESS(ROW(cvm内存选项表[[#This Row],[自检]]),COLUMN(cvm内存选项表[[#This Row],[自检]])) &amp; "】",
         _xlfn.IFS(ISBLANK(_xlpm.x),   "error:右侧选项不足" &amp;  _xlpm.cellAddress,
               ISERROR(_xlpm.x),   "error:右侧选项执行失败: cvm!" &amp; _xlpm.cellAddress,
               TRUE,             "ok")
)</f>
        <v>ok</v>
      </c>
      <c r="EM277" cm="1">
        <f t="array" ref="EM277:EN2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77">
        <v>128</v>
      </c>
    </row>
    <row r="278" spans="2:144">
      <c r="B278" t="e" vm="629">
        <v>#VALUE!</v>
      </c>
      <c r="C278" t="s">
        <v>1927</v>
      </c>
      <c r="D278" t="s">
        <v>2003</v>
      </c>
      <c r="E278">
        <v>80</v>
      </c>
      <c r="F278">
        <v>384</v>
      </c>
      <c r="G278" t="s">
        <v>2112</v>
      </c>
      <c r="H278">
        <v>16376</v>
      </c>
      <c r="I278">
        <v>1</v>
      </c>
      <c r="J278" t="s">
        <v>2317</v>
      </c>
      <c r="R278" t="s">
        <v>20</v>
      </c>
      <c r="S278">
        <v>36</v>
      </c>
      <c r="T278">
        <v>160</v>
      </c>
      <c r="U278" t="str">
        <f t="shared" si="12"/>
        <v>cvm!$X$278#</v>
      </c>
      <c r="V278" t="str" cm="1">
        <f t="array" ref="V278">_xlfn.LET(_xlpm.x, X278,
         _xlpm.cellAddress, "【 cvm!" &amp; ADDRESS(ROW(cvm机型选项表[[#This Row],[自检]]),COLUMN(cvm机型选项表[[#This Row],[自检]])) &amp; "】",
         _xlfn.IFS(ISBLANK(_xlpm.x),   "error:右侧选项不足" &amp;  _xlpm.cellAddress,
               ISERROR(_xlpm.x),   "error:右侧选项执行失败: cvm!" &amp; _xlpm.cellAddress,
               TRUE,             "ok")
)</f>
        <v>ok</v>
      </c>
      <c r="X278" t="str" cm="1">
        <f t="array" ref="X278">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8" t="s">
        <v>1927</v>
      </c>
      <c r="BV278" t="s">
        <v>2029</v>
      </c>
      <c r="BW278">
        <v>80</v>
      </c>
      <c r="BX278" t="str">
        <f t="shared" si="13"/>
        <v>cvm!$CA$278#</v>
      </c>
      <c r="BY278" t="str" cm="1">
        <f t="array" ref="BY278">_xlfn.LET(_xlpm.x, CA278,
         _xlpm.cellAddress, "【 cvm!" &amp; ADDRESS(ROW(cvmCpu选项表[[#This Row],[自检]]),COLUMN(cvmCpu选项表[[#This Row],[自检]])) &amp; "】",
         _xlfn.IFS(ISBLANK(_xlpm.x),   "error:右侧选项不足" &amp;  _xlpm.cellAddress,
               ISERROR(_xlpm.x),   "error:右侧选项执行失败: cvm!" &amp; _xlpm.cellAddress,
               TRUE,             "ok")
)</f>
        <v>ok</v>
      </c>
      <c r="CA278" cm="1">
        <f t="array" ref="CA278">TRANSPOSE(
_xlfn.UNIQUE(
_xlfn._xlws.FILTER(cvm表[CPU],(cvm表[地域]=cvmCpu选项表[[#This Row],[地域]])
*IF(cvmCpu选项表[[#This Row],[机型]]="",TRUE,(cvm表[机型]=cvmCpu选项表[[#This Row],[机型]]))
*IF(cvmCpu选项表[[#This Row],[内存]]="",TRUE,(cvm表[内存]=cvmCpu选项表[[#This Row],[内存]]))))
)</f>
        <v>20</v>
      </c>
      <c r="EF278" t="s">
        <v>1927</v>
      </c>
      <c r="EG278" t="s">
        <v>1966</v>
      </c>
      <c r="EH278">
        <v>48</v>
      </c>
      <c r="EI278" t="str">
        <f t="shared" si="14"/>
        <v>cvm!$EM$278#</v>
      </c>
      <c r="EJ278" t="str" cm="1">
        <f t="array" ref="EJ278">_xlfn.LET(_xlpm.x, EM278,
         _xlpm.cellAddress, "【 cvm!" &amp; ADDRESS(ROW(cvm内存选项表[[#This Row],[自检]]),COLUMN(cvm内存选项表[[#This Row],[自检]])) &amp; "】",
         _xlfn.IFS(ISBLANK(_xlpm.x),   "error:右侧选项不足" &amp;  _xlpm.cellAddress,
               ISERROR(_xlpm.x),   "error:右侧选项执行失败: cvm!" &amp; _xlpm.cellAddress,
               TRUE,             "ok")
)</f>
        <v>ok</v>
      </c>
      <c r="EM278" cm="1">
        <f t="array" ref="EM278:EN2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278">
        <v>192</v>
      </c>
    </row>
    <row r="279" spans="2:144">
      <c r="B279" t="e" vm="630">
        <v>#VALUE!</v>
      </c>
      <c r="C279" t="s">
        <v>1927</v>
      </c>
      <c r="D279" t="s">
        <v>2005</v>
      </c>
      <c r="E279">
        <v>8</v>
      </c>
      <c r="F279">
        <v>32</v>
      </c>
      <c r="G279" t="s">
        <v>1962</v>
      </c>
      <c r="H279">
        <v>1584</v>
      </c>
      <c r="I279">
        <v>1</v>
      </c>
      <c r="J279" t="s">
        <v>2318</v>
      </c>
      <c r="R279" t="s">
        <v>20</v>
      </c>
      <c r="S279">
        <v>72</v>
      </c>
      <c r="T279">
        <v>320</v>
      </c>
      <c r="U279" t="str">
        <f t="shared" si="12"/>
        <v>cvm!$X$279#</v>
      </c>
      <c r="V279" t="str" cm="1">
        <f t="array" ref="V279">_xlfn.LET(_xlpm.x, X279,
         _xlpm.cellAddress, "【 cvm!" &amp; ADDRESS(ROW(cvm机型选项表[[#This Row],[自检]]),COLUMN(cvm机型选项表[[#This Row],[自检]])) &amp; "】",
         _xlfn.IFS(ISBLANK(_xlpm.x),   "error:右侧选项不足" &amp;  _xlpm.cellAddress,
               ISERROR(_xlpm.x),   "error:右侧选项执行失败: cvm!" &amp; _xlpm.cellAddress,
               TRUE,             "ok")
)</f>
        <v>ok</v>
      </c>
      <c r="X279" t="str" cm="1">
        <f t="array" ref="X279">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279" t="s">
        <v>1927</v>
      </c>
      <c r="BV279" t="s">
        <v>2029</v>
      </c>
      <c r="BW279">
        <v>128</v>
      </c>
      <c r="BX279" t="str">
        <f t="shared" si="13"/>
        <v>cvm!$CA$279#</v>
      </c>
      <c r="BY279" t="str" cm="1">
        <f t="array" ref="BY279">_xlfn.LET(_xlpm.x, CA279,
         _xlpm.cellAddress, "【 cvm!" &amp; ADDRESS(ROW(cvmCpu选项表[[#This Row],[自检]]),COLUMN(cvmCpu选项表[[#This Row],[自检]])) &amp; "】",
         _xlfn.IFS(ISBLANK(_xlpm.x),   "error:右侧选项不足" &amp;  _xlpm.cellAddress,
               ISERROR(_xlpm.x),   "error:右侧选项执行失败: cvm!" &amp; _xlpm.cellAddress,
               TRUE,             "ok")
)</f>
        <v>ok</v>
      </c>
      <c r="CA279" cm="1">
        <f t="array" ref="CA279">TRANSPOSE(
_xlfn.UNIQUE(
_xlfn._xlws.FILTER(cvm表[CPU],(cvm表[地域]=cvmCpu选项表[[#This Row],[地域]])
*IF(cvmCpu选项表[[#This Row],[机型]]="",TRUE,(cvm表[机型]=cvmCpu选项表[[#This Row],[机型]]))
*IF(cvmCpu选项表[[#This Row],[内存]]="",TRUE,(cvm表[内存]=cvmCpu选项表[[#This Row],[内存]]))))
)</f>
        <v>32</v>
      </c>
      <c r="EF279" t="s">
        <v>1927</v>
      </c>
      <c r="EG279" t="s">
        <v>1966</v>
      </c>
      <c r="EH279">
        <v>52</v>
      </c>
      <c r="EI279" t="str">
        <f t="shared" si="14"/>
        <v>cvm!$EM$279#</v>
      </c>
      <c r="EJ279" t="str" cm="1">
        <f t="array" ref="EJ279">_xlfn.LET(_xlpm.x, EM279,
         _xlpm.cellAddress, "【 cvm!" &amp; ADDRESS(ROW(cvm内存选项表[[#This Row],[自检]]),COLUMN(cvm内存选项表[[#This Row],[自检]])) &amp; "】",
         _xlfn.IFS(ISBLANK(_xlpm.x),   "error:右侧选项不足" &amp;  _xlpm.cellAddress,
               ISERROR(_xlpm.x),   "error:右侧选项执行失败: cvm!" &amp; _xlpm.cellAddress,
               TRUE,             "ok")
)</f>
        <v>ok</v>
      </c>
      <c r="EM279" cm="1">
        <f t="array" ref="EM2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280" spans="2:144">
      <c r="B280" t="e" vm="631">
        <v>#VALUE!</v>
      </c>
      <c r="C280" t="s">
        <v>1927</v>
      </c>
      <c r="D280" t="s">
        <v>2005</v>
      </c>
      <c r="E280">
        <v>16</v>
      </c>
      <c r="F280">
        <v>64</v>
      </c>
      <c r="G280" t="s">
        <v>1948</v>
      </c>
      <c r="H280">
        <v>3168</v>
      </c>
      <c r="I280">
        <v>1</v>
      </c>
      <c r="J280" t="s">
        <v>2319</v>
      </c>
      <c r="R280" t="s">
        <v>20</v>
      </c>
      <c r="S280">
        <v>90</v>
      </c>
      <c r="T280">
        <v>226</v>
      </c>
      <c r="U280" t="str">
        <f t="shared" si="12"/>
        <v>cvm!$X$280#</v>
      </c>
      <c r="V280" t="str" cm="1">
        <f t="array" ref="V280">_xlfn.LET(_xlpm.x, X280,
         _xlpm.cellAddress, "【 cvm!" &amp; ADDRESS(ROW(cvm机型选项表[[#This Row],[自检]]),COLUMN(cvm机型选项表[[#This Row],[自检]])) &amp; "】",
         _xlfn.IFS(ISBLANK(_xlpm.x),   "error:右侧选项不足" &amp;  _xlpm.cellAddress,
               ISERROR(_xlpm.x),   "error:右侧选项执行失败: cvm!" &amp; _xlpm.cellAddress,
               TRUE,             "ok")
)</f>
        <v>ok</v>
      </c>
      <c r="X280" t="str" cm="1">
        <f t="array" ref="X28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0" t="s">
        <v>1927</v>
      </c>
      <c r="BV280" t="s">
        <v>2029</v>
      </c>
      <c r="BW280">
        <v>160</v>
      </c>
      <c r="BX280" t="str">
        <f t="shared" si="13"/>
        <v>cvm!$CA$280#</v>
      </c>
      <c r="BY280" t="str" cm="1">
        <f t="array" ref="BY280">_xlfn.LET(_xlpm.x, CA280,
         _xlpm.cellAddress, "【 cvm!" &amp; ADDRESS(ROW(cvmCpu选项表[[#This Row],[自检]]),COLUMN(cvmCpu选项表[[#This Row],[自检]])) &amp; "】",
         _xlfn.IFS(ISBLANK(_xlpm.x),   "error:右侧选项不足" &amp;  _xlpm.cellAddress,
               ISERROR(_xlpm.x),   "error:右侧选项执行失败: cvm!" &amp; _xlpm.cellAddress,
               TRUE,             "ok")
)</f>
        <v>ok</v>
      </c>
      <c r="CA280" cm="1">
        <f t="array" ref="CA280">TRANSPOSE(
_xlfn.UNIQUE(
_xlfn._xlws.FILTER(cvm表[CPU],(cvm表[地域]=cvmCpu选项表[[#This Row],[地域]])
*IF(cvmCpu选项表[[#This Row],[机型]]="",TRUE,(cvm表[机型]=cvmCpu选项表[[#This Row],[机型]]))
*IF(cvmCpu选项表[[#This Row],[内存]]="",TRUE,(cvm表[内存]=cvmCpu选项表[[#This Row],[内存]]))))
)</f>
        <v>40</v>
      </c>
      <c r="EF280" t="s">
        <v>1927</v>
      </c>
      <c r="EG280" t="s">
        <v>1966</v>
      </c>
      <c r="EH280">
        <v>64</v>
      </c>
      <c r="EI280" t="str">
        <f t="shared" si="14"/>
        <v>cvm!$EM$280#</v>
      </c>
      <c r="EJ280" t="str" cm="1">
        <f t="array" ref="EJ280">_xlfn.LET(_xlpm.x, EM280,
         _xlpm.cellAddress, "【 cvm!" &amp; ADDRESS(ROW(cvm内存选项表[[#This Row],[自检]]),COLUMN(cvm内存选项表[[#This Row],[自检]])) &amp; "】",
         _xlfn.IFS(ISBLANK(_xlpm.x),   "error:右侧选项不足" &amp;  _xlpm.cellAddress,
               ISERROR(_xlpm.x),   "error:右侧选项执行失败: cvm!" &amp; _xlpm.cellAddress,
               TRUE,             "ok")
)</f>
        <v>ok</v>
      </c>
      <c r="EM280" cm="1">
        <f t="array" ref="EM280:EN2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280">
        <v>256</v>
      </c>
    </row>
    <row r="281" spans="2:144">
      <c r="B281" t="e" vm="632">
        <v>#VALUE!</v>
      </c>
      <c r="C281" t="s">
        <v>1927</v>
      </c>
      <c r="D281" t="s">
        <v>2005</v>
      </c>
      <c r="E281">
        <v>32</v>
      </c>
      <c r="F281">
        <v>128</v>
      </c>
      <c r="G281" t="s">
        <v>1950</v>
      </c>
      <c r="H281">
        <v>5856</v>
      </c>
      <c r="I281">
        <v>1</v>
      </c>
      <c r="J281" t="s">
        <v>2320</v>
      </c>
      <c r="R281" t="s">
        <v>20</v>
      </c>
      <c r="S281">
        <v>180</v>
      </c>
      <c r="T281">
        <v>452</v>
      </c>
      <c r="U281" t="str">
        <f t="shared" si="12"/>
        <v>cvm!$X$281#</v>
      </c>
      <c r="V281" t="str" cm="1">
        <f t="array" ref="V281">_xlfn.LET(_xlpm.x, X281,
         _xlpm.cellAddress, "【 cvm!" &amp; ADDRESS(ROW(cvm机型选项表[[#This Row],[自检]]),COLUMN(cvm机型选项表[[#This Row],[自检]])) &amp; "】",
         _xlfn.IFS(ISBLANK(_xlpm.x),   "error:右侧选项不足" &amp;  _xlpm.cellAddress,
               ISERROR(_xlpm.x),   "error:右侧选项执行失败: cvm!" &amp; _xlpm.cellAddress,
               TRUE,             "ok")
)</f>
        <v>ok</v>
      </c>
      <c r="X281" t="str" cm="1">
        <f t="array" ref="X28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281" t="s">
        <v>1927</v>
      </c>
      <c r="BV281" t="s">
        <v>2029</v>
      </c>
      <c r="BW281">
        <v>320</v>
      </c>
      <c r="BX281" t="str">
        <f t="shared" si="13"/>
        <v>cvm!$CA$281#</v>
      </c>
      <c r="BY281" t="str" cm="1">
        <f t="array" ref="BY281">_xlfn.LET(_xlpm.x, CA281,
         _xlpm.cellAddress, "【 cvm!" &amp; ADDRESS(ROW(cvmCpu选项表[[#This Row],[自检]]),COLUMN(cvmCpu选项表[[#This Row],[自检]])) &amp; "】",
         _xlfn.IFS(ISBLANK(_xlpm.x),   "error:右侧选项不足" &amp;  _xlpm.cellAddress,
               ISERROR(_xlpm.x),   "error:右侧选项执行失败: cvm!" &amp; _xlpm.cellAddress,
               TRUE,             "ok")
)</f>
        <v>ok</v>
      </c>
      <c r="CA281" cm="1">
        <f t="array" ref="CA281">TRANSPOSE(
_xlfn.UNIQUE(
_xlfn._xlws.FILTER(cvm表[CPU],(cvm表[地域]=cvmCpu选项表[[#This Row],[地域]])
*IF(cvmCpu选项表[[#This Row],[机型]]="",TRUE,(cvm表[机型]=cvmCpu选项表[[#This Row],[机型]]))
*IF(cvmCpu选项表[[#This Row],[内存]]="",TRUE,(cvm表[内存]=cvmCpu选项表[[#This Row],[内存]]))))
)</f>
        <v>80</v>
      </c>
      <c r="EF281" t="s">
        <v>1927</v>
      </c>
      <c r="EG281" t="s">
        <v>1966</v>
      </c>
      <c r="EH281">
        <v>104</v>
      </c>
      <c r="EI281" t="str">
        <f t="shared" si="14"/>
        <v>cvm!$EM$281#</v>
      </c>
      <c r="EJ281" t="str" cm="1">
        <f t="array" ref="EJ281">_xlfn.LET(_xlpm.x, EM281,
         _xlpm.cellAddress, "【 cvm!" &amp; ADDRESS(ROW(cvm内存选项表[[#This Row],[自检]]),COLUMN(cvm内存选项表[[#This Row],[自检]])) &amp; "】",
         _xlfn.IFS(ISBLANK(_xlpm.x),   "error:右侧选项不足" &amp;  _xlpm.cellAddress,
               ISERROR(_xlpm.x),   "error:右侧选项执行失败: cvm!" &amp; _xlpm.cellAddress,
               TRUE,             "ok")
)</f>
        <v>ok</v>
      </c>
      <c r="EM281" cm="1">
        <f t="array" ref="EM2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282" spans="2:144">
      <c r="B282" t="e" vm="633">
        <v>#VALUE!</v>
      </c>
      <c r="C282" t="s">
        <v>1927</v>
      </c>
      <c r="D282" t="s">
        <v>2005</v>
      </c>
      <c r="E282">
        <v>64</v>
      </c>
      <c r="F282">
        <v>256</v>
      </c>
      <c r="G282" t="s">
        <v>1952</v>
      </c>
      <c r="H282">
        <v>11712</v>
      </c>
      <c r="I282">
        <v>1</v>
      </c>
      <c r="J282" t="s">
        <v>2321</v>
      </c>
      <c r="R282" t="s">
        <v>20</v>
      </c>
      <c r="S282">
        <v>10</v>
      </c>
      <c r="T282">
        <v>88</v>
      </c>
      <c r="U282" t="str">
        <f t="shared" si="12"/>
        <v>cvm!$X$282#</v>
      </c>
      <c r="V282" t="str" cm="1">
        <f t="array" ref="V282">_xlfn.LET(_xlpm.x, X282,
         _xlpm.cellAddress, "【 cvm!" &amp; ADDRESS(ROW(cvm机型选项表[[#This Row],[自检]]),COLUMN(cvm机型选项表[[#This Row],[自检]])) &amp; "】",
         _xlfn.IFS(ISBLANK(_xlpm.x),   "error:右侧选项不足" &amp;  _xlpm.cellAddress,
               ISERROR(_xlpm.x),   "error:右侧选项执行失败: cvm!" &amp; _xlpm.cellAddress,
               TRUE,             "ok")
)</f>
        <v>ok</v>
      </c>
      <c r="X282" t="str" cm="1">
        <f t="array" ref="X28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2" t="s">
        <v>1927</v>
      </c>
      <c r="BV282" t="s">
        <v>2031</v>
      </c>
      <c r="BW282">
        <v>20</v>
      </c>
      <c r="BX282" t="str">
        <f t="shared" si="13"/>
        <v>cvm!$CA$282#</v>
      </c>
      <c r="BY282" t="str" cm="1">
        <f t="array" ref="BY282">_xlfn.LET(_xlpm.x, CA282,
         _xlpm.cellAddress, "【 cvm!" &amp; ADDRESS(ROW(cvmCpu选项表[[#This Row],[自检]]),COLUMN(cvmCpu选项表[[#This Row],[自检]])) &amp; "】",
         _xlfn.IFS(ISBLANK(_xlpm.x),   "error:右侧选项不足" &amp;  _xlpm.cellAddress,
               ISERROR(_xlpm.x),   "error:右侧选项执行失败: cvm!" &amp; _xlpm.cellAddress,
               TRUE,             "ok")
)</f>
        <v>ok</v>
      </c>
      <c r="CA282" cm="1">
        <f t="array" ref="CA282">TRANSPOSE(
_xlfn.UNIQUE(
_xlfn._xlws.FILTER(cvm表[CPU],(cvm表[地域]=cvmCpu选项表[[#This Row],[地域]])
*IF(cvmCpu选项表[[#This Row],[机型]]="",TRUE,(cvm表[机型]=cvmCpu选项表[[#This Row],[机型]]))
*IF(cvmCpu选项表[[#This Row],[内存]]="",TRUE,(cvm表[内存]=cvmCpu选项表[[#This Row],[内存]]))))
)</f>
        <v>4</v>
      </c>
      <c r="EF282" t="s">
        <v>1927</v>
      </c>
      <c r="EG282" t="s">
        <v>1969</v>
      </c>
      <c r="EH282">
        <v>4</v>
      </c>
      <c r="EI282" t="str">
        <f t="shared" si="14"/>
        <v>cvm!$EM$282#</v>
      </c>
      <c r="EJ282" t="str" cm="1">
        <f t="array" ref="EJ282">_xlfn.LET(_xlpm.x, EM282,
         _xlpm.cellAddress, "【 cvm!" &amp; ADDRESS(ROW(cvm内存选项表[[#This Row],[自检]]),COLUMN(cvm内存选项表[[#This Row],[自检]])) &amp; "】",
         _xlfn.IFS(ISBLANK(_xlpm.x),   "error:右侧选项不足" &amp;  _xlpm.cellAddress,
               ISERROR(_xlpm.x),   "error:右侧选项执行失败: cvm!" &amp; _xlpm.cellAddress,
               TRUE,             "ok")
)</f>
        <v>ok</v>
      </c>
      <c r="EM282" cm="1">
        <f t="array" ref="EM282:EN2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82">
        <v>16</v>
      </c>
    </row>
    <row r="283" spans="2:144">
      <c r="B283" t="e" vm="634">
        <v>#VALUE!</v>
      </c>
      <c r="C283" t="s">
        <v>1927</v>
      </c>
      <c r="D283" t="s">
        <v>2005</v>
      </c>
      <c r="E283">
        <v>84</v>
      </c>
      <c r="F283">
        <v>320</v>
      </c>
      <c r="G283" t="s">
        <v>1954</v>
      </c>
      <c r="H283">
        <v>14104</v>
      </c>
      <c r="I283">
        <v>1</v>
      </c>
      <c r="J283" t="s">
        <v>2322</v>
      </c>
      <c r="R283" t="s">
        <v>20</v>
      </c>
      <c r="S283">
        <v>22</v>
      </c>
      <c r="T283">
        <v>176</v>
      </c>
      <c r="U283" t="str">
        <f t="shared" si="12"/>
        <v>cvm!$X$283#</v>
      </c>
      <c r="V283" t="str" cm="1">
        <f t="array" ref="V283">_xlfn.LET(_xlpm.x, X283,
         _xlpm.cellAddress, "【 cvm!" &amp; ADDRESS(ROW(cvm机型选项表[[#This Row],[自检]]),COLUMN(cvm机型选项表[[#This Row],[自检]])) &amp; "】",
         _xlfn.IFS(ISBLANK(_xlpm.x),   "error:右侧选项不足" &amp;  _xlpm.cellAddress,
               ISERROR(_xlpm.x),   "error:右侧选项执行失败: cvm!" &amp; _xlpm.cellAddress,
               TRUE,             "ok")
)</f>
        <v>ok</v>
      </c>
      <c r="X283" t="str" cm="1">
        <f t="array" ref="X28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3" t="s">
        <v>1927</v>
      </c>
      <c r="BV283" t="s">
        <v>2031</v>
      </c>
      <c r="BW283">
        <v>40</v>
      </c>
      <c r="BX283" t="str">
        <f t="shared" si="13"/>
        <v>cvm!$CA$283#</v>
      </c>
      <c r="BY283" t="str" cm="1">
        <f t="array" ref="BY283">_xlfn.LET(_xlpm.x, CA283,
         _xlpm.cellAddress, "【 cvm!" &amp; ADDRESS(ROW(cvmCpu选项表[[#This Row],[自检]]),COLUMN(cvmCpu选项表[[#This Row],[自检]])) &amp; "】",
         _xlfn.IFS(ISBLANK(_xlpm.x),   "error:右侧选项不足" &amp;  _xlpm.cellAddress,
               ISERROR(_xlpm.x),   "error:右侧选项执行失败: cvm!" &amp; _xlpm.cellAddress,
               TRUE,             "ok")
)</f>
        <v>ok</v>
      </c>
      <c r="CA283" cm="1">
        <f t="array" ref="CA283">TRANSPOSE(
_xlfn.UNIQUE(
_xlfn._xlws.FILTER(cvm表[CPU],(cvm表[地域]=cvmCpu选项表[[#This Row],[地域]])
*IF(cvmCpu选项表[[#This Row],[机型]]="",TRUE,(cvm表[机型]=cvmCpu选项表[[#This Row],[机型]]))
*IF(cvmCpu选项表[[#This Row],[内存]]="",TRUE,(cvm表[内存]=cvmCpu选项表[[#This Row],[内存]]))))
)</f>
        <v>8</v>
      </c>
      <c r="EF283" t="s">
        <v>1927</v>
      </c>
      <c r="EG283" t="s">
        <v>1969</v>
      </c>
      <c r="EH283">
        <v>8</v>
      </c>
      <c r="EI283" t="str">
        <f t="shared" si="14"/>
        <v>cvm!$EM$283#</v>
      </c>
      <c r="EJ283" t="str" cm="1">
        <f t="array" ref="EJ283">_xlfn.LET(_xlpm.x, EM283,
         _xlpm.cellAddress, "【 cvm!" &amp; ADDRESS(ROW(cvm内存选项表[[#This Row],[自检]]),COLUMN(cvm内存选项表[[#This Row],[自检]])) &amp; "】",
         _xlfn.IFS(ISBLANK(_xlpm.x),   "error:右侧选项不足" &amp;  _xlpm.cellAddress,
               ISERROR(_xlpm.x),   "error:右侧选项执行失败: cvm!" &amp; _xlpm.cellAddress,
               TRUE,             "ok")
)</f>
        <v>ok</v>
      </c>
      <c r="EM283" cm="1">
        <f t="array" ref="EM283:EN2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83">
        <v>32</v>
      </c>
    </row>
    <row r="284" spans="2:144">
      <c r="B284" t="e" vm="635">
        <v>#VALUE!</v>
      </c>
      <c r="C284" t="s">
        <v>1927</v>
      </c>
      <c r="D284" t="s">
        <v>2007</v>
      </c>
      <c r="E284">
        <v>8</v>
      </c>
      <c r="F284">
        <v>32</v>
      </c>
      <c r="G284" t="s">
        <v>1962</v>
      </c>
      <c r="H284">
        <v>1404</v>
      </c>
      <c r="I284">
        <v>1</v>
      </c>
      <c r="J284" t="s">
        <v>2323</v>
      </c>
      <c r="R284" t="s">
        <v>20</v>
      </c>
      <c r="S284">
        <v>44</v>
      </c>
      <c r="T284">
        <v>352</v>
      </c>
      <c r="U284" t="str">
        <f t="shared" si="12"/>
        <v>cvm!$X$284#</v>
      </c>
      <c r="V284" t="str" cm="1">
        <f t="array" ref="V284">_xlfn.LET(_xlpm.x, X284,
         _xlpm.cellAddress, "【 cvm!" &amp; ADDRESS(ROW(cvm机型选项表[[#This Row],[自检]]),COLUMN(cvm机型选项表[[#This Row],[自检]])) &amp; "】",
         _xlfn.IFS(ISBLANK(_xlpm.x),   "error:右侧选项不足" &amp;  _xlpm.cellAddress,
               ISERROR(_xlpm.x),   "error:右侧选项执行失败: cvm!" &amp; _xlpm.cellAddress,
               TRUE,             "ok")
)</f>
        <v>ok</v>
      </c>
      <c r="X284" t="str" cm="1">
        <f t="array" ref="X28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284" t="s">
        <v>1927</v>
      </c>
      <c r="BV284" t="s">
        <v>2033</v>
      </c>
      <c r="BW284">
        <v>40</v>
      </c>
      <c r="BX284" t="str">
        <f t="shared" si="13"/>
        <v>cvm!$CA$284#</v>
      </c>
      <c r="BY284" t="str" cm="1">
        <f t="array" ref="BY284">_xlfn.LET(_xlpm.x, CA284,
         _xlpm.cellAddress, "【 cvm!" &amp; ADDRESS(ROW(cvmCpu选项表[[#This Row],[自检]]),COLUMN(cvmCpu选项表[[#This Row],[自检]])) &amp; "】",
         _xlfn.IFS(ISBLANK(_xlpm.x),   "error:右侧选项不足" &amp;  _xlpm.cellAddress,
               ISERROR(_xlpm.x),   "error:右侧选项执行失败: cvm!" &amp; _xlpm.cellAddress,
               TRUE,             "ok")
)</f>
        <v>ok</v>
      </c>
      <c r="CA284" cm="1">
        <f t="array" ref="CA284">TRANSPOSE(
_xlfn.UNIQUE(
_xlfn._xlws.FILTER(cvm表[CPU],(cvm表[地域]=cvmCpu选项表[[#This Row],[地域]])
*IF(cvmCpu选项表[[#This Row],[机型]]="",TRUE,(cvm表[机型]=cvmCpu选项表[[#This Row],[机型]]))
*IF(cvmCpu选项表[[#This Row],[内存]]="",TRUE,(cvm表[内存]=cvmCpu选项表[[#This Row],[内存]]))))
)</f>
        <v>10</v>
      </c>
      <c r="EF284" t="s">
        <v>1927</v>
      </c>
      <c r="EG284" t="s">
        <v>1969</v>
      </c>
      <c r="EH284">
        <v>16</v>
      </c>
      <c r="EI284" t="str">
        <f t="shared" si="14"/>
        <v>cvm!$EM$284#</v>
      </c>
      <c r="EJ284" t="str" cm="1">
        <f t="array" ref="EJ284">_xlfn.LET(_xlpm.x, EM284,
         _xlpm.cellAddress, "【 cvm!" &amp; ADDRESS(ROW(cvm内存选项表[[#This Row],[自检]]),COLUMN(cvm内存选项表[[#This Row],[自检]])) &amp; "】",
         _xlfn.IFS(ISBLANK(_xlpm.x),   "error:右侧选项不足" &amp;  _xlpm.cellAddress,
               ISERROR(_xlpm.x),   "error:右侧选项执行失败: cvm!" &amp; _xlpm.cellAddress,
               TRUE,             "ok")
)</f>
        <v>ok</v>
      </c>
      <c r="EM284" cm="1">
        <f t="array" ref="EM284:EN2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4">
        <v>64</v>
      </c>
    </row>
    <row r="285" spans="2:144">
      <c r="B285" t="e" vm="636">
        <v>#VALUE!</v>
      </c>
      <c r="C285" t="s">
        <v>1927</v>
      </c>
      <c r="D285" t="s">
        <v>2007</v>
      </c>
      <c r="E285">
        <v>16</v>
      </c>
      <c r="F285">
        <v>64</v>
      </c>
      <c r="G285" t="s">
        <v>1948</v>
      </c>
      <c r="H285">
        <v>2808</v>
      </c>
      <c r="I285">
        <v>1</v>
      </c>
      <c r="J285" t="s">
        <v>2324</v>
      </c>
      <c r="R285" t="s">
        <v>1927</v>
      </c>
      <c r="U285" t="str">
        <f t="shared" si="12"/>
        <v>cvm!$X$285#</v>
      </c>
      <c r="V285" t="str" cm="1">
        <f t="array" ref="V285">_xlfn.LET(_xlpm.x, X285,
         _xlpm.cellAddress, "【 cvm!" &amp; ADDRESS(ROW(cvm机型选项表[[#This Row],[自检]]),COLUMN(cvm机型选项表[[#This Row],[自检]])) &amp; "】",
         _xlfn.IFS(ISBLANK(_xlpm.x),   "error:右侧选项不足" &amp;  _xlpm.cellAddress,
               ISERROR(_xlpm.x),   "error:右侧选项执行失败: cvm!" &amp; _xlpm.cellAddress,
               TRUE,             "ok")
)</f>
        <v>ok</v>
      </c>
      <c r="X285" t="str" cm="1">
        <f t="array" ref="X285:BL28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5" t="str">
        <v>高IO型 IT5</v>
      </c>
      <c r="Z285" t="str">
        <v>高IO型 IT3</v>
      </c>
      <c r="AA285" t="str">
        <v>高IO型 I3</v>
      </c>
      <c r="AB285" t="str">
        <v>计算网络增强型 CN3</v>
      </c>
      <c r="AC285" t="str">
        <v>计算型 C6</v>
      </c>
      <c r="AD285" t="str">
        <v>计算型 C5</v>
      </c>
      <c r="AE285" t="str">
        <v>计算型 C4</v>
      </c>
      <c r="AF285" t="str">
        <v>计算型 C3</v>
      </c>
      <c r="AG285" t="str">
        <v>计算型 C2</v>
      </c>
      <c r="AH285" t="str">
        <v>标准网络优化型 SN3ne</v>
      </c>
      <c r="AI285" t="str">
        <v>标准存储增强型 S5se</v>
      </c>
      <c r="AJ285" t="str">
        <v>标准型 黑石物理服务器BMS4</v>
      </c>
      <c r="AK285" t="str">
        <v>标准型 SA3</v>
      </c>
      <c r="AL285" t="str">
        <v>标准型 SA2</v>
      </c>
      <c r="AM285" t="str">
        <v>标准型 SA1</v>
      </c>
      <c r="AN285" t="str">
        <v>标准型 S6</v>
      </c>
      <c r="AO285" t="str">
        <v>标准型 S5</v>
      </c>
      <c r="AP285" t="str">
        <v>标准型 S4</v>
      </c>
      <c r="AQ285" t="str">
        <v>标准型 S3</v>
      </c>
      <c r="AR285" t="str">
        <v>标准型 S2</v>
      </c>
      <c r="AS285" t="str">
        <v>标准型 S1</v>
      </c>
      <c r="AT285" t="str">
        <v>大数据型 黑石物理服务器BMD2</v>
      </c>
      <c r="AU285" t="str">
        <v>大数据型 D3</v>
      </c>
      <c r="AV285" t="str">
        <v>大数据型 D2</v>
      </c>
      <c r="AW285" t="str">
        <v>内存型 MA2</v>
      </c>
      <c r="AX285" t="str">
        <v>内存型 M6</v>
      </c>
      <c r="AY285" t="str">
        <v>内存型 M5</v>
      </c>
      <c r="AZ285" t="str">
        <v>内存型 M4</v>
      </c>
      <c r="BA285" t="str">
        <v>内存型 M3</v>
      </c>
      <c r="BB285" t="str">
        <v>内存型 M2</v>
      </c>
      <c r="BC285" t="str">
        <v>内存型 M1</v>
      </c>
      <c r="BD285" t="str">
        <v>GPU计算型 GT4</v>
      </c>
      <c r="BE285" t="str">
        <v>GPU计算型 GN8</v>
      </c>
      <c r="BF285" t="str">
        <v>GPU计算型 GN7</v>
      </c>
      <c r="BG285" t="str">
        <v>GPU计算型 GN6S</v>
      </c>
      <c r="BH285" t="str">
        <v>GPU计算型 GN10Xp</v>
      </c>
      <c r="BI285" t="str">
        <v>GPU计算型 GN10X</v>
      </c>
      <c r="BJ285" t="str">
        <v>GPU推理型 GI3X</v>
      </c>
      <c r="BK285" t="str">
        <v>GPU型 黑石物理服务器BMG5t</v>
      </c>
      <c r="BL285" t="str">
        <v>FPGA加速型 FX4</v>
      </c>
      <c r="BU285" t="s">
        <v>1927</v>
      </c>
      <c r="BV285" t="s">
        <v>2033</v>
      </c>
      <c r="BW285">
        <v>80</v>
      </c>
      <c r="BX285" t="str">
        <f t="shared" si="13"/>
        <v>cvm!$CA$285#</v>
      </c>
      <c r="BY285" t="str" cm="1">
        <f t="array" ref="BY285">_xlfn.LET(_xlpm.x, CA285,
         _xlpm.cellAddress, "【 cvm!" &amp; ADDRESS(ROW(cvmCpu选项表[[#This Row],[自检]]),COLUMN(cvmCpu选项表[[#This Row],[自检]])) &amp; "】",
         _xlfn.IFS(ISBLANK(_xlpm.x),   "error:右侧选项不足" &amp;  _xlpm.cellAddress,
               ISERROR(_xlpm.x),   "error:右侧选项执行失败: cvm!" &amp; _xlpm.cellAddress,
               TRUE,             "ok")
)</f>
        <v>ok</v>
      </c>
      <c r="CA285" cm="1">
        <f t="array" ref="CA285">TRANSPOSE(
_xlfn.UNIQUE(
_xlfn._xlws.FILTER(cvm表[CPU],(cvm表[地域]=cvmCpu选项表[[#This Row],[地域]])
*IF(cvmCpu选项表[[#This Row],[机型]]="",TRUE,(cvm表[机型]=cvmCpu选项表[[#This Row],[机型]]))
*IF(cvmCpu选项表[[#This Row],[内存]]="",TRUE,(cvm表[内存]=cvmCpu选项表[[#This Row],[内存]]))))
)</f>
        <v>20</v>
      </c>
      <c r="EF285" t="s">
        <v>1927</v>
      </c>
      <c r="EG285" t="s">
        <v>1969</v>
      </c>
      <c r="EH285">
        <v>32</v>
      </c>
      <c r="EI285" t="str">
        <f t="shared" si="14"/>
        <v>cvm!$EM$285#</v>
      </c>
      <c r="EJ285" t="str" cm="1">
        <f t="array" ref="EJ285">_xlfn.LET(_xlpm.x, EM285,
         _xlpm.cellAddress, "【 cvm!" &amp; ADDRESS(ROW(cvm内存选项表[[#This Row],[自检]]),COLUMN(cvm内存选项表[[#This Row],[自检]])) &amp; "】",
         _xlfn.IFS(ISBLANK(_xlpm.x),   "error:右侧选项不足" &amp;  _xlpm.cellAddress,
               ISERROR(_xlpm.x),   "error:右侧选项执行失败: cvm!" &amp; _xlpm.cellAddress,
               TRUE,             "ok")
)</f>
        <v>ok</v>
      </c>
      <c r="EM285" cm="1">
        <f t="array" ref="EM2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286" spans="2:144">
      <c r="B286" t="e" vm="637">
        <v>#VALUE!</v>
      </c>
      <c r="C286" t="s">
        <v>1927</v>
      </c>
      <c r="D286" t="s">
        <v>2007</v>
      </c>
      <c r="E286">
        <v>24</v>
      </c>
      <c r="F286">
        <v>96</v>
      </c>
      <c r="G286" t="s">
        <v>1967</v>
      </c>
      <c r="H286">
        <v>4212</v>
      </c>
      <c r="I286">
        <v>1</v>
      </c>
      <c r="J286" t="s">
        <v>2325</v>
      </c>
      <c r="R286" t="s">
        <v>20</v>
      </c>
      <c r="U286" t="str">
        <f t="shared" si="12"/>
        <v>cvm!$X$286#</v>
      </c>
      <c r="V286" t="str" cm="1">
        <f t="array" ref="V286">_xlfn.LET(_xlpm.x, X286,
         _xlpm.cellAddress, "【 cvm!" &amp; ADDRESS(ROW(cvm机型选项表[[#This Row],[自检]]),COLUMN(cvm机型选项表[[#This Row],[自检]])) &amp; "】",
         _xlfn.IFS(ISBLANK(_xlpm.x),   "error:右侧选项不足" &amp;  _xlpm.cellAddress,
               ISERROR(_xlpm.x),   "error:右侧选项执行失败: cvm!" &amp; _xlpm.cellAddress,
               TRUE,             "ok")
)</f>
        <v>ok</v>
      </c>
      <c r="X286" t="str" cm="1">
        <f t="array" ref="X286:BK286">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6" t="str">
        <v>高IO型 IT5</v>
      </c>
      <c r="Z286" t="str">
        <v>高IO型 IT3</v>
      </c>
      <c r="AA286" t="str">
        <v>高IO型 I3</v>
      </c>
      <c r="AB286" t="str">
        <v>计算网络增强型 CN3</v>
      </c>
      <c r="AC286" t="str">
        <v>计算型 C5</v>
      </c>
      <c r="AD286" t="str">
        <v>计算型 C4</v>
      </c>
      <c r="AE286" t="str">
        <v>计算型 C3</v>
      </c>
      <c r="AF286" t="str">
        <v>计算型 C2</v>
      </c>
      <c r="AG286" t="str">
        <v>标准网络优化型 SN3ne</v>
      </c>
      <c r="AH286" t="str">
        <v>标准存储增强型 S5se</v>
      </c>
      <c r="AI286" t="str">
        <v>标准型 黑石物理服务器BMS4</v>
      </c>
      <c r="AJ286" t="str">
        <v>标准型 SA3</v>
      </c>
      <c r="AK286" t="str">
        <v>标准型 SA2</v>
      </c>
      <c r="AL286" t="str">
        <v>标准型 SA1</v>
      </c>
      <c r="AM286" t="str">
        <v>标准型 S6</v>
      </c>
      <c r="AN286" t="str">
        <v>标准型 S5</v>
      </c>
      <c r="AO286" t="str">
        <v>标准型 S4</v>
      </c>
      <c r="AP286" t="str">
        <v>标准型 S3</v>
      </c>
      <c r="AQ286" t="str">
        <v>标准型 S2</v>
      </c>
      <c r="AR286" t="str">
        <v>大数据型 黑石物理服务器BMD3s</v>
      </c>
      <c r="AS286" t="str">
        <v>大数据型 黑石物理服务器BMD2</v>
      </c>
      <c r="AT286" t="str">
        <v>大数据型 D3</v>
      </c>
      <c r="AU286" t="str">
        <v>大数据型 D2</v>
      </c>
      <c r="AV286" t="str">
        <v>大数据型 D1</v>
      </c>
      <c r="AW286" t="str">
        <v>内存型 MA2</v>
      </c>
      <c r="AX286" t="str">
        <v>内存型 M6</v>
      </c>
      <c r="AY286" t="str">
        <v>内存型 M5</v>
      </c>
      <c r="AZ286" t="str">
        <v>内存型 M4</v>
      </c>
      <c r="BA286" t="str">
        <v>内存型 M3</v>
      </c>
      <c r="BB286" t="str">
        <v>内存型 M2</v>
      </c>
      <c r="BC286" t="str">
        <v>GPU计算型 GT4</v>
      </c>
      <c r="BD286" t="str">
        <v>GPU计算型 GN8</v>
      </c>
      <c r="BE286" t="str">
        <v>GPU计算型 GN7</v>
      </c>
      <c r="BF286" t="str">
        <v>GPU计算型 GN6S</v>
      </c>
      <c r="BG286" t="str">
        <v>GPU计算型 GN10Xp</v>
      </c>
      <c r="BH286" t="str">
        <v>GPU计算型 GN10X</v>
      </c>
      <c r="BI286" t="str">
        <v>GPU推理型 GI3X</v>
      </c>
      <c r="BJ286" t="str">
        <v>GPU型 黑石物理服务器BMG5t</v>
      </c>
      <c r="BK286" t="str">
        <v>FPGA加速型 FX4</v>
      </c>
      <c r="BU286" t="s">
        <v>1927</v>
      </c>
      <c r="BV286" t="s">
        <v>2033</v>
      </c>
      <c r="BW286">
        <v>160</v>
      </c>
      <c r="BX286" t="str">
        <f t="shared" si="13"/>
        <v>cvm!$CA$286#</v>
      </c>
      <c r="BY286" t="str" cm="1">
        <f t="array" ref="BY286">_xlfn.LET(_xlpm.x, CA286,
         _xlpm.cellAddress, "【 cvm!" &amp; ADDRESS(ROW(cvmCpu选项表[[#This Row],[自检]]),COLUMN(cvmCpu选项表[[#This Row],[自检]])) &amp; "】",
         _xlfn.IFS(ISBLANK(_xlpm.x),   "error:右侧选项不足" &amp;  _xlpm.cellAddress,
               ISERROR(_xlpm.x),   "error:右侧选项执行失败: cvm!" &amp; _xlpm.cellAddress,
               TRUE,             "ok")
)</f>
        <v>ok</v>
      </c>
      <c r="CA286" cm="1">
        <f t="array" ref="CA286">TRANSPOSE(
_xlfn.UNIQUE(
_xlfn._xlws.FILTER(cvm表[CPU],(cvm表[地域]=cvmCpu选项表[[#This Row],[地域]])
*IF(cvmCpu选项表[[#This Row],[机型]]="",TRUE,(cvm表[机型]=cvmCpu选项表[[#This Row],[机型]]))
*IF(cvmCpu选项表[[#This Row],[内存]]="",TRUE,(cvm表[内存]=cvmCpu选项表[[#This Row],[内存]]))))
)</f>
        <v>40</v>
      </c>
      <c r="EF286" t="s">
        <v>1927</v>
      </c>
      <c r="EG286" t="s">
        <v>1969</v>
      </c>
      <c r="EH286">
        <v>64</v>
      </c>
      <c r="EI286" t="str">
        <f t="shared" si="14"/>
        <v>cvm!$EM$286#</v>
      </c>
      <c r="EJ286" t="str" cm="1">
        <f t="array" ref="EJ286">_xlfn.LET(_xlpm.x, EM286,
         _xlpm.cellAddress, "【 cvm!" &amp; ADDRESS(ROW(cvm内存选项表[[#This Row],[自检]]),COLUMN(cvm内存选项表[[#This Row],[自检]])) &amp; "】",
         _xlfn.IFS(ISBLANK(_xlpm.x),   "error:右侧选项不足" &amp;  _xlpm.cellAddress,
               ISERROR(_xlpm.x),   "error:右侧选项执行失败: cvm!" &amp; _xlpm.cellAddress,
               TRUE,             "ok")
)</f>
        <v>ok</v>
      </c>
      <c r="EM286" cm="1">
        <f t="array" ref="EM2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287" spans="2:144">
      <c r="B287" t="e" vm="638">
        <v>#VALUE!</v>
      </c>
      <c r="C287" t="s">
        <v>1927</v>
      </c>
      <c r="D287" t="s">
        <v>2007</v>
      </c>
      <c r="E287">
        <v>32</v>
      </c>
      <c r="F287">
        <v>128</v>
      </c>
      <c r="G287" t="s">
        <v>1950</v>
      </c>
      <c r="H287">
        <v>5616</v>
      </c>
      <c r="I287">
        <v>1</v>
      </c>
      <c r="J287" t="s">
        <v>2326</v>
      </c>
      <c r="R287" t="s">
        <v>1930</v>
      </c>
      <c r="U287" t="str">
        <f t="shared" si="12"/>
        <v>cvm!$X$287#</v>
      </c>
      <c r="V287" t="str" cm="1">
        <f t="array" ref="V287">_xlfn.LET(_xlpm.x, X287,
         _xlpm.cellAddress, "【 cvm!" &amp; ADDRESS(ROW(cvm机型选项表[[#This Row],[自检]]),COLUMN(cvm机型选项表[[#This Row],[自检]])) &amp; "】",
         _xlfn.IFS(ISBLANK(_xlpm.x),   "error:右侧选项不足" &amp;  _xlpm.cellAddress,
               ISERROR(_xlpm.x),   "error:右侧选项执行失败: cvm!" &amp; _xlpm.cellAddress,
               TRUE,             "ok")
)</f>
        <v>ok</v>
      </c>
      <c r="X287" t="str" cm="1">
        <f t="array" ref="X287:BO28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7" t="str">
        <v>高IO型 IT5</v>
      </c>
      <c r="Z287" t="str">
        <v>高IO型 IT3</v>
      </c>
      <c r="AA287" t="str">
        <v>高IO型 I3</v>
      </c>
      <c r="AB287" t="str">
        <v>计算网络增强型 CN3</v>
      </c>
      <c r="AC287" t="str">
        <v>计算型 C6</v>
      </c>
      <c r="AD287" t="str">
        <v>计算型 C5</v>
      </c>
      <c r="AE287" t="str">
        <v>计算型 C4</v>
      </c>
      <c r="AF287" t="str">
        <v>计算型 C3</v>
      </c>
      <c r="AG287" t="str">
        <v>计算型 C2</v>
      </c>
      <c r="AH287" t="str">
        <v>标准网络优化型 SN3ne</v>
      </c>
      <c r="AI287" t="str">
        <v>标准存储增强型 S5se</v>
      </c>
      <c r="AJ287" t="str">
        <v>标准型 黑石物理服务器BMS4</v>
      </c>
      <c r="AK287" t="str">
        <v>标准型 SA3</v>
      </c>
      <c r="AL287" t="str">
        <v>标准型 SA2</v>
      </c>
      <c r="AM287" t="str">
        <v>标准型 SA1</v>
      </c>
      <c r="AN287" t="str">
        <v>标准型 S6</v>
      </c>
      <c r="AO287" t="str">
        <v>标准型 S5</v>
      </c>
      <c r="AP287" t="str">
        <v>标准型 S4</v>
      </c>
      <c r="AQ287" t="str">
        <v>标准型 S3</v>
      </c>
      <c r="AR287" t="str">
        <v>标准型 S2</v>
      </c>
      <c r="AS287" t="str">
        <v>标准型 S1</v>
      </c>
      <c r="AT287" t="str">
        <v>大数据型 黑石物理服务器BMD3s</v>
      </c>
      <c r="AU287" t="str">
        <v>大数据型 黑石物理服务器BMD2</v>
      </c>
      <c r="AV287" t="str">
        <v>大数据型 D3</v>
      </c>
      <c r="AW287" t="str">
        <v>大数据型 D2</v>
      </c>
      <c r="AX287" t="str">
        <v>大数据型 D1</v>
      </c>
      <c r="AY287" t="str">
        <v>内存型 MA2</v>
      </c>
      <c r="AZ287" t="str">
        <v>内存型 M6</v>
      </c>
      <c r="BA287" t="str">
        <v>内存型 M5</v>
      </c>
      <c r="BB287" t="str">
        <v>内存型 M4</v>
      </c>
      <c r="BC287" t="str">
        <v>内存型 M2</v>
      </c>
      <c r="BD287" t="str">
        <v>内存型 M1</v>
      </c>
      <c r="BE287" t="str">
        <v>GPU计算型 GT4</v>
      </c>
      <c r="BF287" t="str">
        <v>GPU计算型 GN8</v>
      </c>
      <c r="BG287" t="str">
        <v>GPU计算型 GN7</v>
      </c>
      <c r="BH287" t="str">
        <v>GPU计算型 GN6S</v>
      </c>
      <c r="BI287" t="str">
        <v>GPU计算型 GN6</v>
      </c>
      <c r="BJ287" t="str">
        <v>GPU计算型 GN10Xp</v>
      </c>
      <c r="BK287" t="str">
        <v>GPU计算型 GN10X</v>
      </c>
      <c r="BL287" t="str">
        <v>GPU推理型 GI3X</v>
      </c>
      <c r="BM287" t="str">
        <v>GPU型 黑石物理服务器BMG5v</v>
      </c>
      <c r="BN287" t="str">
        <v>GPU型 黑石物理服务器BMG5t</v>
      </c>
      <c r="BO287" t="str">
        <v>FPGA加速型 FX4</v>
      </c>
      <c r="BU287" t="s">
        <v>1927</v>
      </c>
      <c r="BV287" t="s">
        <v>2033</v>
      </c>
      <c r="BW287">
        <v>320</v>
      </c>
      <c r="BX287" t="str">
        <f t="shared" si="13"/>
        <v>cvm!$CA$287#</v>
      </c>
      <c r="BY287" t="str" cm="1">
        <f t="array" ref="BY287">_xlfn.LET(_xlpm.x, CA287,
         _xlpm.cellAddress, "【 cvm!" &amp; ADDRESS(ROW(cvmCpu选项表[[#This Row],[自检]]),COLUMN(cvmCpu选项表[[#This Row],[自检]])) &amp; "】",
         _xlfn.IFS(ISBLANK(_xlpm.x),   "error:右侧选项不足" &amp;  _xlpm.cellAddress,
               ISERROR(_xlpm.x),   "error:右侧选项执行失败: cvm!" &amp; _xlpm.cellAddress,
               TRUE,             "ok")
)</f>
        <v>ok</v>
      </c>
      <c r="CA287" cm="1">
        <f t="array" ref="CA287">TRANSPOSE(
_xlfn.UNIQUE(
_xlfn._xlws.FILTER(cvm表[CPU],(cvm表[地域]=cvmCpu选项表[[#This Row],[地域]])
*IF(cvmCpu选项表[[#This Row],[机型]]="",TRUE,(cvm表[机型]=cvmCpu选项表[[#This Row],[机型]]))
*IF(cvmCpu选项表[[#This Row],[内存]]="",TRUE,(cvm表[内存]=cvmCpu选项表[[#This Row],[内存]]))))
)</f>
        <v>80</v>
      </c>
      <c r="EF287" t="s">
        <v>1927</v>
      </c>
      <c r="EG287" t="s">
        <v>1970</v>
      </c>
      <c r="EH287">
        <v>4</v>
      </c>
      <c r="EI287" t="str">
        <f t="shared" si="14"/>
        <v>cvm!$EM$287#</v>
      </c>
      <c r="EJ287" t="str" cm="1">
        <f t="array" ref="EJ287">_xlfn.LET(_xlpm.x, EM287,
         _xlpm.cellAddress, "【 cvm!" &amp; ADDRESS(ROW(cvm内存选项表[[#This Row],[自检]]),COLUMN(cvm内存选项表[[#This Row],[自检]])) &amp; "】",
         _xlfn.IFS(ISBLANK(_xlpm.x),   "error:右侧选项不足" &amp;  _xlpm.cellAddress,
               ISERROR(_xlpm.x),   "error:右侧选项执行失败: cvm!" &amp; _xlpm.cellAddress,
               TRUE,             "ok")
)</f>
        <v>ok</v>
      </c>
      <c r="EM287" cm="1">
        <f t="array" ref="EM287:EN2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87">
        <v>16</v>
      </c>
    </row>
    <row r="288" spans="2:144">
      <c r="B288" t="e" vm="639">
        <v>#VALUE!</v>
      </c>
      <c r="C288" t="s">
        <v>1927</v>
      </c>
      <c r="D288" t="s">
        <v>2007</v>
      </c>
      <c r="E288">
        <v>64</v>
      </c>
      <c r="F288">
        <v>256</v>
      </c>
      <c r="G288" t="s">
        <v>1952</v>
      </c>
      <c r="H288">
        <v>11232</v>
      </c>
      <c r="I288">
        <v>1</v>
      </c>
      <c r="J288" t="s">
        <v>2327</v>
      </c>
      <c r="R288" t="s">
        <v>1927</v>
      </c>
      <c r="S288">
        <v>96</v>
      </c>
      <c r="U288" t="str">
        <f t="shared" si="12"/>
        <v>cvm!$X$288#</v>
      </c>
      <c r="V288" t="str" cm="1">
        <f t="array" ref="V288">_xlfn.LET(_xlpm.x, X288,
         _xlpm.cellAddress, "【 cvm!" &amp; ADDRESS(ROW(cvm机型选项表[[#This Row],[自检]]),COLUMN(cvm机型选项表[[#This Row],[自检]])) &amp; "】",
         _xlfn.IFS(ISBLANK(_xlpm.x),   "error:右侧选项不足" &amp;  _xlpm.cellAddress,
               ISERROR(_xlpm.x),   "error:右侧选项执行失败: cvm!" &amp; _xlpm.cellAddress,
               TRUE,             "ok")
)</f>
        <v>ok</v>
      </c>
      <c r="X288" t="str" cm="1">
        <f t="array" ref="X288:Z288">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288" t="str">
        <v>标准型 SA3</v>
      </c>
      <c r="Z288" t="str">
        <v>GPU型 黑石物理服务器BMG5t</v>
      </c>
      <c r="BU288" t="s">
        <v>1927</v>
      </c>
      <c r="BV288" t="s">
        <v>2036</v>
      </c>
      <c r="BW288">
        <v>40</v>
      </c>
      <c r="BX288" t="str">
        <f t="shared" si="13"/>
        <v>cvm!$CA$288#</v>
      </c>
      <c r="BY288" t="str" cm="1">
        <f t="array" ref="BY288">_xlfn.LET(_xlpm.x, CA288,
         _xlpm.cellAddress, "【 cvm!" &amp; ADDRESS(ROW(cvmCpu选项表[[#This Row],[自检]]),COLUMN(cvmCpu选项表[[#This Row],[自检]])) &amp; "】",
         _xlfn.IFS(ISBLANK(_xlpm.x),   "error:右侧选项不足" &amp;  _xlpm.cellAddress,
               ISERROR(_xlpm.x),   "error:右侧选项执行失败: cvm!" &amp; _xlpm.cellAddress,
               TRUE,             "ok")
)</f>
        <v>ok</v>
      </c>
      <c r="CA288" cm="1">
        <f t="array" ref="CA288">TRANSPOSE(
_xlfn.UNIQUE(
_xlfn._xlws.FILTER(cvm表[CPU],(cvm表[地域]=cvmCpu选项表[[#This Row],[地域]])
*IF(cvmCpu选项表[[#This Row],[机型]]="",TRUE,(cvm表[机型]=cvmCpu选项表[[#This Row],[机型]]))
*IF(cvmCpu选项表[[#This Row],[内存]]="",TRUE,(cvm表[内存]=cvmCpu选项表[[#This Row],[内存]]))))
)</f>
        <v>8</v>
      </c>
      <c r="EF288" t="s">
        <v>1927</v>
      </c>
      <c r="EG288" t="s">
        <v>1970</v>
      </c>
      <c r="EH288">
        <v>8</v>
      </c>
      <c r="EI288" t="str">
        <f t="shared" si="14"/>
        <v>cvm!$EM$288#</v>
      </c>
      <c r="EJ288" t="str" cm="1">
        <f t="array" ref="EJ288">_xlfn.LET(_xlpm.x, EM288,
         _xlpm.cellAddress, "【 cvm!" &amp; ADDRESS(ROW(cvm内存选项表[[#This Row],[自检]]),COLUMN(cvm内存选项表[[#This Row],[自检]])) &amp; "】",
         _xlfn.IFS(ISBLANK(_xlpm.x),   "error:右侧选项不足" &amp;  _xlpm.cellAddress,
               ISERROR(_xlpm.x),   "error:右侧选项执行失败: cvm!" &amp; _xlpm.cellAddress,
               TRUE,             "ok")
)</f>
        <v>ok</v>
      </c>
      <c r="EM288" cm="1">
        <f t="array" ref="EM288:EN2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88">
        <v>32</v>
      </c>
    </row>
    <row r="289" spans="2:144">
      <c r="B289" t="e" vm="640">
        <v>#VALUE!</v>
      </c>
      <c r="C289" t="s">
        <v>1927</v>
      </c>
      <c r="D289" t="s">
        <v>2007</v>
      </c>
      <c r="E289">
        <v>76</v>
      </c>
      <c r="F289">
        <v>320</v>
      </c>
      <c r="G289" t="s">
        <v>2328</v>
      </c>
      <c r="H289">
        <v>14456</v>
      </c>
      <c r="I289">
        <v>1</v>
      </c>
      <c r="J289" t="s">
        <v>2329</v>
      </c>
      <c r="R289" t="s">
        <v>1927</v>
      </c>
      <c r="S289">
        <v>16</v>
      </c>
      <c r="U289" t="str">
        <f t="shared" si="12"/>
        <v>cvm!$X$289#</v>
      </c>
      <c r="V289" t="str" cm="1">
        <f t="array" ref="V289">_xlfn.LET(_xlpm.x, X289,
         _xlpm.cellAddress, "【 cvm!" &amp; ADDRESS(ROW(cvm机型选项表[[#This Row],[自检]]),COLUMN(cvm机型选项表[[#This Row],[自检]])) &amp; "】",
         _xlfn.IFS(ISBLANK(_xlpm.x),   "error:右侧选项不足" &amp;  _xlpm.cellAddress,
               ISERROR(_xlpm.x),   "error:右侧选项执行失败: cvm!" &amp; _xlpm.cellAddress,
               TRUE,             "ok")
)</f>
        <v>ok</v>
      </c>
      <c r="X289" t="str" cm="1">
        <f t="array" ref="X289:BA289">TRANSPOSE(
_xlfn.UNIQUE(
_xlfn._xlws.FILTER(cvm表[机型],(cvm表[地域]=cvm机型选项表[[#This Row],[地域]])
*IF(cvm机型选项表[[#This Row],[CPU]]="",TRUE,(cvm表[CPU]=cvm机型选项表[[#This Row],[CPU]]))
*IF(cvm机型选项表[[#This Row],[内存]]="",TRUE,(cvm表[内存]=cvm机型选项表[[#This Row],[内存]]))))
)</f>
        <v>高IO型 IT5</v>
      </c>
      <c r="Y289" t="str">
        <v>高IO型 IT3</v>
      </c>
      <c r="Z289" t="str">
        <v>高IO型 I3</v>
      </c>
      <c r="AA289" t="str">
        <v>计算网络增强型 CN3</v>
      </c>
      <c r="AB289" t="str">
        <v>计算型 C6</v>
      </c>
      <c r="AC289" t="str">
        <v>计算型 C5</v>
      </c>
      <c r="AD289" t="str">
        <v>计算型 C4</v>
      </c>
      <c r="AE289" t="str">
        <v>计算型 C3</v>
      </c>
      <c r="AF289" t="str">
        <v>计算型 C2</v>
      </c>
      <c r="AG289" t="str">
        <v>标准网络优化型 SN3ne</v>
      </c>
      <c r="AH289" t="str">
        <v>标准存储增强型 S5se</v>
      </c>
      <c r="AI289" t="str">
        <v>标准型 SA3</v>
      </c>
      <c r="AJ289" t="str">
        <v>标准型 SA2</v>
      </c>
      <c r="AK289" t="str">
        <v>标准型 SA1</v>
      </c>
      <c r="AL289" t="str">
        <v>标准型 S6</v>
      </c>
      <c r="AM289" t="str">
        <v>标准型 S5</v>
      </c>
      <c r="AN289" t="str">
        <v>标准型 S4</v>
      </c>
      <c r="AO289" t="str">
        <v>标准型 S3</v>
      </c>
      <c r="AP289" t="str">
        <v>标准型 S2</v>
      </c>
      <c r="AQ289" t="str">
        <v>标准型 S1</v>
      </c>
      <c r="AR289" t="str">
        <v>大数据型 D3</v>
      </c>
      <c r="AS289" t="str">
        <v>大数据型 D2</v>
      </c>
      <c r="AT289" t="str">
        <v>内存型 MA2</v>
      </c>
      <c r="AU289" t="str">
        <v>内存型 M6</v>
      </c>
      <c r="AV289" t="str">
        <v>内存型 M5</v>
      </c>
      <c r="AW289" t="str">
        <v>内存型 M4</v>
      </c>
      <c r="AX289" t="str">
        <v>内存型 M3</v>
      </c>
      <c r="AY289" t="str">
        <v>内存型 M2</v>
      </c>
      <c r="AZ289" t="str">
        <v>内存型 M1</v>
      </c>
      <c r="BA289" t="str">
        <v>GPU计算型 GT4</v>
      </c>
      <c r="BU289" t="s">
        <v>1927</v>
      </c>
      <c r="BV289" t="s">
        <v>2036</v>
      </c>
      <c r="BW289">
        <v>80</v>
      </c>
      <c r="BX289" t="str">
        <f t="shared" si="13"/>
        <v>cvm!$CA$289#</v>
      </c>
      <c r="BY289" t="str" cm="1">
        <f t="array" ref="BY289">_xlfn.LET(_xlpm.x, CA289,
         _xlpm.cellAddress, "【 cvm!" &amp; ADDRESS(ROW(cvmCpu选项表[[#This Row],[自检]]),COLUMN(cvmCpu选项表[[#This Row],[自检]])) &amp; "】",
         _xlfn.IFS(ISBLANK(_xlpm.x),   "error:右侧选项不足" &amp;  _xlpm.cellAddress,
               ISERROR(_xlpm.x),   "error:右侧选项执行失败: cvm!" &amp; _xlpm.cellAddress,
               TRUE,             "ok")
)</f>
        <v>ok</v>
      </c>
      <c r="CA289" cm="1">
        <f t="array" ref="CA289">TRANSPOSE(
_xlfn.UNIQUE(
_xlfn._xlws.FILTER(cvm表[CPU],(cvm表[地域]=cvmCpu选项表[[#This Row],[地域]])
*IF(cvmCpu选项表[[#This Row],[机型]]="",TRUE,(cvm表[机型]=cvmCpu选项表[[#This Row],[机型]]))
*IF(cvmCpu选项表[[#This Row],[内存]]="",TRUE,(cvm表[内存]=cvmCpu选项表[[#This Row],[内存]]))))
)</f>
        <v>18</v>
      </c>
      <c r="EF289" t="s">
        <v>1927</v>
      </c>
      <c r="EG289" t="s">
        <v>1970</v>
      </c>
      <c r="EH289">
        <v>16</v>
      </c>
      <c r="EI289" t="str">
        <f t="shared" si="14"/>
        <v>cvm!$EM$289#</v>
      </c>
      <c r="EJ289" t="str" cm="1">
        <f t="array" ref="EJ289">_xlfn.LET(_xlpm.x, EM289,
         _xlpm.cellAddress, "【 cvm!" &amp; ADDRESS(ROW(cvm内存选项表[[#This Row],[自检]]),COLUMN(cvm内存选项表[[#This Row],[自检]])) &amp; "】",
         _xlfn.IFS(ISBLANK(_xlpm.x),   "error:右侧选项不足" &amp;  _xlpm.cellAddress,
               ISERROR(_xlpm.x),   "error:右侧选项执行失败: cvm!" &amp; _xlpm.cellAddress,
               TRUE,             "ok")
)</f>
        <v>ok</v>
      </c>
      <c r="EM289" cm="1">
        <f t="array" ref="EM289:EN2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89">
        <v>64</v>
      </c>
    </row>
    <row r="290" spans="2:144">
      <c r="B290" t="e" vm="641">
        <v>#VALUE!</v>
      </c>
      <c r="C290" t="s">
        <v>1927</v>
      </c>
      <c r="D290" t="s">
        <v>2010</v>
      </c>
      <c r="E290">
        <v>1</v>
      </c>
      <c r="F290">
        <v>8</v>
      </c>
      <c r="G290" t="s">
        <v>2330</v>
      </c>
      <c r="H290">
        <v>123.2</v>
      </c>
      <c r="I290">
        <v>1</v>
      </c>
      <c r="J290" t="s">
        <v>2331</v>
      </c>
      <c r="R290" t="s">
        <v>1927</v>
      </c>
      <c r="S290">
        <v>32</v>
      </c>
      <c r="U290" t="str">
        <f t="shared" si="12"/>
        <v>cvm!$X$290#</v>
      </c>
      <c r="V290" t="str" cm="1">
        <f t="array" ref="V290">_xlfn.LET(_xlpm.x, X290,
         _xlpm.cellAddress, "【 cvm!" &amp; ADDRESS(ROW(cvm机型选项表[[#This Row],[自检]]),COLUMN(cvm机型选项表[[#This Row],[自检]])) &amp; "】",
         _xlfn.IFS(ISBLANK(_xlpm.x),   "error:右侧选项不足" &amp;  _xlpm.cellAddress,
               ISERROR(_xlpm.x),   "error:右侧选项执行失败: cvm!" &amp; _xlpm.cellAddress,
               TRUE,             "ok")
)</f>
        <v>ok</v>
      </c>
      <c r="X290" t="str" cm="1">
        <f t="array" ref="X290:BC290">TRANSPOSE(
_xlfn.UNIQUE(
_xlfn._xlws.FILTER(cvm表[机型],(cvm表[地域]=cvm机型选项表[[#This Row],[地域]])
*IF(cvm机型选项表[[#This Row],[CPU]]="",TRUE,(cvm表[CPU]=cvm机型选项表[[#This Row],[CPU]]))
*IF(cvm机型选项表[[#This Row],[内存]]="",TRUE,(cvm表[内存]=cvm机型选项表[[#This Row],[内存]]))))
)</f>
        <v>高IO型 IT5</v>
      </c>
      <c r="Y290" t="str">
        <v>高IO型 IT3</v>
      </c>
      <c r="Z290" t="str">
        <v>高IO型 I3</v>
      </c>
      <c r="AA290" t="str">
        <v>计算网络增强型 CN3</v>
      </c>
      <c r="AB290" t="str">
        <v>计算型 C6</v>
      </c>
      <c r="AC290" t="str">
        <v>计算型 C5</v>
      </c>
      <c r="AD290" t="str">
        <v>计算型 C4</v>
      </c>
      <c r="AE290" t="str">
        <v>计算型 C3</v>
      </c>
      <c r="AF290" t="str">
        <v>计算型 C2</v>
      </c>
      <c r="AG290" t="str">
        <v>标准网络优化型 SN3ne</v>
      </c>
      <c r="AH290" t="str">
        <v>标准存储增强型 S5se</v>
      </c>
      <c r="AI290" t="str">
        <v>标准型 SA3</v>
      </c>
      <c r="AJ290" t="str">
        <v>标准型 SA2</v>
      </c>
      <c r="AK290" t="str">
        <v>标准型 SA1</v>
      </c>
      <c r="AL290" t="str">
        <v>标准型 S6</v>
      </c>
      <c r="AM290" t="str">
        <v>标准型 S5</v>
      </c>
      <c r="AN290" t="str">
        <v>标准型 S4</v>
      </c>
      <c r="AO290" t="str">
        <v>标准型 S3</v>
      </c>
      <c r="AP290" t="str">
        <v>标准型 S2</v>
      </c>
      <c r="AQ290" t="str">
        <v>标准型 S1</v>
      </c>
      <c r="AR290" t="str">
        <v>大数据型 D3</v>
      </c>
      <c r="AS290" t="str">
        <v>大数据型 D2</v>
      </c>
      <c r="AT290" t="str">
        <v>内存型 MA2</v>
      </c>
      <c r="AU290" t="str">
        <v>内存型 M6</v>
      </c>
      <c r="AV290" t="str">
        <v>内存型 M5</v>
      </c>
      <c r="AW290" t="str">
        <v>内存型 M4</v>
      </c>
      <c r="AX290" t="str">
        <v>内存型 M3</v>
      </c>
      <c r="AY290" t="str">
        <v>内存型 M2</v>
      </c>
      <c r="AZ290" t="str">
        <v>内存型 M1</v>
      </c>
      <c r="BA290" t="str">
        <v>GPU计算型 GT4</v>
      </c>
      <c r="BB290" t="str">
        <v>GPU计算型 GN7</v>
      </c>
      <c r="BC290" t="str">
        <v>GPU推理型 GI3X</v>
      </c>
      <c r="BU290" t="s">
        <v>1927</v>
      </c>
      <c r="BV290" t="s">
        <v>2036</v>
      </c>
      <c r="BW290">
        <v>160</v>
      </c>
      <c r="BX290" t="str">
        <f t="shared" si="13"/>
        <v>cvm!$CA$290#</v>
      </c>
      <c r="BY290" t="str" cm="1">
        <f t="array" ref="BY290">_xlfn.LET(_xlpm.x, CA290,
         _xlpm.cellAddress, "【 cvm!" &amp; ADDRESS(ROW(cvmCpu选项表[[#This Row],[自检]]),COLUMN(cvmCpu选项表[[#This Row],[自检]])) &amp; "】",
         _xlfn.IFS(ISBLANK(_xlpm.x),   "error:右侧选项不足" &amp;  _xlpm.cellAddress,
               ISERROR(_xlpm.x),   "error:右侧选项执行失败: cvm!" &amp; _xlpm.cellAddress,
               TRUE,             "ok")
)</f>
        <v>ok</v>
      </c>
      <c r="CA290" cm="1">
        <f t="array" ref="CA290">TRANSPOSE(
_xlfn.UNIQUE(
_xlfn._xlws.FILTER(cvm表[CPU],(cvm表[地域]=cvmCpu选项表[[#This Row],[地域]])
*IF(cvmCpu选项表[[#This Row],[机型]]="",TRUE,(cvm表[机型]=cvmCpu选项表[[#This Row],[机型]]))
*IF(cvmCpu选项表[[#This Row],[内存]]="",TRUE,(cvm表[内存]=cvmCpu选项表[[#This Row],[内存]]))))
)</f>
        <v>36</v>
      </c>
      <c r="EF290" t="s">
        <v>1927</v>
      </c>
      <c r="EG290" t="s">
        <v>1970</v>
      </c>
      <c r="EH290">
        <v>32</v>
      </c>
      <c r="EI290" t="str">
        <f t="shared" si="14"/>
        <v>cvm!$EM$290#</v>
      </c>
      <c r="EJ290" t="str" cm="1">
        <f t="array" ref="EJ290">_xlfn.LET(_xlpm.x, EM290,
         _xlpm.cellAddress, "【 cvm!" &amp; ADDRESS(ROW(cvm内存选项表[[#This Row],[自检]]),COLUMN(cvm内存选项表[[#This Row],[自检]])) &amp; "】",
         _xlfn.IFS(ISBLANK(_xlpm.x),   "error:右侧选项不足" &amp;  _xlpm.cellAddress,
               ISERROR(_xlpm.x),   "error:右侧选项执行失败: cvm!" &amp; _xlpm.cellAddress,
               TRUE,             "ok")
)</f>
        <v>ok</v>
      </c>
      <c r="EM290" cm="1">
        <f t="array" ref="EM290:EN2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90">
        <v>128</v>
      </c>
    </row>
    <row r="291" spans="2:144">
      <c r="B291" t="e" vm="642">
        <v>#VALUE!</v>
      </c>
      <c r="C291" t="s">
        <v>1927</v>
      </c>
      <c r="D291" t="s">
        <v>2010</v>
      </c>
      <c r="E291">
        <v>4</v>
      </c>
      <c r="F291">
        <v>32</v>
      </c>
      <c r="G291" t="s">
        <v>2332</v>
      </c>
      <c r="H291">
        <v>492.8</v>
      </c>
      <c r="I291">
        <v>1</v>
      </c>
      <c r="J291" t="s">
        <v>2333</v>
      </c>
      <c r="R291" t="s">
        <v>1927</v>
      </c>
      <c r="S291">
        <v>64</v>
      </c>
      <c r="U291" t="str">
        <f t="shared" si="12"/>
        <v>cvm!$X$291#</v>
      </c>
      <c r="V291" t="str" cm="1">
        <f t="array" ref="V291">_xlfn.LET(_xlpm.x, X291,
         _xlpm.cellAddress, "【 cvm!" &amp; ADDRESS(ROW(cvm机型选项表[[#This Row],[自检]]),COLUMN(cvm机型选项表[[#This Row],[自检]])) &amp; "】",
         _xlfn.IFS(ISBLANK(_xlpm.x),   "error:右侧选项不足" &amp;  _xlpm.cellAddress,
               ISERROR(_xlpm.x),   "error:右侧选项执行失败: cvm!" &amp; _xlpm.cellAddress,
               TRUE,             "ok")
)</f>
        <v>ok</v>
      </c>
      <c r="X291" t="str" cm="1">
        <f t="array" ref="X291:AQ291">TRANSPOSE(
_xlfn.UNIQUE(
_xlfn._xlws.FILTER(cvm表[机型],(cvm表[地域]=cvm机型选项表[[#This Row],[地域]])
*IF(cvm机型选项表[[#This Row],[CPU]]="",TRUE,(cvm表[CPU]=cvm机型选项表[[#This Row],[CPU]]))
*IF(cvm机型选项表[[#This Row],[内存]]="",TRUE,(cvm表[内存]=cvm机型选项表[[#This Row],[内存]]))))
)</f>
        <v>高IO型 IT5</v>
      </c>
      <c r="Y291" t="str">
        <v>高IO型 IT3</v>
      </c>
      <c r="Z291" t="str">
        <v>高IO型 I3</v>
      </c>
      <c r="AA291" t="str">
        <v>计算型 C6</v>
      </c>
      <c r="AB291" t="str">
        <v>计算型 C5</v>
      </c>
      <c r="AC291" t="str">
        <v>计算型 C4</v>
      </c>
      <c r="AD291" t="str">
        <v>标准网络优化型 SN3ne</v>
      </c>
      <c r="AE291" t="str">
        <v>标准型 SA3</v>
      </c>
      <c r="AF291" t="str">
        <v>标准型 SA2</v>
      </c>
      <c r="AG291" t="str">
        <v>标准型 SA1</v>
      </c>
      <c r="AH291" t="str">
        <v>标准型 S6</v>
      </c>
      <c r="AI291" t="str">
        <v>标准型 S5</v>
      </c>
      <c r="AJ291" t="str">
        <v>标准型 S4</v>
      </c>
      <c r="AK291" t="str">
        <v>标准型 S3</v>
      </c>
      <c r="AL291" t="str">
        <v>大数据型 D3</v>
      </c>
      <c r="AM291" t="str">
        <v>大数据型 D2</v>
      </c>
      <c r="AN291" t="str">
        <v>内存型 M6</v>
      </c>
      <c r="AO291" t="str">
        <v>内存型 M5</v>
      </c>
      <c r="AP291" t="str">
        <v>内存型 M4</v>
      </c>
      <c r="AQ291" t="str">
        <v>内存型 M3</v>
      </c>
      <c r="BU291" t="s">
        <v>1927</v>
      </c>
      <c r="BV291" t="s">
        <v>2036</v>
      </c>
      <c r="BW291">
        <v>320</v>
      </c>
      <c r="BX291" t="str">
        <f t="shared" si="13"/>
        <v>cvm!$CA$291#</v>
      </c>
      <c r="BY291" t="str" cm="1">
        <f t="array" ref="BY291">_xlfn.LET(_xlpm.x, CA291,
         _xlpm.cellAddress, "【 cvm!" &amp; ADDRESS(ROW(cvmCpu选项表[[#This Row],[自检]]),COLUMN(cvmCpu选项表[[#This Row],[自检]])) &amp; "】",
         _xlfn.IFS(ISBLANK(_xlpm.x),   "error:右侧选项不足" &amp;  _xlpm.cellAddress,
               ISERROR(_xlpm.x),   "error:右侧选项执行失败: cvm!" &amp; _xlpm.cellAddress,
               TRUE,             "ok")
)</f>
        <v>ok</v>
      </c>
      <c r="CA291" cm="1">
        <f t="array" ref="CA291">TRANSPOSE(
_xlfn.UNIQUE(
_xlfn._xlws.FILTER(cvm表[CPU],(cvm表[地域]=cvmCpu选项表[[#This Row],[地域]])
*IF(cvmCpu选项表[[#This Row],[机型]]="",TRUE,(cvm表[机型]=cvmCpu选项表[[#This Row],[机型]]))
*IF(cvmCpu选项表[[#This Row],[内存]]="",TRUE,(cvm表[内存]=cvmCpu选项表[[#This Row],[内存]]))))
)</f>
        <v>72</v>
      </c>
      <c r="EF291" t="s">
        <v>1927</v>
      </c>
      <c r="EG291" t="s">
        <v>1972</v>
      </c>
      <c r="EH291">
        <v>4</v>
      </c>
      <c r="EI291" t="str">
        <f t="shared" si="14"/>
        <v>cvm!$EM$291#</v>
      </c>
      <c r="EJ291" t="str" cm="1">
        <f t="array" ref="EJ291">_xlfn.LET(_xlpm.x, EM291,
         _xlpm.cellAddress, "【 cvm!" &amp; ADDRESS(ROW(cvm内存选项表[[#This Row],[自检]]),COLUMN(cvm内存选项表[[#This Row],[自检]])) &amp; "】",
         _xlfn.IFS(ISBLANK(_xlpm.x),   "error:右侧选项不足" &amp;  _xlpm.cellAddress,
               ISERROR(_xlpm.x),   "error:右侧选项执行失败: cvm!" &amp; _xlpm.cellAddress,
               TRUE,             "ok")
)</f>
        <v>ok</v>
      </c>
      <c r="EM291" cm="1">
        <f t="array" ref="EM291:EN2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91">
        <v>16</v>
      </c>
    </row>
    <row r="292" spans="2:144">
      <c r="B292" t="e" vm="643">
        <v>#VALUE!</v>
      </c>
      <c r="C292" t="s">
        <v>1927</v>
      </c>
      <c r="D292" t="s">
        <v>2010</v>
      </c>
      <c r="E292">
        <v>8</v>
      </c>
      <c r="F292">
        <v>64</v>
      </c>
      <c r="G292" t="s">
        <v>2334</v>
      </c>
      <c r="H292">
        <v>985.6</v>
      </c>
      <c r="I292">
        <v>1</v>
      </c>
      <c r="J292" t="s">
        <v>2335</v>
      </c>
      <c r="R292" t="s">
        <v>1927</v>
      </c>
      <c r="S292">
        <v>84</v>
      </c>
      <c r="U292" t="str">
        <f t="shared" si="12"/>
        <v>cvm!$X$292#</v>
      </c>
      <c r="V292" t="str" cm="1">
        <f t="array" ref="V292">_xlfn.LET(_xlpm.x, X292,
         _xlpm.cellAddress, "【 cvm!" &amp; ADDRESS(ROW(cvm机型选项表[[#This Row],[自检]]),COLUMN(cvm机型选项表[[#This Row],[自检]])) &amp; "】",
         _xlfn.IFS(ISBLANK(_xlpm.x),   "error:右侧选项不足" &amp;  _xlpm.cellAddress,
               ISERROR(_xlpm.x),   "error:右侧选项执行失败: cvm!" &amp; _xlpm.cellAddress,
               TRUE,             "ok")
)</f>
        <v>ok</v>
      </c>
      <c r="X292" t="str" cm="1">
        <f t="array" ref="X292:Y292">TRANSPOSE(
_xlfn.UNIQUE(
_xlfn._xlws.FILTER(cvm表[机型],(cvm表[地域]=cvm机型选项表[[#This Row],[地域]])
*IF(cvm机型选项表[[#This Row],[CPU]]="",TRUE,(cvm表[CPU]=cvm机型选项表[[#This Row],[CPU]]))
*IF(cvm机型选项表[[#This Row],[内存]]="",TRUE,(cvm表[内存]=cvm机型选项表[[#This Row],[内存]]))))
)</f>
        <v>高IO型 IT5</v>
      </c>
      <c r="Y292" t="str">
        <v>大数据型 D3</v>
      </c>
      <c r="BU292" t="s">
        <v>1927</v>
      </c>
      <c r="BV292" t="s">
        <v>2039</v>
      </c>
      <c r="BW292">
        <v>64</v>
      </c>
      <c r="BX292" t="str">
        <f t="shared" si="13"/>
        <v>cvm!$CA$292#</v>
      </c>
      <c r="BY292" t="str" cm="1">
        <f t="array" ref="BY292">_xlfn.LET(_xlpm.x, CA292,
         _xlpm.cellAddress, "【 cvm!" &amp; ADDRESS(ROW(cvmCpu选项表[[#This Row],[自检]]),COLUMN(cvmCpu选项表[[#This Row],[自检]])) &amp; "】",
         _xlfn.IFS(ISBLANK(_xlpm.x),   "error:右侧选项不足" &amp;  _xlpm.cellAddress,
               ISERROR(_xlpm.x),   "error:右侧选项执行失败: cvm!" &amp; _xlpm.cellAddress,
               TRUE,             "ok")
)</f>
        <v>ok</v>
      </c>
      <c r="CA292" cm="1">
        <f t="array" ref="CA292">TRANSPOSE(
_xlfn.UNIQUE(
_xlfn._xlws.FILTER(cvm表[CPU],(cvm表[地域]=cvmCpu选项表[[#This Row],[地域]])
*IF(cvmCpu选项表[[#This Row],[机型]]="",TRUE,(cvm表[机型]=cvmCpu选项表[[#This Row],[机型]]))
*IF(cvmCpu选项表[[#This Row],[内存]]="",TRUE,(cvm表[内存]=cvmCpu选项表[[#This Row],[内存]]))))
)</f>
        <v>32</v>
      </c>
      <c r="EF292" t="s">
        <v>1927</v>
      </c>
      <c r="EG292" t="s">
        <v>1972</v>
      </c>
      <c r="EH292">
        <v>8</v>
      </c>
      <c r="EI292" t="str">
        <f t="shared" si="14"/>
        <v>cvm!$EM$292#</v>
      </c>
      <c r="EJ292" t="str" cm="1">
        <f t="array" ref="EJ292">_xlfn.LET(_xlpm.x, EM292,
         _xlpm.cellAddress, "【 cvm!" &amp; ADDRESS(ROW(cvm内存选项表[[#This Row],[自检]]),COLUMN(cvm内存选项表[[#This Row],[自检]])) &amp; "】",
         _xlfn.IFS(ISBLANK(_xlpm.x),   "error:右侧选项不足" &amp;  _xlpm.cellAddress,
               ISERROR(_xlpm.x),   "error:右侧选项执行失败: cvm!" &amp; _xlpm.cellAddress,
               TRUE,             "ok")
)</f>
        <v>ok</v>
      </c>
      <c r="EM292" cm="1">
        <f t="array" ref="EM292:EN2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92">
        <v>32</v>
      </c>
    </row>
    <row r="293" spans="2:144">
      <c r="B293" t="e" vm="644">
        <v>#VALUE!</v>
      </c>
      <c r="C293" t="s">
        <v>1927</v>
      </c>
      <c r="D293" t="s">
        <v>2010</v>
      </c>
      <c r="E293">
        <v>16</v>
      </c>
      <c r="F293">
        <v>128</v>
      </c>
      <c r="G293" t="s">
        <v>2336</v>
      </c>
      <c r="H293">
        <v>1971.2</v>
      </c>
      <c r="I293">
        <v>1</v>
      </c>
      <c r="J293" t="s">
        <v>2337</v>
      </c>
      <c r="R293" t="s">
        <v>1927</v>
      </c>
      <c r="S293">
        <v>8</v>
      </c>
      <c r="U293" t="str">
        <f t="shared" si="12"/>
        <v>cvm!$X$293#</v>
      </c>
      <c r="V293" t="str" cm="1">
        <f t="array" ref="V293">_xlfn.LET(_xlpm.x, X293,
         _xlpm.cellAddress, "【 cvm!" &amp; ADDRESS(ROW(cvm机型选项表[[#This Row],[自检]]),COLUMN(cvm机型选项表[[#This Row],[自检]])) &amp; "】",
         _xlfn.IFS(ISBLANK(_xlpm.x),   "error:右侧选项不足" &amp;  _xlpm.cellAddress,
               ISERROR(_xlpm.x),   "error:右侧选项执行失败: cvm!" &amp; _xlpm.cellAddress,
               TRUE,             "ok")
)</f>
        <v>ok</v>
      </c>
      <c r="X293" t="str" cm="1">
        <f t="array" ref="X293:BA293">TRANSPOSE(
_xlfn.UNIQUE(
_xlfn._xlws.FILTER(cvm表[机型],(cvm表[地域]=cvm机型选项表[[#This Row],[地域]])
*IF(cvm机型选项表[[#This Row],[CPU]]="",TRUE,(cvm表[CPU]=cvm机型选项表[[#This Row],[CPU]]))
*IF(cvm机型选项表[[#This Row],[内存]]="",TRUE,(cvm表[内存]=cvm机型选项表[[#This Row],[内存]]))))
)</f>
        <v>高IO型 I3</v>
      </c>
      <c r="Y293" t="str">
        <v>计算网络增强型 CN3</v>
      </c>
      <c r="Z293" t="str">
        <v>计算型 C6</v>
      </c>
      <c r="AA293" t="str">
        <v>计算型 C5</v>
      </c>
      <c r="AB293" t="str">
        <v>计算型 C4</v>
      </c>
      <c r="AC293" t="str">
        <v>计算型 C3</v>
      </c>
      <c r="AD293" t="str">
        <v>计算型 C2</v>
      </c>
      <c r="AE293" t="str">
        <v>标准网络优化型 SN3ne</v>
      </c>
      <c r="AF293" t="str">
        <v>标准存储增强型 S5se</v>
      </c>
      <c r="AG293" t="str">
        <v>标准型 SA3</v>
      </c>
      <c r="AH293" t="str">
        <v>标准型 SA2</v>
      </c>
      <c r="AI293" t="str">
        <v>标准型 SA1</v>
      </c>
      <c r="AJ293" t="str">
        <v>标准型 S6</v>
      </c>
      <c r="AK293" t="str">
        <v>标准型 S5</v>
      </c>
      <c r="AL293" t="str">
        <v>标准型 S4</v>
      </c>
      <c r="AM293" t="str">
        <v>标准型 S3</v>
      </c>
      <c r="AN293" t="str">
        <v>标准型 S2</v>
      </c>
      <c r="AO293" t="str">
        <v>标准型 S1</v>
      </c>
      <c r="AP293" t="str">
        <v>大数据型 D3</v>
      </c>
      <c r="AQ293" t="str">
        <v>大数据型 D2</v>
      </c>
      <c r="AR293" t="str">
        <v>内存型 MA2</v>
      </c>
      <c r="AS293" t="str">
        <v>内存型 M6</v>
      </c>
      <c r="AT293" t="str">
        <v>内存型 M5</v>
      </c>
      <c r="AU293" t="str">
        <v>内存型 M4</v>
      </c>
      <c r="AV293" t="str">
        <v>内存型 M3</v>
      </c>
      <c r="AW293" t="str">
        <v>内存型 M2</v>
      </c>
      <c r="AX293" t="str">
        <v>内存型 M1</v>
      </c>
      <c r="AY293" t="str">
        <v>GPU计算型 GN7</v>
      </c>
      <c r="AZ293" t="str">
        <v>GPU计算型 GN6S</v>
      </c>
      <c r="BA293" t="str">
        <v>GPU计算型 GN10X</v>
      </c>
      <c r="BU293" t="s">
        <v>1927</v>
      </c>
      <c r="BV293" t="s">
        <v>2039</v>
      </c>
      <c r="BW293">
        <v>226</v>
      </c>
      <c r="BX293" t="str">
        <f t="shared" si="13"/>
        <v>cvm!$CA$293#</v>
      </c>
      <c r="BY293" t="str" cm="1">
        <f t="array" ref="BY293">_xlfn.LET(_xlpm.x, CA293,
         _xlpm.cellAddress, "【 cvm!" &amp; ADDRESS(ROW(cvmCpu选项表[[#This Row],[自检]]),COLUMN(cvmCpu选项表[[#This Row],[自检]])) &amp; "】",
         _xlfn.IFS(ISBLANK(_xlpm.x),   "error:右侧选项不足" &amp;  _xlpm.cellAddress,
               ISERROR(_xlpm.x),   "error:右侧选项执行失败: cvm!" &amp; _xlpm.cellAddress,
               TRUE,             "ok")
)</f>
        <v>ok</v>
      </c>
      <c r="CA293" cm="1">
        <f t="array" ref="CA293">TRANSPOSE(
_xlfn.UNIQUE(
_xlfn._xlws.FILTER(cvm表[CPU],(cvm表[地域]=cvmCpu选项表[[#This Row],[地域]])
*IF(cvmCpu选项表[[#This Row],[机型]]="",TRUE,(cvm表[机型]=cvmCpu选项表[[#This Row],[机型]]))
*IF(cvmCpu选项表[[#This Row],[内存]]="",TRUE,(cvm表[内存]=cvmCpu选项表[[#This Row],[内存]]))))
)</f>
        <v>90</v>
      </c>
      <c r="EF293" t="s">
        <v>1927</v>
      </c>
      <c r="EG293" t="s">
        <v>1972</v>
      </c>
      <c r="EH293">
        <v>16</v>
      </c>
      <c r="EI293" t="str">
        <f t="shared" si="14"/>
        <v>cvm!$EM$293#</v>
      </c>
      <c r="EJ293" t="str" cm="1">
        <f t="array" ref="EJ293">_xlfn.LET(_xlpm.x, EM293,
         _xlpm.cellAddress, "【 cvm!" &amp; ADDRESS(ROW(cvm内存选项表[[#This Row],[自检]]),COLUMN(cvm内存选项表[[#This Row],[自检]])) &amp; "】",
         _xlfn.IFS(ISBLANK(_xlpm.x),   "error:右侧选项不足" &amp;  _xlpm.cellAddress,
               ISERROR(_xlpm.x),   "error:右侧选项执行失败: cvm!" &amp; _xlpm.cellAddress,
               TRUE,             "ok")
)</f>
        <v>ok</v>
      </c>
      <c r="EM293" cm="1">
        <f t="array" ref="EM293:EN2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293">
        <v>64</v>
      </c>
    </row>
    <row r="294" spans="2:144">
      <c r="B294" t="e" vm="645">
        <v>#VALUE!</v>
      </c>
      <c r="C294" t="s">
        <v>1927</v>
      </c>
      <c r="D294" t="s">
        <v>2010</v>
      </c>
      <c r="E294">
        <v>32</v>
      </c>
      <c r="F294">
        <v>256</v>
      </c>
      <c r="G294" t="s">
        <v>2338</v>
      </c>
      <c r="H294">
        <v>3942.4</v>
      </c>
      <c r="I294">
        <v>1</v>
      </c>
      <c r="J294" t="s">
        <v>2339</v>
      </c>
      <c r="R294" t="s">
        <v>1927</v>
      </c>
      <c r="S294">
        <v>24</v>
      </c>
      <c r="U294" t="str">
        <f t="shared" si="12"/>
        <v>cvm!$X$294#</v>
      </c>
      <c r="V294" t="str" cm="1">
        <f t="array" ref="V294">_xlfn.LET(_xlpm.x, X294,
         _xlpm.cellAddress, "【 cvm!" &amp; ADDRESS(ROW(cvm机型选项表[[#This Row],[自检]]),COLUMN(cvm机型选项表[[#This Row],[自检]])) &amp; "】",
         _xlfn.IFS(ISBLANK(_xlpm.x),   "error:右侧选项不足" &amp;  _xlpm.cellAddress,
               ISERROR(_xlpm.x),   "error:右侧选项执行失败: cvm!" &amp; _xlpm.cellAddress,
               TRUE,             "ok")
)</f>
        <v>ok</v>
      </c>
      <c r="X294" t="str" cm="1">
        <f t="array" ref="X294:AG294">TRANSPOSE(
_xlfn.UNIQUE(
_xlfn._xlws.FILTER(cvm表[机型],(cvm表[地域]=cvm机型选项表[[#This Row],[地域]])
*IF(cvm机型选项表[[#This Row],[CPU]]="",TRUE,(cvm表[CPU]=cvm机型选项表[[#This Row],[CPU]]))
*IF(cvm机型选项表[[#This Row],[内存]]="",TRUE,(cvm表[内存]=cvm机型选项表[[#This Row],[内存]]))))
)</f>
        <v>高IO型 I3</v>
      </c>
      <c r="Y294" t="str">
        <v>标准网络优化型 SN3ne</v>
      </c>
      <c r="Z294" t="str">
        <v>标准型 S5</v>
      </c>
      <c r="AA294" t="str">
        <v>标准型 S4</v>
      </c>
      <c r="AB294" t="str">
        <v>标准型 S3</v>
      </c>
      <c r="AC294" t="str">
        <v>标准型 S2</v>
      </c>
      <c r="AD294" t="str">
        <v>标准型 S1</v>
      </c>
      <c r="AE294" t="str">
        <v>大数据型 D2</v>
      </c>
      <c r="AF294" t="str">
        <v>内存型 M2</v>
      </c>
      <c r="AG294" t="str">
        <v>内存型 M1</v>
      </c>
      <c r="BU294" t="s">
        <v>1927</v>
      </c>
      <c r="BV294" t="s">
        <v>2039</v>
      </c>
      <c r="BW294">
        <v>452</v>
      </c>
      <c r="BX294" t="str">
        <f t="shared" si="13"/>
        <v>cvm!$CA$294#</v>
      </c>
      <c r="BY294" t="str" cm="1">
        <f t="array" ref="BY294">_xlfn.LET(_xlpm.x, CA294,
         _xlpm.cellAddress, "【 cvm!" &amp; ADDRESS(ROW(cvmCpu选项表[[#This Row],[自检]]),COLUMN(cvmCpu选项表[[#This Row],[自检]])) &amp; "】",
         _xlfn.IFS(ISBLANK(_xlpm.x),   "error:右侧选项不足" &amp;  _xlpm.cellAddress,
               ISERROR(_xlpm.x),   "error:右侧选项执行失败: cvm!" &amp; _xlpm.cellAddress,
               TRUE,             "ok")
)</f>
        <v>ok</v>
      </c>
      <c r="CA294" cm="1">
        <f t="array" ref="CA294">TRANSPOSE(
_xlfn.UNIQUE(
_xlfn._xlws.FILTER(cvm表[CPU],(cvm表[地域]=cvmCpu选项表[[#This Row],[地域]])
*IF(cvmCpu选项表[[#This Row],[机型]]="",TRUE,(cvm表[机型]=cvmCpu选项表[[#This Row],[机型]]))
*IF(cvmCpu选项表[[#This Row],[内存]]="",TRUE,(cvm表[内存]=cvmCpu选项表[[#This Row],[内存]]))))
)</f>
        <v>180</v>
      </c>
      <c r="EF294" t="s">
        <v>1927</v>
      </c>
      <c r="EG294" t="s">
        <v>1972</v>
      </c>
      <c r="EH294">
        <v>32</v>
      </c>
      <c r="EI294" t="str">
        <f t="shared" si="14"/>
        <v>cvm!$EM$294#</v>
      </c>
      <c r="EJ294" t="str" cm="1">
        <f t="array" ref="EJ294">_xlfn.LET(_xlpm.x, EM294,
         _xlpm.cellAddress, "【 cvm!" &amp; ADDRESS(ROW(cvm内存选项表[[#This Row],[自检]]),COLUMN(cvm内存选项表[[#This Row],[自检]])) &amp; "】",
         _xlfn.IFS(ISBLANK(_xlpm.x),   "error:右侧选项不足" &amp;  _xlpm.cellAddress,
               ISERROR(_xlpm.x),   "error:右侧选项执行失败: cvm!" &amp; _xlpm.cellAddress,
               TRUE,             "ok")
)</f>
        <v>ok</v>
      </c>
      <c r="EM294" cm="1">
        <f t="array" ref="EM294:EN2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294">
        <v>96</v>
      </c>
    </row>
    <row r="295" spans="2:144">
      <c r="B295" t="e" vm="646">
        <v>#VALUE!</v>
      </c>
      <c r="C295" t="s">
        <v>1927</v>
      </c>
      <c r="D295" t="s">
        <v>2010</v>
      </c>
      <c r="E295">
        <v>48</v>
      </c>
      <c r="F295">
        <v>384</v>
      </c>
      <c r="G295" t="s">
        <v>2340</v>
      </c>
      <c r="H295">
        <v>5913.6</v>
      </c>
      <c r="I295">
        <v>1</v>
      </c>
      <c r="J295" t="s">
        <v>2341</v>
      </c>
      <c r="R295" t="s">
        <v>1927</v>
      </c>
      <c r="S295">
        <v>4</v>
      </c>
      <c r="U295" t="str">
        <f t="shared" si="12"/>
        <v>cvm!$X$295#</v>
      </c>
      <c r="V295" t="str" cm="1">
        <f t="array" ref="V295">_xlfn.LET(_xlpm.x, X295,
         _xlpm.cellAddress, "【 cvm!" &amp; ADDRESS(ROW(cvm机型选项表[[#This Row],[自检]]),COLUMN(cvm机型选项表[[#This Row],[自检]])) &amp; "】",
         _xlfn.IFS(ISBLANK(_xlpm.x),   "error:右侧选项不足" &amp;  _xlpm.cellAddress,
               ISERROR(_xlpm.x),   "error:右侧选项执行失败: cvm!" &amp; _xlpm.cellAddress,
               TRUE,             "ok")
)</f>
        <v>ok</v>
      </c>
      <c r="X295" t="str" cm="1">
        <f t="array" ref="X295:AW29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295" t="str">
        <v>计算型 C6</v>
      </c>
      <c r="Z295" t="str">
        <v>计算型 C5</v>
      </c>
      <c r="AA295" t="str">
        <v>计算型 C4</v>
      </c>
      <c r="AB295" t="str">
        <v>计算型 C3</v>
      </c>
      <c r="AC295" t="str">
        <v>计算型 C2</v>
      </c>
      <c r="AD295" t="str">
        <v>标准网络优化型 SN3ne</v>
      </c>
      <c r="AE295" t="str">
        <v>标准存储增强型 S5se</v>
      </c>
      <c r="AF295" t="str">
        <v>标准型 SA3</v>
      </c>
      <c r="AG295" t="str">
        <v>标准型 SA2</v>
      </c>
      <c r="AH295" t="str">
        <v>标准型 SA1</v>
      </c>
      <c r="AI295" t="str">
        <v>标准型 S6</v>
      </c>
      <c r="AJ295" t="str">
        <v>标准型 S5</v>
      </c>
      <c r="AK295" t="str">
        <v>标准型 S4</v>
      </c>
      <c r="AL295" t="str">
        <v>标准型 S3</v>
      </c>
      <c r="AM295" t="str">
        <v>标准型 S2</v>
      </c>
      <c r="AN295" t="str">
        <v>标准型 S1</v>
      </c>
      <c r="AO295" t="str">
        <v>内存型 MA2</v>
      </c>
      <c r="AP295" t="str">
        <v>内存型 M6</v>
      </c>
      <c r="AQ295" t="str">
        <v>内存型 M5</v>
      </c>
      <c r="AR295" t="str">
        <v>内存型 M4</v>
      </c>
      <c r="AS295" t="str">
        <v>内存型 M3</v>
      </c>
      <c r="AT295" t="str">
        <v>内存型 M2</v>
      </c>
      <c r="AU295" t="str">
        <v>内存型 M1</v>
      </c>
      <c r="AV295" t="str">
        <v>GPU计算型 GN7</v>
      </c>
      <c r="AW295" t="str">
        <v>GPU计算型 GN6S</v>
      </c>
      <c r="BU295" t="s">
        <v>1927</v>
      </c>
      <c r="BV295" t="s">
        <v>2042</v>
      </c>
      <c r="BW295">
        <v>384</v>
      </c>
      <c r="BX295" t="str">
        <f t="shared" si="13"/>
        <v>cvm!$CA$295#</v>
      </c>
      <c r="BY295" t="str" cm="1">
        <f t="array" ref="BY295">_xlfn.LET(_xlpm.x, CA295,
         _xlpm.cellAddress, "【 cvm!" &amp; ADDRESS(ROW(cvmCpu选项表[[#This Row],[自检]]),COLUMN(cvmCpu选项表[[#This Row],[自检]])) &amp; "】",
         _xlfn.IFS(ISBLANK(_xlpm.x),   "error:右侧选项不足" &amp;  _xlpm.cellAddress,
               ISERROR(_xlpm.x),   "error:右侧选项执行失败: cvm!" &amp; _xlpm.cellAddress,
               TRUE,             "ok")
)</f>
        <v>ok</v>
      </c>
      <c r="CA295" cm="1">
        <f t="array" ref="CA295">TRANSPOSE(
_xlfn.UNIQUE(
_xlfn._xlws.FILTER(cvm表[CPU],(cvm表[地域]=cvmCpu选项表[[#This Row],[地域]])
*IF(cvmCpu选项表[[#This Row],[机型]]="",TRUE,(cvm表[机型]=cvmCpu选项表[[#This Row],[机型]]))
*IF(cvmCpu选项表[[#This Row],[内存]]="",TRUE,(cvm表[内存]=cvmCpu选项表[[#This Row],[内存]]))))
)</f>
        <v>96</v>
      </c>
      <c r="EF295" t="s">
        <v>1927</v>
      </c>
      <c r="EG295" t="s">
        <v>1975</v>
      </c>
      <c r="EH295">
        <v>1</v>
      </c>
      <c r="EI295" t="str">
        <f t="shared" si="14"/>
        <v>cvm!$EM$295#</v>
      </c>
      <c r="EJ295" t="str" cm="1">
        <f t="array" ref="EJ295">_xlfn.LET(_xlpm.x, EM295,
         _xlpm.cellAddress, "【 cvm!" &amp; ADDRESS(ROW(cvm内存选项表[[#This Row],[自检]]),COLUMN(cvm内存选项表[[#This Row],[自检]])) &amp; "】",
         _xlfn.IFS(ISBLANK(_xlpm.x),   "error:右侧选项不足" &amp;  _xlpm.cellAddress,
               ISERROR(_xlpm.x),   "error:右侧选项执行失败: cvm!" &amp; _xlpm.cellAddress,
               TRUE,             "ok")
)</f>
        <v>ok</v>
      </c>
      <c r="EM295" cm="1">
        <f t="array" ref="EM2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296" spans="2:144">
      <c r="B296" t="e" vm="647">
        <v>#VALUE!</v>
      </c>
      <c r="C296" t="s">
        <v>1927</v>
      </c>
      <c r="D296" t="s">
        <v>65</v>
      </c>
      <c r="E296">
        <v>1</v>
      </c>
      <c r="F296">
        <v>8</v>
      </c>
      <c r="G296" t="s">
        <v>2330</v>
      </c>
      <c r="H296">
        <v>166.32</v>
      </c>
      <c r="I296">
        <v>1</v>
      </c>
      <c r="J296" t="s">
        <v>2342</v>
      </c>
      <c r="R296" t="s">
        <v>1927</v>
      </c>
      <c r="S296">
        <v>46</v>
      </c>
      <c r="U296" t="str">
        <f t="shared" si="12"/>
        <v>cvm!$X$296#</v>
      </c>
      <c r="V296" t="str" cm="1">
        <f t="array" ref="V296">_xlfn.LET(_xlpm.x, X296,
         _xlpm.cellAddress, "【 cvm!" &amp; ADDRESS(ROW(cvm机型选项表[[#This Row],[自检]]),COLUMN(cvm机型选项表[[#This Row],[自检]])) &amp; "】",
         _xlfn.IFS(ISBLANK(_xlpm.x),   "error:右侧选项不足" &amp;  _xlpm.cellAddress,
               ISERROR(_xlpm.x),   "error:右侧选项执行失败: cvm!" &amp; _xlpm.cellAddress,
               TRUE,             "ok")
)</f>
        <v>ok</v>
      </c>
      <c r="X296" t="str" cm="1">
        <f t="array" ref="X296">TRANSPOSE(
_xlfn.UNIQUE(
_xlfn._xlws.FILTER(cvm表[机型],(cvm表[地域]=cvm机型选项表[[#This Row],[地域]])
*IF(cvm机型选项表[[#This Row],[CPU]]="",TRUE,(cvm表[CPU]=cvm机型选项表[[#This Row],[CPU]]))
*IF(cvm机型选项表[[#This Row],[内存]]="",TRUE,(cvm表[内存]=cvm机型选项表[[#This Row],[内存]]))))
)</f>
        <v>计算型 C6</v>
      </c>
      <c r="BU296" t="s">
        <v>1927</v>
      </c>
      <c r="BV296" t="s">
        <v>2045</v>
      </c>
      <c r="BW296">
        <v>88</v>
      </c>
      <c r="BX296" t="str">
        <f t="shared" si="13"/>
        <v>cvm!$CA$296#</v>
      </c>
      <c r="BY296" t="str" cm="1">
        <f t="array" ref="BY296">_xlfn.LET(_xlpm.x, CA296,
         _xlpm.cellAddress, "【 cvm!" &amp; ADDRESS(ROW(cvmCpu选项表[[#This Row],[自检]]),COLUMN(cvmCpu选项表[[#This Row],[自检]])) &amp; "】",
         _xlfn.IFS(ISBLANK(_xlpm.x),   "error:右侧选项不足" &amp;  _xlpm.cellAddress,
               ISERROR(_xlpm.x),   "error:右侧选项执行失败: cvm!" &amp; _xlpm.cellAddress,
               TRUE,             "ok")
)</f>
        <v>ok</v>
      </c>
      <c r="CA296" cm="1">
        <f t="array" ref="CA296">TRANSPOSE(
_xlfn.UNIQUE(
_xlfn._xlws.FILTER(cvm表[CPU],(cvm表[地域]=cvmCpu选项表[[#This Row],[地域]])
*IF(cvmCpu选项表[[#This Row],[机型]]="",TRUE,(cvm表[机型]=cvmCpu选项表[[#This Row],[机型]]))
*IF(cvmCpu选项表[[#This Row],[内存]]="",TRUE,(cvm表[内存]=cvmCpu选项表[[#This Row],[内存]]))))
)</f>
        <v>10</v>
      </c>
      <c r="EF296" t="s">
        <v>1927</v>
      </c>
      <c r="EG296" t="s">
        <v>1975</v>
      </c>
      <c r="EH296">
        <v>2</v>
      </c>
      <c r="EI296" t="str">
        <f t="shared" si="14"/>
        <v>cvm!$EM$296#</v>
      </c>
      <c r="EJ296" t="str" cm="1">
        <f t="array" ref="EJ296">_xlfn.LET(_xlpm.x, EM296,
         _xlpm.cellAddress, "【 cvm!" &amp; ADDRESS(ROW(cvm内存选项表[[#This Row],[自检]]),COLUMN(cvm内存选项表[[#This Row],[自检]])) &amp; "】",
         _xlfn.IFS(ISBLANK(_xlpm.x),   "error:右侧选项不足" &amp;  _xlpm.cellAddress,
               ISERROR(_xlpm.x),   "error:右侧选项执行失败: cvm!" &amp; _xlpm.cellAddress,
               TRUE,             "ok")
)</f>
        <v>ok</v>
      </c>
      <c r="EM296" cm="1">
        <f t="array" ref="EM2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297" spans="2:144">
      <c r="B297" t="e" vm="648">
        <v>#VALUE!</v>
      </c>
      <c r="C297" t="s">
        <v>1927</v>
      </c>
      <c r="D297" t="s">
        <v>65</v>
      </c>
      <c r="E297">
        <v>2</v>
      </c>
      <c r="F297">
        <v>12</v>
      </c>
      <c r="G297" t="s">
        <v>2343</v>
      </c>
      <c r="H297">
        <v>272.16000000000003</v>
      </c>
      <c r="I297">
        <v>1</v>
      </c>
      <c r="J297" t="s">
        <v>2344</v>
      </c>
      <c r="R297" t="s">
        <v>1927</v>
      </c>
      <c r="S297">
        <v>80</v>
      </c>
      <c r="U297" t="str">
        <f t="shared" si="12"/>
        <v>cvm!$X$297#</v>
      </c>
      <c r="V297" t="str" cm="1">
        <f t="array" ref="V297">_xlfn.LET(_xlpm.x, X297,
         _xlpm.cellAddress, "【 cvm!" &amp; ADDRESS(ROW(cvm机型选项表[[#This Row],[自检]]),COLUMN(cvm机型选项表[[#This Row],[自检]])) &amp; "】",
         _xlfn.IFS(ISBLANK(_xlpm.x),   "error:右侧选项不足" &amp;  _xlpm.cellAddress,
               ISERROR(_xlpm.x),   "error:右侧选项执行失败: cvm!" &amp; _xlpm.cellAddress,
               TRUE,             "ok")
)</f>
        <v>ok</v>
      </c>
      <c r="X297" t="str" cm="1">
        <f t="array" ref="X297:AE297">TRANSPOSE(
_xlfn.UNIQUE(
_xlfn._xlws.FILTER(cvm表[机型],(cvm表[地域]=cvm机型选项表[[#This Row],[地域]])
*IF(cvm机型选项表[[#This Row],[CPU]]="",TRUE,(cvm表[CPU]=cvm机型选项表[[#This Row],[CPU]]))
*IF(cvm机型选项表[[#This Row],[内存]]="",TRUE,(cvm表[内存]=cvm机型选项表[[#This Row],[内存]]))))
)</f>
        <v>计算型 C6</v>
      </c>
      <c r="Y297" t="str">
        <v>标准型 黑石物理服务器BMS4</v>
      </c>
      <c r="Z297" t="str">
        <v>标准型 SA3</v>
      </c>
      <c r="AA297" t="str">
        <v>标准型 SA2</v>
      </c>
      <c r="AB297" t="str">
        <v>标准型 S3</v>
      </c>
      <c r="AC297" t="str">
        <v>大数据型 黑石物理服务器BMD2</v>
      </c>
      <c r="AD297" t="str">
        <v>GPU计算型 GN7</v>
      </c>
      <c r="AE297" t="str">
        <v>GPU计算型 GN10Xp</v>
      </c>
      <c r="BU297" t="s">
        <v>1927</v>
      </c>
      <c r="BV297" t="s">
        <v>2045</v>
      </c>
      <c r="BW297">
        <v>176</v>
      </c>
      <c r="BX297" t="str">
        <f t="shared" si="13"/>
        <v>cvm!$CA$297#</v>
      </c>
      <c r="BY297" t="str" cm="1">
        <f t="array" ref="BY297">_xlfn.LET(_xlpm.x, CA297,
         _xlpm.cellAddress, "【 cvm!" &amp; ADDRESS(ROW(cvmCpu选项表[[#This Row],[自检]]),COLUMN(cvmCpu选项表[[#This Row],[自检]])) &amp; "】",
         _xlfn.IFS(ISBLANK(_xlpm.x),   "error:右侧选项不足" &amp;  _xlpm.cellAddress,
               ISERROR(_xlpm.x),   "error:右侧选项执行失败: cvm!" &amp; _xlpm.cellAddress,
               TRUE,             "ok")
)</f>
        <v>ok</v>
      </c>
      <c r="CA297" cm="1">
        <f t="array" ref="CA297">TRANSPOSE(
_xlfn.UNIQUE(
_xlfn._xlws.FILTER(cvm表[CPU],(cvm表[地域]=cvmCpu选项表[[#This Row],[地域]])
*IF(cvmCpu选项表[[#This Row],[机型]]="",TRUE,(cvm表[机型]=cvmCpu选项表[[#This Row],[机型]]))
*IF(cvmCpu选项表[[#This Row],[内存]]="",TRUE,(cvm表[内存]=cvmCpu选项表[[#This Row],[内存]]))))
)</f>
        <v>22</v>
      </c>
      <c r="EF297" t="s">
        <v>1927</v>
      </c>
      <c r="EG297" t="s">
        <v>1975</v>
      </c>
      <c r="EH297">
        <v>4</v>
      </c>
      <c r="EI297" t="str">
        <f t="shared" si="14"/>
        <v>cvm!$EM$297#</v>
      </c>
      <c r="EJ297" t="str" cm="1">
        <f t="array" ref="EJ297">_xlfn.LET(_xlpm.x, EM297,
         _xlpm.cellAddress, "【 cvm!" &amp; ADDRESS(ROW(cvm内存选项表[[#This Row],[自检]]),COLUMN(cvm内存选项表[[#This Row],[自检]])) &amp; "】",
         _xlfn.IFS(ISBLANK(_xlpm.x),   "error:右侧选项不足" &amp;  _xlpm.cellAddress,
               ISERROR(_xlpm.x),   "error:右侧选项执行失败: cvm!" &amp; _xlpm.cellAddress,
               TRUE,             "ok")
)</f>
        <v>ok</v>
      </c>
      <c r="EM297" cm="1">
        <f t="array" ref="EM297:EN2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297">
        <v>16</v>
      </c>
    </row>
    <row r="298" spans="2:144">
      <c r="B298" t="e" vm="649">
        <v>#VALUE!</v>
      </c>
      <c r="C298" t="s">
        <v>1927</v>
      </c>
      <c r="D298" t="s">
        <v>65</v>
      </c>
      <c r="E298">
        <v>4</v>
      </c>
      <c r="F298">
        <v>32</v>
      </c>
      <c r="G298" t="s">
        <v>2332</v>
      </c>
      <c r="H298">
        <v>665.28</v>
      </c>
      <c r="I298">
        <v>1</v>
      </c>
      <c r="J298" t="s">
        <v>2345</v>
      </c>
      <c r="R298" t="s">
        <v>1927</v>
      </c>
      <c r="S298">
        <v>92</v>
      </c>
      <c r="U298" t="str">
        <f t="shared" si="12"/>
        <v>cvm!$X$298#</v>
      </c>
      <c r="V298" t="str" cm="1">
        <f t="array" ref="V298">_xlfn.LET(_xlpm.x, X298,
         _xlpm.cellAddress, "【 cvm!" &amp; ADDRESS(ROW(cvm机型选项表[[#This Row],[自检]]),COLUMN(cvm机型选项表[[#This Row],[自检]])) &amp; "】",
         _xlfn.IFS(ISBLANK(_xlpm.x),   "error:右侧选项不足" &amp;  _xlpm.cellAddress,
               ISERROR(_xlpm.x),   "error:右侧选项执行失败: cvm!" &amp; _xlpm.cellAddress,
               TRUE,             "ok")
)</f>
        <v>ok</v>
      </c>
      <c r="X298" t="str" cm="1">
        <f t="array" ref="X298">TRANSPOSE(
_xlfn.UNIQUE(
_xlfn._xlws.FILTER(cvm表[机型],(cvm表[地域]=cvm机型选项表[[#This Row],[地域]])
*IF(cvm机型选项表[[#This Row],[CPU]]="",TRUE,(cvm表[CPU]=cvm机型选项表[[#This Row],[CPU]]))
*IF(cvm机型选项表[[#This Row],[内存]]="",TRUE,(cvm表[内存]=cvm机型选项表[[#This Row],[内存]]))))
)</f>
        <v>计算型 C6</v>
      </c>
      <c r="BU298" t="s">
        <v>1927</v>
      </c>
      <c r="BV298" t="s">
        <v>2045</v>
      </c>
      <c r="BW298">
        <v>352</v>
      </c>
      <c r="BX298" t="str">
        <f t="shared" si="13"/>
        <v>cvm!$CA$298#</v>
      </c>
      <c r="BY298" t="str" cm="1">
        <f t="array" ref="BY298">_xlfn.LET(_xlpm.x, CA298,
         _xlpm.cellAddress, "【 cvm!" &amp; ADDRESS(ROW(cvmCpu选项表[[#This Row],[自检]]),COLUMN(cvmCpu选项表[[#This Row],[自检]])) &amp; "】",
         _xlfn.IFS(ISBLANK(_xlpm.x),   "error:右侧选项不足" &amp;  _xlpm.cellAddress,
               ISERROR(_xlpm.x),   "error:右侧选项执行失败: cvm!" &amp; _xlpm.cellAddress,
               TRUE,             "ok")
)</f>
        <v>ok</v>
      </c>
      <c r="CA298" cm="1">
        <f t="array" ref="CA298">TRANSPOSE(
_xlfn.UNIQUE(
_xlfn._xlws.FILTER(cvm表[CPU],(cvm表[地域]=cvmCpu选项表[[#This Row],[地域]])
*IF(cvmCpu选项表[[#This Row],[机型]]="",TRUE,(cvm表[机型]=cvmCpu选项表[[#This Row],[机型]]))
*IF(cvmCpu选项表[[#This Row],[内存]]="",TRUE,(cvm表[内存]=cvmCpu选项表[[#This Row],[内存]]))))
)</f>
        <v>44</v>
      </c>
      <c r="EF298" t="s">
        <v>1927</v>
      </c>
      <c r="EG298" t="s">
        <v>1975</v>
      </c>
      <c r="EH298">
        <v>8</v>
      </c>
      <c r="EI298" t="str">
        <f t="shared" si="14"/>
        <v>cvm!$EM$298#</v>
      </c>
      <c r="EJ298" t="str" cm="1">
        <f t="array" ref="EJ298">_xlfn.LET(_xlpm.x, EM298,
         _xlpm.cellAddress, "【 cvm!" &amp; ADDRESS(ROW(cvm内存选项表[[#This Row],[自检]]),COLUMN(cvm内存选项表[[#This Row],[自检]])) &amp; "】",
         _xlfn.IFS(ISBLANK(_xlpm.x),   "error:右侧选项不足" &amp;  _xlpm.cellAddress,
               ISERROR(_xlpm.x),   "error:右侧选项执行失败: cvm!" &amp; _xlpm.cellAddress,
               TRUE,             "ok")
)</f>
        <v>ok</v>
      </c>
      <c r="EM298" cm="1">
        <f t="array" ref="EM298:EN2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298">
        <v>32</v>
      </c>
    </row>
    <row r="299" spans="2:144">
      <c r="B299" t="e" vm="650">
        <v>#VALUE!</v>
      </c>
      <c r="C299" t="s">
        <v>1927</v>
      </c>
      <c r="D299" t="s">
        <v>65</v>
      </c>
      <c r="E299">
        <v>8</v>
      </c>
      <c r="F299">
        <v>64</v>
      </c>
      <c r="G299" t="s">
        <v>2334</v>
      </c>
      <c r="H299">
        <v>1330.56</v>
      </c>
      <c r="I299">
        <v>1</v>
      </c>
      <c r="J299" t="s">
        <v>2346</v>
      </c>
      <c r="R299" t="s">
        <v>1927</v>
      </c>
      <c r="S299">
        <v>48</v>
      </c>
      <c r="U299" t="str">
        <f t="shared" si="12"/>
        <v>cvm!$X$299#</v>
      </c>
      <c r="V299" t="str" cm="1">
        <f t="array" ref="V299">_xlfn.LET(_xlpm.x, X299,
         _xlpm.cellAddress, "【 cvm!" &amp; ADDRESS(ROW(cvm机型选项表[[#This Row],[自检]]),COLUMN(cvm机型选项表[[#This Row],[自检]])) &amp; "】",
         _xlfn.IFS(ISBLANK(_xlpm.x),   "error:右侧选项不足" &amp;  _xlpm.cellAddress,
               ISERROR(_xlpm.x),   "error:右侧选项执行失败: cvm!" &amp; _xlpm.cellAddress,
               TRUE,             "ok")
)</f>
        <v>ok</v>
      </c>
      <c r="X299" t="str" cm="1">
        <f t="array" ref="X299:AH299">TRANSPOSE(
_xlfn.UNIQUE(
_xlfn._xlws.FILTER(cvm表[机型],(cvm表[地域]=cvm机型选项表[[#This Row],[地域]])
*IF(cvm机型选项表[[#This Row],[CPU]]="",TRUE,(cvm表[CPU]=cvm机型选项表[[#This Row],[CPU]]))
*IF(cvm机型选项表[[#This Row],[内存]]="",TRUE,(cvm表[内存]=cvm机型选项表[[#This Row],[内存]]))))
)</f>
        <v>计算型 C5</v>
      </c>
      <c r="Y299" t="str">
        <v>标准网络优化型 SN3ne</v>
      </c>
      <c r="Z299" t="str">
        <v>标准型 SA3</v>
      </c>
      <c r="AA299" t="str">
        <v>标准型 SA2</v>
      </c>
      <c r="AB299" t="str">
        <v>标准型 S6</v>
      </c>
      <c r="AC299" t="str">
        <v>标准型 S5</v>
      </c>
      <c r="AD299" t="str">
        <v>标准型 S4</v>
      </c>
      <c r="AE299" t="str">
        <v>标准型 S3</v>
      </c>
      <c r="AF299" t="str">
        <v>标准型 S1</v>
      </c>
      <c r="AG299" t="str">
        <v>内存型 MA2</v>
      </c>
      <c r="AH299" t="str">
        <v>内存型 M2</v>
      </c>
      <c r="BU299" t="s">
        <v>1930</v>
      </c>
      <c r="BV299" t="s">
        <v>1944</v>
      </c>
      <c r="BW299">
        <v>384</v>
      </c>
      <c r="BX299" t="str">
        <f t="shared" si="13"/>
        <v>cvm!$CA$299#</v>
      </c>
      <c r="BY299" t="str" cm="1">
        <f t="array" ref="BY299">_xlfn.LET(_xlpm.x, CA299,
         _xlpm.cellAddress, "【 cvm!" &amp; ADDRESS(ROW(cvmCpu选项表[[#This Row],[自检]]),COLUMN(cvmCpu选项表[[#This Row],[自检]])) &amp; "】",
         _xlfn.IFS(ISBLANK(_xlpm.x),   "error:右侧选项不足" &amp;  _xlpm.cellAddress,
               ISERROR(_xlpm.x),   "error:右侧选项执行失败: cvm!" &amp; _xlpm.cellAddress,
               TRUE,             "ok")
)</f>
        <v>ok</v>
      </c>
      <c r="CA299" cm="1">
        <f t="array" ref="CA299">TRANSPOSE(
_xlfn.UNIQUE(
_xlfn._xlws.FILTER(cvm表[CPU],(cvm表[地域]=cvmCpu选项表[[#This Row],[地域]])
*IF(cvmCpu选项表[[#This Row],[机型]]="",TRUE,(cvm表[机型]=cvmCpu选项表[[#This Row],[机型]]))
*IF(cvmCpu选项表[[#This Row],[内存]]="",TRUE,(cvm表[内存]=cvmCpu选项表[[#This Row],[内存]]))))
)</f>
        <v>96</v>
      </c>
      <c r="EF299" t="s">
        <v>1927</v>
      </c>
      <c r="EG299" t="s">
        <v>1975</v>
      </c>
      <c r="EH299">
        <v>12</v>
      </c>
      <c r="EI299" t="str">
        <f t="shared" si="14"/>
        <v>cvm!$EM$299#</v>
      </c>
      <c r="EJ299" t="str" cm="1">
        <f t="array" ref="EJ299">_xlfn.LET(_xlpm.x, EM299,
         _xlpm.cellAddress, "【 cvm!" &amp; ADDRESS(ROW(cvm内存选项表[[#This Row],[自检]]),COLUMN(cvm内存选项表[[#This Row],[自检]])) &amp; "】",
         _xlfn.IFS(ISBLANK(_xlpm.x),   "error:右侧选项不足" &amp;  _xlpm.cellAddress,
               ISERROR(_xlpm.x),   "error:右侧选项执行失败: cvm!" &amp; _xlpm.cellAddress,
               TRUE,             "ok")
)</f>
        <v>ok</v>
      </c>
      <c r="EM299" cm="1">
        <f t="array" ref="EM2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300" spans="2:144">
      <c r="B300" t="e" vm="651">
        <v>#VALUE!</v>
      </c>
      <c r="C300" t="s">
        <v>1927</v>
      </c>
      <c r="D300" t="s">
        <v>65</v>
      </c>
      <c r="E300">
        <v>16</v>
      </c>
      <c r="F300">
        <v>128</v>
      </c>
      <c r="G300" t="s">
        <v>2336</v>
      </c>
      <c r="H300">
        <v>2661.12</v>
      </c>
      <c r="I300">
        <v>1</v>
      </c>
      <c r="J300" t="s">
        <v>2347</v>
      </c>
      <c r="R300" t="s">
        <v>1927</v>
      </c>
      <c r="S300">
        <v>52</v>
      </c>
      <c r="U300" t="str">
        <f t="shared" si="12"/>
        <v>cvm!$X$300#</v>
      </c>
      <c r="V300" t="str" cm="1">
        <f t="array" ref="V300">_xlfn.LET(_xlpm.x, X300,
         _xlpm.cellAddress, "【 cvm!" &amp; ADDRESS(ROW(cvm机型选项表[[#This Row],[自检]]),COLUMN(cvm机型选项表[[#This Row],[自检]])) &amp; "】",
         _xlfn.IFS(ISBLANK(_xlpm.x),   "error:右侧选项不足" &amp;  _xlpm.cellAddress,
               ISERROR(_xlpm.x),   "error:右侧选项执行失败: cvm!" &amp; _xlpm.cellAddress,
               TRUE,             "ok")
)</f>
        <v>ok</v>
      </c>
      <c r="X300" t="str" cm="1">
        <f t="array" ref="X300">TRANSPOSE(
_xlfn.UNIQUE(
_xlfn._xlws.FILTER(cvm表[机型],(cvm表[地域]=cvm机型选项表[[#This Row],[地域]])
*IF(cvm机型选项表[[#This Row],[CPU]]="",TRUE,(cvm表[CPU]=cvm机型选项表[[#This Row],[CPU]]))
*IF(cvm机型选项表[[#This Row],[内存]]="",TRUE,(cvm表[内存]=cvm机型选项表[[#This Row],[内存]]))))
)</f>
        <v>计算型 C5</v>
      </c>
      <c r="BU300" t="s">
        <v>1930</v>
      </c>
      <c r="BV300" t="s">
        <v>1947</v>
      </c>
      <c r="BW300">
        <v>64</v>
      </c>
      <c r="BX300" t="str">
        <f t="shared" si="13"/>
        <v>cvm!$CA$300#</v>
      </c>
      <c r="BY300" t="str" cm="1">
        <f t="array" ref="BY300">_xlfn.LET(_xlpm.x, CA300,
         _xlpm.cellAddress, "【 cvm!" &amp; ADDRESS(ROW(cvmCpu选项表[[#This Row],[自检]]),COLUMN(cvmCpu选项表[[#This Row],[自检]])) &amp; "】",
         _xlfn.IFS(ISBLANK(_xlpm.x),   "error:右侧选项不足" &amp;  _xlpm.cellAddress,
               ISERROR(_xlpm.x),   "error:右侧选项执行失败: cvm!" &amp; _xlpm.cellAddress,
               TRUE,             "ok")
)</f>
        <v>ok</v>
      </c>
      <c r="CA300" cm="1">
        <f t="array" ref="CA300">TRANSPOSE(
_xlfn.UNIQUE(
_xlfn._xlws.FILTER(cvm表[CPU],(cvm表[地域]=cvmCpu选项表[[#This Row],[地域]])
*IF(cvmCpu选项表[[#This Row],[机型]]="",TRUE,(cvm表[机型]=cvmCpu选项表[[#This Row],[机型]]))
*IF(cvmCpu选项表[[#This Row],[内存]]="",TRUE,(cvm表[内存]=cvmCpu选项表[[#This Row],[内存]]))))
)</f>
        <v>16</v>
      </c>
      <c r="EF300" t="s">
        <v>1927</v>
      </c>
      <c r="EG300" t="s">
        <v>1975</v>
      </c>
      <c r="EH300">
        <v>16</v>
      </c>
      <c r="EI300" t="str">
        <f t="shared" si="14"/>
        <v>cvm!$EM$300#</v>
      </c>
      <c r="EJ300" t="str" cm="1">
        <f t="array" ref="EJ300">_xlfn.LET(_xlpm.x, EM300,
         _xlpm.cellAddress, "【 cvm!" &amp; ADDRESS(ROW(cvm内存选项表[[#This Row],[自检]]),COLUMN(cvm内存选项表[[#This Row],[自检]])) &amp; "】",
         _xlfn.IFS(ISBLANK(_xlpm.x),   "error:右侧选项不足" &amp;  _xlpm.cellAddress,
               ISERROR(_xlpm.x),   "error:右侧选项执行失败: cvm!" &amp; _xlpm.cellAddress,
               TRUE,             "ok")
)</f>
        <v>ok</v>
      </c>
      <c r="EM300" cm="1">
        <f t="array" ref="EM300:EN3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00">
        <v>64</v>
      </c>
    </row>
    <row r="301" spans="2:144">
      <c r="B301" t="e" vm="652">
        <v>#VALUE!</v>
      </c>
      <c r="C301" t="s">
        <v>1927</v>
      </c>
      <c r="D301" t="s">
        <v>65</v>
      </c>
      <c r="E301">
        <v>32</v>
      </c>
      <c r="F301">
        <v>256</v>
      </c>
      <c r="G301" t="s">
        <v>2338</v>
      </c>
      <c r="H301">
        <v>5322.24</v>
      </c>
      <c r="I301">
        <v>1</v>
      </c>
      <c r="J301" t="s">
        <v>2348</v>
      </c>
      <c r="R301" t="s">
        <v>1927</v>
      </c>
      <c r="S301">
        <v>104</v>
      </c>
      <c r="U301" t="str">
        <f t="shared" si="12"/>
        <v>cvm!$X$301#</v>
      </c>
      <c r="V301" t="str" cm="1">
        <f t="array" ref="V301">_xlfn.LET(_xlpm.x, X301,
         _xlpm.cellAddress, "【 cvm!" &amp; ADDRESS(ROW(cvm机型选项表[[#This Row],[自检]]),COLUMN(cvm机型选项表[[#This Row],[自检]])) &amp; "】",
         _xlfn.IFS(ISBLANK(_xlpm.x),   "error:右侧选项不足" &amp;  _xlpm.cellAddress,
               ISERROR(_xlpm.x),   "error:右侧选项执行失败: cvm!" &amp; _xlpm.cellAddress,
               TRUE,             "ok")
)</f>
        <v>ok</v>
      </c>
      <c r="X301" t="str" cm="1">
        <f t="array" ref="X301">TRANSPOSE(
_xlfn.UNIQUE(
_xlfn._xlws.FILTER(cvm表[机型],(cvm表[地域]=cvm机型选项表[[#This Row],[地域]])
*IF(cvm机型选项表[[#This Row],[CPU]]="",TRUE,(cvm表[CPU]=cvm机型选项表[[#This Row],[CPU]]))
*IF(cvm机型选项表[[#This Row],[内存]]="",TRUE,(cvm表[内存]=cvm机型选项表[[#This Row],[内存]]))))
)</f>
        <v>计算型 C5</v>
      </c>
      <c r="BU301" t="s">
        <v>1930</v>
      </c>
      <c r="BV301" t="s">
        <v>1947</v>
      </c>
      <c r="BW301">
        <v>128</v>
      </c>
      <c r="BX301" t="str">
        <f t="shared" si="13"/>
        <v>cvm!$CA$301#</v>
      </c>
      <c r="BY301" t="str" cm="1">
        <f t="array" ref="BY301">_xlfn.LET(_xlpm.x, CA301,
         _xlpm.cellAddress, "【 cvm!" &amp; ADDRESS(ROW(cvmCpu选项表[[#This Row],[自检]]),COLUMN(cvmCpu选项表[[#This Row],[自检]])) &amp; "】",
         _xlfn.IFS(ISBLANK(_xlpm.x),   "error:右侧选项不足" &amp;  _xlpm.cellAddress,
               ISERROR(_xlpm.x),   "error:右侧选项执行失败: cvm!" &amp; _xlpm.cellAddress,
               TRUE,             "ok")
)</f>
        <v>ok</v>
      </c>
      <c r="CA301" cm="1">
        <f t="array" ref="CA301">TRANSPOSE(
_xlfn.UNIQUE(
_xlfn._xlws.FILTER(cvm表[CPU],(cvm表[地域]=cvmCpu选项表[[#This Row],[地域]])
*IF(cvmCpu选项表[[#This Row],[机型]]="",TRUE,(cvm表[机型]=cvmCpu选项表[[#This Row],[机型]]))
*IF(cvmCpu选项表[[#This Row],[内存]]="",TRUE,(cvm表[内存]=cvmCpu选项表[[#This Row],[内存]]))))
)</f>
        <v>32</v>
      </c>
      <c r="EF301" t="s">
        <v>1927</v>
      </c>
      <c r="EG301" t="s">
        <v>1975</v>
      </c>
      <c r="EH301">
        <v>24</v>
      </c>
      <c r="EI301" t="str">
        <f t="shared" si="14"/>
        <v>cvm!$EM$301#</v>
      </c>
      <c r="EJ301" t="str" cm="1">
        <f t="array" ref="EJ301">_xlfn.LET(_xlpm.x, EM301,
         _xlpm.cellAddress, "【 cvm!" &amp; ADDRESS(ROW(cvm内存选项表[[#This Row],[自检]]),COLUMN(cvm内存选项表[[#This Row],[自检]])) &amp; "】",
         _xlfn.IFS(ISBLANK(_xlpm.x),   "error:右侧选项不足" &amp;  _xlpm.cellAddress,
               ISERROR(_xlpm.x),   "error:右侧选项执行失败: cvm!" &amp; _xlpm.cellAddress,
               TRUE,             "ok")
)</f>
        <v>ok</v>
      </c>
      <c r="EM301" cm="1">
        <f t="array" ref="EM301:EN3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01">
        <v>96</v>
      </c>
    </row>
    <row r="302" spans="2:144">
      <c r="B302" t="e" vm="653">
        <v>#VALUE!</v>
      </c>
      <c r="C302" t="s">
        <v>1927</v>
      </c>
      <c r="D302" t="s">
        <v>65</v>
      </c>
      <c r="E302">
        <v>62</v>
      </c>
      <c r="F302">
        <v>470</v>
      </c>
      <c r="G302" t="s">
        <v>2349</v>
      </c>
      <c r="H302">
        <v>9918.7199999999993</v>
      </c>
      <c r="I302">
        <v>1</v>
      </c>
      <c r="J302" t="s">
        <v>2350</v>
      </c>
      <c r="R302" t="s">
        <v>1927</v>
      </c>
      <c r="S302">
        <v>1</v>
      </c>
      <c r="U302" t="str">
        <f t="shared" si="12"/>
        <v>cvm!$X$302#</v>
      </c>
      <c r="V302" t="str" cm="1">
        <f t="array" ref="V302">_xlfn.LET(_xlpm.x, X302,
         _xlpm.cellAddress, "【 cvm!" &amp; ADDRESS(ROW(cvm机型选项表[[#This Row],[自检]]),COLUMN(cvm机型选项表[[#This Row],[自检]])) &amp; "】",
         _xlfn.IFS(ISBLANK(_xlpm.x),   "error:右侧选项不足" &amp;  _xlpm.cellAddress,
               ISERROR(_xlpm.x),   "error:右侧选项执行失败: cvm!" &amp; _xlpm.cellAddress,
               TRUE,             "ok")
)</f>
        <v>ok</v>
      </c>
      <c r="X302" t="str" cm="1">
        <f t="array" ref="X302:AN30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2" t="str">
        <v>标准型 SA3</v>
      </c>
      <c r="Z302" t="str">
        <v>标准型 SA2</v>
      </c>
      <c r="AA302" t="str">
        <v>标准型 SA1</v>
      </c>
      <c r="AB302" t="str">
        <v>标准型 S6</v>
      </c>
      <c r="AC302" t="str">
        <v>标准型 S5</v>
      </c>
      <c r="AD302" t="str">
        <v>标准型 S4</v>
      </c>
      <c r="AE302" t="str">
        <v>标准型 S3</v>
      </c>
      <c r="AF302" t="str">
        <v>标准型 S2</v>
      </c>
      <c r="AG302" t="str">
        <v>标准型 S1</v>
      </c>
      <c r="AH302" t="str">
        <v>内存型 MA2</v>
      </c>
      <c r="AI302" t="str">
        <v>内存型 M6</v>
      </c>
      <c r="AJ302" t="str">
        <v>内存型 M5</v>
      </c>
      <c r="AK302" t="str">
        <v>内存型 M4</v>
      </c>
      <c r="AL302" t="str">
        <v>内存型 M3</v>
      </c>
      <c r="AM302" t="str">
        <v>内存型 M2</v>
      </c>
      <c r="AN302" t="str">
        <v>内存型 M1</v>
      </c>
      <c r="BU302" t="s">
        <v>1930</v>
      </c>
      <c r="BV302" t="s">
        <v>1947</v>
      </c>
      <c r="BW302">
        <v>256</v>
      </c>
      <c r="BX302" t="str">
        <f t="shared" si="13"/>
        <v>cvm!$CA$302#</v>
      </c>
      <c r="BY302" t="str" cm="1">
        <f t="array" ref="BY302">_xlfn.LET(_xlpm.x, CA302,
         _xlpm.cellAddress, "【 cvm!" &amp; ADDRESS(ROW(cvmCpu选项表[[#This Row],[自检]]),COLUMN(cvmCpu选项表[[#This Row],[自检]])) &amp; "】",
         _xlfn.IFS(ISBLANK(_xlpm.x),   "error:右侧选项不足" &amp;  _xlpm.cellAddress,
               ISERROR(_xlpm.x),   "error:右侧选项执行失败: cvm!" &amp; _xlpm.cellAddress,
               TRUE,             "ok")
)</f>
        <v>ok</v>
      </c>
      <c r="CA302" cm="1">
        <f t="array" ref="CA302">TRANSPOSE(
_xlfn.UNIQUE(
_xlfn._xlws.FILTER(cvm表[CPU],(cvm表[地域]=cvmCpu选项表[[#This Row],[地域]])
*IF(cvmCpu选项表[[#This Row],[机型]]="",TRUE,(cvm表[机型]=cvmCpu选项表[[#This Row],[机型]]))
*IF(cvmCpu选项表[[#This Row],[内存]]="",TRUE,(cvm表[内存]=cvmCpu选项表[[#This Row],[内存]]))))
)</f>
        <v>64</v>
      </c>
      <c r="EF302" t="s">
        <v>1927</v>
      </c>
      <c r="EG302" t="s">
        <v>1975</v>
      </c>
      <c r="EH302">
        <v>32</v>
      </c>
      <c r="EI302" t="str">
        <f t="shared" si="14"/>
        <v>cvm!$EM$302#</v>
      </c>
      <c r="EJ302" t="str" cm="1">
        <f t="array" ref="EJ302">_xlfn.LET(_xlpm.x, EM302,
         _xlpm.cellAddress, "【 cvm!" &amp; ADDRESS(ROW(cvm内存选项表[[#This Row],[自检]]),COLUMN(cvm内存选项表[[#This Row],[自检]])) &amp; "】",
         _xlfn.IFS(ISBLANK(_xlpm.x),   "error:右侧选项不足" &amp;  _xlpm.cellAddress,
               ISERROR(_xlpm.x),   "error:右侧选项执行失败: cvm!" &amp; _xlpm.cellAddress,
               TRUE,             "ok")
)</f>
        <v>ok</v>
      </c>
      <c r="EM302" cm="1">
        <f t="array" ref="EM302:EN3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02">
        <v>128</v>
      </c>
    </row>
    <row r="303" spans="2:144">
      <c r="B303" t="e" vm="654">
        <v>#VALUE!</v>
      </c>
      <c r="C303" t="s">
        <v>1927</v>
      </c>
      <c r="D303" t="s">
        <v>65</v>
      </c>
      <c r="E303">
        <v>64</v>
      </c>
      <c r="F303">
        <v>512</v>
      </c>
      <c r="G303" t="s">
        <v>2351</v>
      </c>
      <c r="H303">
        <v>10644.48</v>
      </c>
      <c r="I303">
        <v>1</v>
      </c>
      <c r="J303" t="s">
        <v>2352</v>
      </c>
      <c r="R303" t="s">
        <v>1927</v>
      </c>
      <c r="S303">
        <v>2</v>
      </c>
      <c r="U303" t="str">
        <f t="shared" si="12"/>
        <v>cvm!$X$303#</v>
      </c>
      <c r="V303" t="str" cm="1">
        <f t="array" ref="V303">_xlfn.LET(_xlpm.x, X303,
         _xlpm.cellAddress, "【 cvm!" &amp; ADDRESS(ROW(cvm机型选项表[[#This Row],[自检]]),COLUMN(cvm机型选项表[[#This Row],[自检]])) &amp; "】",
         _xlfn.IFS(ISBLANK(_xlpm.x),   "error:右侧选项不足" &amp;  _xlpm.cellAddress,
               ISERROR(_xlpm.x),   "error:右侧选项执行失败: cvm!" &amp; _xlpm.cellAddress,
               TRUE,             "ok")
)</f>
        <v>ok</v>
      </c>
      <c r="X303" t="str" cm="1">
        <f t="array" ref="X303:AM30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3" t="str">
        <v>标准型 SA3</v>
      </c>
      <c r="Z303" t="str">
        <v>标准型 SA2</v>
      </c>
      <c r="AA303" t="str">
        <v>标准型 SA1</v>
      </c>
      <c r="AB303" t="str">
        <v>标准型 S6</v>
      </c>
      <c r="AC303" t="str">
        <v>标准型 S5</v>
      </c>
      <c r="AD303" t="str">
        <v>标准型 S4</v>
      </c>
      <c r="AE303" t="str">
        <v>标准型 S3</v>
      </c>
      <c r="AF303" t="str">
        <v>标准型 S2</v>
      </c>
      <c r="AG303" t="str">
        <v>标准型 S1</v>
      </c>
      <c r="AH303" t="str">
        <v>内存型 M6</v>
      </c>
      <c r="AI303" t="str">
        <v>内存型 M5</v>
      </c>
      <c r="AJ303" t="str">
        <v>内存型 M4</v>
      </c>
      <c r="AK303" t="str">
        <v>内存型 M3</v>
      </c>
      <c r="AL303" t="str">
        <v>内存型 M2</v>
      </c>
      <c r="AM303" t="str">
        <v>内存型 M1</v>
      </c>
      <c r="BU303" t="s">
        <v>1930</v>
      </c>
      <c r="BV303" t="s">
        <v>1956</v>
      </c>
      <c r="BW303">
        <v>32</v>
      </c>
      <c r="BX303" t="str">
        <f t="shared" si="13"/>
        <v>cvm!$CA$303#</v>
      </c>
      <c r="BY303" t="str" cm="1">
        <f t="array" ref="BY303">_xlfn.LET(_xlpm.x, CA303,
         _xlpm.cellAddress, "【 cvm!" &amp; ADDRESS(ROW(cvmCpu选项表[[#This Row],[自检]]),COLUMN(cvmCpu选项表[[#This Row],[自检]])) &amp; "】",
         _xlfn.IFS(ISBLANK(_xlpm.x),   "error:右侧选项不足" &amp;  _xlpm.cellAddress,
               ISERROR(_xlpm.x),   "error:右侧选项执行失败: cvm!" &amp; _xlpm.cellAddress,
               TRUE,             "ok")
)</f>
        <v>ok</v>
      </c>
      <c r="CA303" cm="1">
        <f t="array" ref="CA303">TRANSPOSE(
_xlfn.UNIQUE(
_xlfn._xlws.FILTER(cvm表[CPU],(cvm表[地域]=cvmCpu选项表[[#This Row],[地域]])
*IF(cvmCpu选项表[[#This Row],[机型]]="",TRUE,(cvm表[机型]=cvmCpu选项表[[#This Row],[机型]]))
*IF(cvmCpu选项表[[#This Row],[内存]]="",TRUE,(cvm表[内存]=cvmCpu选项表[[#This Row],[内存]]))))
)</f>
        <v>8</v>
      </c>
      <c r="EF303" t="s">
        <v>1927</v>
      </c>
      <c r="EG303" t="s">
        <v>1975</v>
      </c>
      <c r="EH303">
        <v>48</v>
      </c>
      <c r="EI303" t="str">
        <f t="shared" si="14"/>
        <v>cvm!$EM$303#</v>
      </c>
      <c r="EJ303" t="str" cm="1">
        <f t="array" ref="EJ303">_xlfn.LET(_xlpm.x, EM303,
         _xlpm.cellAddress, "【 cvm!" &amp; ADDRESS(ROW(cvm内存选项表[[#This Row],[自检]]),COLUMN(cvm内存选项表[[#This Row],[自检]])) &amp; "】",
         _xlfn.IFS(ISBLANK(_xlpm.x),   "error:右侧选项不足" &amp;  _xlpm.cellAddress,
               ISERROR(_xlpm.x),   "error:右侧选项执行失败: cvm!" &amp; _xlpm.cellAddress,
               TRUE,             "ok")
)</f>
        <v>ok</v>
      </c>
      <c r="EM303" cm="1">
        <f t="array" ref="EM303:EN3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03">
        <v>192</v>
      </c>
    </row>
    <row r="304" spans="2:144">
      <c r="B304" t="e" vm="655">
        <v>#VALUE!</v>
      </c>
      <c r="C304" t="s">
        <v>1927</v>
      </c>
      <c r="D304" t="s">
        <v>65</v>
      </c>
      <c r="E304">
        <v>124</v>
      </c>
      <c r="F304">
        <v>940</v>
      </c>
      <c r="G304" t="s">
        <v>2353</v>
      </c>
      <c r="H304">
        <v>19837.439999999999</v>
      </c>
      <c r="I304">
        <v>1</v>
      </c>
      <c r="J304" t="s">
        <v>2354</v>
      </c>
      <c r="R304" t="s">
        <v>1927</v>
      </c>
      <c r="S304">
        <v>12</v>
      </c>
      <c r="U304" t="str">
        <f t="shared" si="12"/>
        <v>cvm!$X$304#</v>
      </c>
      <c r="V304" t="str" cm="1">
        <f t="array" ref="V304">_xlfn.LET(_xlpm.x, X304,
         _xlpm.cellAddress, "【 cvm!" &amp; ADDRESS(ROW(cvm机型选项表[[#This Row],[自检]]),COLUMN(cvm机型选项表[[#This Row],[自检]])) &amp; "】",
         _xlfn.IFS(ISBLANK(_xlpm.x),   "error:右侧选项不足" &amp;  _xlpm.cellAddress,
               ISERROR(_xlpm.x),   "error:右侧选项执行失败: cvm!" &amp; _xlpm.cellAddress,
               TRUE,             "ok")
)</f>
        <v>ok</v>
      </c>
      <c r="X304" t="str" cm="1">
        <f t="array" ref="X304:AF30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4" t="str">
        <v>标准型 S3</v>
      </c>
      <c r="Z304" t="str">
        <v>标准型 S2</v>
      </c>
      <c r="AA304" t="str">
        <v>标准型 S1</v>
      </c>
      <c r="AB304" t="str">
        <v>内存型 M5</v>
      </c>
      <c r="AC304" t="str">
        <v>内存型 M4</v>
      </c>
      <c r="AD304" t="str">
        <v>内存型 M3</v>
      </c>
      <c r="AE304" t="str">
        <v>内存型 M2</v>
      </c>
      <c r="AF304" t="str">
        <v>内存型 M1</v>
      </c>
      <c r="BU304" t="s">
        <v>1930</v>
      </c>
      <c r="BV304" t="s">
        <v>1956</v>
      </c>
      <c r="BW304">
        <v>64</v>
      </c>
      <c r="BX304" t="str">
        <f t="shared" si="13"/>
        <v>cvm!$CA$304#</v>
      </c>
      <c r="BY304" t="str" cm="1">
        <f t="array" ref="BY304">_xlfn.LET(_xlpm.x, CA304,
         _xlpm.cellAddress, "【 cvm!" &amp; ADDRESS(ROW(cvmCpu选项表[[#This Row],[自检]]),COLUMN(cvmCpu选项表[[#This Row],[自检]])) &amp; "】",
         _xlfn.IFS(ISBLANK(_xlpm.x),   "error:右侧选项不足" &amp;  _xlpm.cellAddress,
               ISERROR(_xlpm.x),   "error:右侧选项执行失败: cvm!" &amp; _xlpm.cellAddress,
               TRUE,             "ok")
)</f>
        <v>ok</v>
      </c>
      <c r="CA304" cm="1">
        <f t="array" ref="CA304">TRANSPOSE(
_xlfn.UNIQUE(
_xlfn._xlws.FILTER(cvm表[CPU],(cvm表[地域]=cvmCpu选项表[[#This Row],[地域]])
*IF(cvmCpu选项表[[#This Row],[机型]]="",TRUE,(cvm表[机型]=cvmCpu选项表[[#This Row],[机型]]))
*IF(cvmCpu选项表[[#This Row],[内存]]="",TRUE,(cvm表[内存]=cvmCpu选项表[[#This Row],[内存]]))))
)</f>
        <v>16</v>
      </c>
      <c r="EF304" t="s">
        <v>1927</v>
      </c>
      <c r="EG304" t="s">
        <v>1975</v>
      </c>
      <c r="EH304">
        <v>64</v>
      </c>
      <c r="EI304" t="str">
        <f t="shared" si="14"/>
        <v>cvm!$EM$304#</v>
      </c>
      <c r="EJ304" t="str" cm="1">
        <f t="array" ref="EJ304">_xlfn.LET(_xlpm.x, EM304,
         _xlpm.cellAddress, "【 cvm!" &amp; ADDRESS(ROW(cvm内存选项表[[#This Row],[自检]]),COLUMN(cvm内存选项表[[#This Row],[自检]])) &amp; "】",
         _xlfn.IFS(ISBLANK(_xlpm.x),   "error:右侧选项不足" &amp;  _xlpm.cellAddress,
               ISERROR(_xlpm.x),   "error:右侧选项执行失败: cvm!" &amp; _xlpm.cellAddress,
               TRUE,             "ok")
)</f>
        <v>ok</v>
      </c>
      <c r="EM304" cm="1">
        <f t="array" ref="EM304:EN3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04">
        <v>256</v>
      </c>
    </row>
    <row r="305" spans="2:145">
      <c r="B305" t="e" vm="656">
        <v>#VALUE!</v>
      </c>
      <c r="C305" t="s">
        <v>1927</v>
      </c>
      <c r="D305" t="s">
        <v>2014</v>
      </c>
      <c r="E305">
        <v>1</v>
      </c>
      <c r="F305">
        <v>8</v>
      </c>
      <c r="G305" t="s">
        <v>2330</v>
      </c>
      <c r="H305">
        <v>176</v>
      </c>
      <c r="I305">
        <v>1</v>
      </c>
      <c r="J305" t="s">
        <v>2355</v>
      </c>
      <c r="R305" t="s">
        <v>1927</v>
      </c>
      <c r="S305">
        <v>72</v>
      </c>
      <c r="U305" t="str">
        <f t="shared" si="12"/>
        <v>cvm!$X$305#</v>
      </c>
      <c r="V305" t="str" cm="1">
        <f t="array" ref="V305">_xlfn.LET(_xlpm.x, X305,
         _xlpm.cellAddress, "【 cvm!" &amp; ADDRESS(ROW(cvm机型选项表[[#This Row],[自检]]),COLUMN(cvm机型选项表[[#This Row],[自检]])) &amp; "】",
         _xlfn.IFS(ISBLANK(_xlpm.x),   "error:右侧选项不足" &amp;  _xlpm.cellAddress,
               ISERROR(_xlpm.x),   "error:右侧选项执行失败: cvm!" &amp; _xlpm.cellAddress,
               TRUE,             "ok")
)</f>
        <v>ok</v>
      </c>
      <c r="X305" t="str" cm="1">
        <f t="array" ref="X305:AA30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05" t="str">
        <v>标准型 S4</v>
      </c>
      <c r="Z305" t="str">
        <v>内存型 M4</v>
      </c>
      <c r="AA305" t="str">
        <v>GPU计算型 GN10X</v>
      </c>
      <c r="BU305" t="s">
        <v>1930</v>
      </c>
      <c r="BV305" t="s">
        <v>1956</v>
      </c>
      <c r="BW305">
        <v>128</v>
      </c>
      <c r="BX305" t="str">
        <f t="shared" si="13"/>
        <v>cvm!$CA$305#</v>
      </c>
      <c r="BY305" t="str" cm="1">
        <f t="array" ref="BY305">_xlfn.LET(_xlpm.x, CA305,
         _xlpm.cellAddress, "【 cvm!" &amp; ADDRESS(ROW(cvmCpu选项表[[#This Row],[自检]]),COLUMN(cvmCpu选项表[[#This Row],[自检]])) &amp; "】",
         _xlfn.IFS(ISBLANK(_xlpm.x),   "error:右侧选项不足" &amp;  _xlpm.cellAddress,
               ISERROR(_xlpm.x),   "error:右侧选项执行失败: cvm!" &amp; _xlpm.cellAddress,
               TRUE,             "ok")
)</f>
        <v>ok</v>
      </c>
      <c r="CA305" cm="1">
        <f t="array" ref="CA305">TRANSPOSE(
_xlfn.UNIQUE(
_xlfn._xlws.FILTER(cvm表[CPU],(cvm表[地域]=cvmCpu选项表[[#This Row],[地域]])
*IF(cvmCpu选项表[[#This Row],[机型]]="",TRUE,(cvm表[机型]=cvmCpu选项表[[#This Row],[机型]]))
*IF(cvmCpu选项表[[#This Row],[内存]]="",TRUE,(cvm表[内存]=cvmCpu选项表[[#This Row],[内存]]))))
)</f>
        <v>32</v>
      </c>
      <c r="EF305" t="s">
        <v>1927</v>
      </c>
      <c r="EG305" t="s">
        <v>1975</v>
      </c>
      <c r="EH305">
        <v>72</v>
      </c>
      <c r="EI305" t="str">
        <f t="shared" si="14"/>
        <v>cvm!$EM$305#</v>
      </c>
      <c r="EJ305" t="str" cm="1">
        <f t="array" ref="EJ305">_xlfn.LET(_xlpm.x, EM305,
         _xlpm.cellAddress, "【 cvm!" &amp; ADDRESS(ROW(cvm内存选项表[[#This Row],[自检]]),COLUMN(cvm内存选项表[[#This Row],[自检]])) &amp; "】",
         _xlfn.IFS(ISBLANK(_xlpm.x),   "error:右侧选项不足" &amp;  _xlpm.cellAddress,
               ISERROR(_xlpm.x),   "error:右侧选项执行失败: cvm!" &amp; _xlpm.cellAddress,
               TRUE,             "ok")
)</f>
        <v>ok</v>
      </c>
      <c r="EM305" cm="1">
        <f t="array" ref="EM3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06" spans="2:145">
      <c r="B306" t="e" vm="657">
        <v>#VALUE!</v>
      </c>
      <c r="C306" t="s">
        <v>1927</v>
      </c>
      <c r="D306" t="s">
        <v>2014</v>
      </c>
      <c r="E306">
        <v>2</v>
      </c>
      <c r="F306">
        <v>16</v>
      </c>
      <c r="G306" t="s">
        <v>2356</v>
      </c>
      <c r="H306">
        <v>352</v>
      </c>
      <c r="I306">
        <v>1</v>
      </c>
      <c r="J306" t="s">
        <v>2357</v>
      </c>
      <c r="R306" t="s">
        <v>1927</v>
      </c>
      <c r="S306">
        <v>68</v>
      </c>
      <c r="U306" t="str">
        <f t="shared" si="12"/>
        <v>cvm!$X$306#</v>
      </c>
      <c r="V306" t="str" cm="1">
        <f t="array" ref="V306">_xlfn.LET(_xlpm.x, X306,
         _xlpm.cellAddress, "【 cvm!" &amp; ADDRESS(ROW(cvm机型选项表[[#This Row],[自检]]),COLUMN(cvm机型选项表[[#This Row],[自检]])) &amp; "】",
         _xlfn.IFS(ISBLANK(_xlpm.x),   "error:右侧选项不足" &amp;  _xlpm.cellAddress,
               ISERROR(_xlpm.x),   "error:右侧选项执行失败: cvm!" &amp; _xlpm.cellAddress,
               TRUE,             "ok")
)</f>
        <v>ok</v>
      </c>
      <c r="X306" t="str" cm="1">
        <f t="array" ref="X306">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06" t="s">
        <v>1930</v>
      </c>
      <c r="BV306" t="s">
        <v>1956</v>
      </c>
      <c r="BW306">
        <v>256</v>
      </c>
      <c r="BX306" t="str">
        <f t="shared" si="13"/>
        <v>cvm!$CA$306#</v>
      </c>
      <c r="BY306" t="str" cm="1">
        <f t="array" ref="BY306">_xlfn.LET(_xlpm.x, CA306,
         _xlpm.cellAddress, "【 cvm!" &amp; ADDRESS(ROW(cvmCpu选项表[[#This Row],[自检]]),COLUMN(cvmCpu选项表[[#This Row],[自检]])) &amp; "】",
         _xlfn.IFS(ISBLANK(_xlpm.x),   "error:右侧选项不足" &amp;  _xlpm.cellAddress,
               ISERROR(_xlpm.x),   "error:右侧选项执行失败: cvm!" &amp; _xlpm.cellAddress,
               TRUE,             "ok")
)</f>
        <v>ok</v>
      </c>
      <c r="CA306" cm="1">
        <f t="array" ref="CA306">TRANSPOSE(
_xlfn.UNIQUE(
_xlfn._xlws.FILTER(cvm表[CPU],(cvm表[地域]=cvmCpu选项表[[#This Row],[地域]])
*IF(cvmCpu选项表[[#This Row],[机型]]="",TRUE,(cvm表[机型]=cvmCpu选项表[[#This Row],[机型]]))
*IF(cvmCpu选项表[[#This Row],[内存]]="",TRUE,(cvm表[内存]=cvmCpu选项表[[#This Row],[内存]]))))
)</f>
        <v>64</v>
      </c>
      <c r="EF306" t="s">
        <v>1927</v>
      </c>
      <c r="EG306" t="s">
        <v>1978</v>
      </c>
      <c r="EH306">
        <v>4</v>
      </c>
      <c r="EI306" t="str">
        <f t="shared" si="14"/>
        <v>cvm!$EM$306#</v>
      </c>
      <c r="EJ306" t="str" cm="1">
        <f t="array" ref="EJ306">_xlfn.LET(_xlpm.x, EM306,
         _xlpm.cellAddress, "【 cvm!" &amp; ADDRESS(ROW(cvm内存选项表[[#This Row],[自检]]),COLUMN(cvm内存选项表[[#This Row],[自检]])) &amp; "】",
         _xlfn.IFS(ISBLANK(_xlpm.x),   "error:右侧选项不足" &amp;  _xlpm.cellAddress,
               ISERROR(_xlpm.x),   "error:右侧选项执行失败: cvm!" &amp; _xlpm.cellAddress,
               TRUE,             "ok")
)</f>
        <v>ok</v>
      </c>
      <c r="EM306" cm="1">
        <f t="array" ref="EM3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307" spans="2:145">
      <c r="B307" t="e" vm="658">
        <v>#VALUE!</v>
      </c>
      <c r="C307" t="s">
        <v>1927</v>
      </c>
      <c r="D307" t="s">
        <v>2014</v>
      </c>
      <c r="E307">
        <v>4</v>
      </c>
      <c r="F307">
        <v>32</v>
      </c>
      <c r="G307" t="s">
        <v>2332</v>
      </c>
      <c r="H307">
        <v>704</v>
      </c>
      <c r="I307">
        <v>1</v>
      </c>
      <c r="J307" t="s">
        <v>2358</v>
      </c>
      <c r="R307" t="s">
        <v>1927</v>
      </c>
      <c r="S307">
        <v>116</v>
      </c>
      <c r="U307" t="str">
        <f t="shared" si="12"/>
        <v>cvm!$X$307#</v>
      </c>
      <c r="V307" t="str" cm="1">
        <f t="array" ref="V307">_xlfn.LET(_xlpm.x, X307,
         _xlpm.cellAddress, "【 cvm!" &amp; ADDRESS(ROW(cvm机型选项表[[#This Row],[自检]]),COLUMN(cvm机型选项表[[#This Row],[自检]])) &amp; "】",
         _xlfn.IFS(ISBLANK(_xlpm.x),   "error:右侧选项不足" &amp;  _xlpm.cellAddress,
               ISERROR(_xlpm.x),   "error:右侧选项执行失败: cvm!" &amp; _xlpm.cellAddress,
               TRUE,             "ok")
)</f>
        <v>ok</v>
      </c>
      <c r="X307" t="str" cm="1">
        <f t="array" ref="X307">TRANSPOSE(
_xlfn.UNIQUE(
_xlfn._xlws.FILTER(cvm表[机型],(cvm表[地域]=cvm机型选项表[[#This Row],[地域]])
*IF(cvm机型选项表[[#This Row],[CPU]]="",TRUE,(cvm表[CPU]=cvm机型选项表[[#This Row],[CPU]]))
*IF(cvm机型选项表[[#This Row],[内存]]="",TRUE,(cvm表[内存]=cvm机型选项表[[#This Row],[内存]]))))
)</f>
        <v>标准型 SA3</v>
      </c>
      <c r="BU307" t="s">
        <v>1930</v>
      </c>
      <c r="BV307" t="s">
        <v>1959</v>
      </c>
      <c r="BW307">
        <v>32</v>
      </c>
      <c r="BX307" t="str">
        <f t="shared" si="13"/>
        <v>cvm!$CA$307#</v>
      </c>
      <c r="BY307" t="str" cm="1">
        <f t="array" ref="BY307">_xlfn.LET(_xlpm.x, CA307,
         _xlpm.cellAddress, "【 cvm!" &amp; ADDRESS(ROW(cvmCpu选项表[[#This Row],[自检]]),COLUMN(cvmCpu选项表[[#This Row],[自检]])) &amp; "】",
         _xlfn.IFS(ISBLANK(_xlpm.x),   "error:右侧选项不足" &amp;  _xlpm.cellAddress,
               ISERROR(_xlpm.x),   "error:右侧选项执行失败: cvm!" &amp; _xlpm.cellAddress,
               TRUE,             "ok")
)</f>
        <v>ok</v>
      </c>
      <c r="CA307" cm="1">
        <f t="array" ref="CA307">TRANSPOSE(
_xlfn.UNIQUE(
_xlfn._xlws.FILTER(cvm表[CPU],(cvm表[地域]=cvmCpu选项表[[#This Row],[地域]])
*IF(cvmCpu选项表[[#This Row],[机型]]="",TRUE,(cvm表[机型]=cvmCpu选项表[[#This Row],[机型]]))
*IF(cvmCpu选项表[[#This Row],[内存]]="",TRUE,(cvm表[内存]=cvmCpu选项表[[#This Row],[内存]]))))
)</f>
        <v>8</v>
      </c>
      <c r="EF307" t="s">
        <v>1927</v>
      </c>
      <c r="EG307" t="s">
        <v>1978</v>
      </c>
      <c r="EH307">
        <v>8</v>
      </c>
      <c r="EI307" t="str">
        <f t="shared" si="14"/>
        <v>cvm!$EM$307#</v>
      </c>
      <c r="EJ307" t="str" cm="1">
        <f t="array" ref="EJ307">_xlfn.LET(_xlpm.x, EM307,
         _xlpm.cellAddress, "【 cvm!" &amp; ADDRESS(ROW(cvm内存选项表[[#This Row],[自检]]),COLUMN(cvm内存选项表[[#This Row],[自检]])) &amp; "】",
         _xlfn.IFS(ISBLANK(_xlpm.x),   "error:右侧选项不足" &amp;  _xlpm.cellAddress,
               ISERROR(_xlpm.x),   "error:右侧选项执行失败: cvm!" &amp; _xlpm.cellAddress,
               TRUE,             "ok")
)</f>
        <v>ok</v>
      </c>
      <c r="EM307" cm="1">
        <f t="array" ref="EM307:EN3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07">
        <v>32</v>
      </c>
    </row>
    <row r="308" spans="2:145">
      <c r="B308" t="e" vm="659">
        <v>#VALUE!</v>
      </c>
      <c r="C308" t="s">
        <v>1927</v>
      </c>
      <c r="D308" t="s">
        <v>2014</v>
      </c>
      <c r="E308">
        <v>8</v>
      </c>
      <c r="F308">
        <v>64</v>
      </c>
      <c r="G308" t="s">
        <v>2334</v>
      </c>
      <c r="H308">
        <v>1408</v>
      </c>
      <c r="I308">
        <v>1</v>
      </c>
      <c r="J308" t="s">
        <v>2359</v>
      </c>
      <c r="R308" t="s">
        <v>1927</v>
      </c>
      <c r="S308">
        <v>128</v>
      </c>
      <c r="U308" t="str">
        <f t="shared" si="12"/>
        <v>cvm!$X$308#</v>
      </c>
      <c r="V308" t="str" cm="1">
        <f t="array" ref="V308">_xlfn.LET(_xlpm.x, X308,
         _xlpm.cellAddress, "【 cvm!" &amp; ADDRESS(ROW(cvm机型选项表[[#This Row],[自检]]),COLUMN(cvm机型选项表[[#This Row],[自检]])) &amp; "】",
         _xlfn.IFS(ISBLANK(_xlpm.x),   "error:右侧选项不足" &amp;  _xlpm.cellAddress,
               ISERROR(_xlpm.x),   "error:右侧选项执行失败: cvm!" &amp; _xlpm.cellAddress,
               TRUE,             "ok")
)</f>
        <v>ok</v>
      </c>
      <c r="X308" t="str" cm="1">
        <f t="array" ref="X308:Z308">TRANSPOSE(
_xlfn.UNIQUE(
_xlfn._xlws.FILTER(cvm表[机型],(cvm表[地域]=cvm机型选项表[[#This Row],[地域]])
*IF(cvm机型选项表[[#This Row],[CPU]]="",TRUE,(cvm表[CPU]=cvm机型选项表[[#This Row],[CPU]]))
*IF(cvm机型选项表[[#This Row],[内存]]="",TRUE,(cvm表[内存]=cvm机型选项表[[#This Row],[内存]]))))
)</f>
        <v>标准型 SA3</v>
      </c>
      <c r="Y308" t="str">
        <v>标准型 SA2</v>
      </c>
      <c r="Z308" t="str">
        <v>标准型 SA1</v>
      </c>
      <c r="BU308" t="s">
        <v>1930</v>
      </c>
      <c r="BV308" t="s">
        <v>1959</v>
      </c>
      <c r="BW308">
        <v>64</v>
      </c>
      <c r="BX308" t="str">
        <f t="shared" si="13"/>
        <v>cvm!$CA$308#</v>
      </c>
      <c r="BY308" t="str" cm="1">
        <f t="array" ref="BY308">_xlfn.LET(_xlpm.x, CA308,
         _xlpm.cellAddress, "【 cvm!" &amp; ADDRESS(ROW(cvmCpu选项表[[#This Row],[自检]]),COLUMN(cvmCpu选项表[[#This Row],[自检]])) &amp; "】",
         _xlfn.IFS(ISBLANK(_xlpm.x),   "error:右侧选项不足" &amp;  _xlpm.cellAddress,
               ISERROR(_xlpm.x),   "error:右侧选项执行失败: cvm!" &amp; _xlpm.cellAddress,
               TRUE,             "ok")
)</f>
        <v>ok</v>
      </c>
      <c r="CA308" cm="1">
        <f t="array" ref="CA308">TRANSPOSE(
_xlfn.UNIQUE(
_xlfn._xlws.FILTER(cvm表[CPU],(cvm表[地域]=cvmCpu选项表[[#This Row],[地域]])
*IF(cvmCpu选项表[[#This Row],[机型]]="",TRUE,(cvm表[机型]=cvmCpu选项表[[#This Row],[机型]]))
*IF(cvmCpu选项表[[#This Row],[内存]]="",TRUE,(cvm表[内存]=cvmCpu选项表[[#This Row],[内存]]))))
)</f>
        <v>16</v>
      </c>
      <c r="EF308" t="s">
        <v>1927</v>
      </c>
      <c r="EG308" t="s">
        <v>1978</v>
      </c>
      <c r="EH308">
        <v>16</v>
      </c>
      <c r="EI308" t="str">
        <f t="shared" si="14"/>
        <v>cvm!$EM$308#</v>
      </c>
      <c r="EJ308" t="str" cm="1">
        <f t="array" ref="EJ308">_xlfn.LET(_xlpm.x, EM308,
         _xlpm.cellAddress, "【 cvm!" &amp; ADDRESS(ROW(cvm内存选项表[[#This Row],[自检]]),COLUMN(cvm内存选项表[[#This Row],[自检]])) &amp; "】",
         _xlfn.IFS(ISBLANK(_xlpm.x),   "error:右侧选项不足" &amp;  _xlpm.cellAddress,
               ISERROR(_xlpm.x),   "error:右侧选项执行失败: cvm!" &amp; _xlpm.cellAddress,
               TRUE,             "ok")
)</f>
        <v>ok</v>
      </c>
      <c r="EM308" cm="1">
        <f t="array" ref="EM308:EN3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08">
        <v>64</v>
      </c>
    </row>
    <row r="309" spans="2:145">
      <c r="B309" t="e" vm="660">
        <v>#VALUE!</v>
      </c>
      <c r="C309" t="s">
        <v>1927</v>
      </c>
      <c r="D309" t="s">
        <v>2014</v>
      </c>
      <c r="E309">
        <v>12</v>
      </c>
      <c r="F309">
        <v>96</v>
      </c>
      <c r="G309" t="s">
        <v>2360</v>
      </c>
      <c r="H309">
        <v>2112</v>
      </c>
      <c r="I309">
        <v>1</v>
      </c>
      <c r="J309" t="s">
        <v>2361</v>
      </c>
      <c r="R309" t="s">
        <v>1927</v>
      </c>
      <c r="S309">
        <v>160</v>
      </c>
      <c r="U309" t="str">
        <f t="shared" si="12"/>
        <v>cvm!$X$309#</v>
      </c>
      <c r="V309" t="str" cm="1">
        <f t="array" ref="V309">_xlfn.LET(_xlpm.x, X309,
         _xlpm.cellAddress, "【 cvm!" &amp; ADDRESS(ROW(cvm机型选项表[[#This Row],[自检]]),COLUMN(cvm机型选项表[[#This Row],[自检]])) &amp; "】",
         _xlfn.IFS(ISBLANK(_xlpm.x),   "error:右侧选项不足" &amp;  _xlpm.cellAddress,
               ISERROR(_xlpm.x),   "error:右侧选项执行失败: cvm!" &amp; _xlpm.cellAddress,
               TRUE,             "ok")
)</f>
        <v>ok</v>
      </c>
      <c r="X309" t="str" cm="1">
        <f t="array" ref="X309:Y309">TRANSPOSE(
_xlfn.UNIQUE(
_xlfn._xlws.FILTER(cvm表[机型],(cvm表[地域]=cvm机型选项表[[#This Row],[地域]])
*IF(cvm机型选项表[[#This Row],[CPU]]="",TRUE,(cvm表[CPU]=cvm机型选项表[[#This Row],[CPU]]))
*IF(cvm机型选项表[[#This Row],[内存]]="",TRUE,(cvm表[内存]=cvm机型选项表[[#This Row],[内存]]))))
)</f>
        <v>标准型 SA3</v>
      </c>
      <c r="Y309" t="str">
        <v>标准型 SA2</v>
      </c>
      <c r="BU309" t="s">
        <v>1930</v>
      </c>
      <c r="BV309" t="s">
        <v>1959</v>
      </c>
      <c r="BW309">
        <v>96</v>
      </c>
      <c r="BX309" t="str">
        <f t="shared" si="13"/>
        <v>cvm!$CA$309#</v>
      </c>
      <c r="BY309" t="str" cm="1">
        <f t="array" ref="BY309">_xlfn.LET(_xlpm.x, CA309,
         _xlpm.cellAddress, "【 cvm!" &amp; ADDRESS(ROW(cvmCpu选项表[[#This Row],[自检]]),COLUMN(cvmCpu选项表[[#This Row],[自检]])) &amp; "】",
         _xlfn.IFS(ISBLANK(_xlpm.x),   "error:右侧选项不足" &amp;  _xlpm.cellAddress,
               ISERROR(_xlpm.x),   "error:右侧选项执行失败: cvm!" &amp; _xlpm.cellAddress,
               TRUE,             "ok")
)</f>
        <v>ok</v>
      </c>
      <c r="CA309" cm="1">
        <f t="array" ref="CA309">TRANSPOSE(
_xlfn.UNIQUE(
_xlfn._xlws.FILTER(cvm表[CPU],(cvm表[地域]=cvmCpu选项表[[#This Row],[地域]])
*IF(cvmCpu选项表[[#This Row],[机型]]="",TRUE,(cvm表[机型]=cvmCpu选项表[[#This Row],[机型]]))
*IF(cvmCpu选项表[[#This Row],[内存]]="",TRUE,(cvm表[内存]=cvmCpu选项表[[#This Row],[内存]]))))
)</f>
        <v>24</v>
      </c>
      <c r="EF309" t="s">
        <v>1927</v>
      </c>
      <c r="EG309" t="s">
        <v>1978</v>
      </c>
      <c r="EH309">
        <v>32</v>
      </c>
      <c r="EI309" t="str">
        <f t="shared" si="14"/>
        <v>cvm!$EM$309#</v>
      </c>
      <c r="EJ309" t="str" cm="1">
        <f t="array" ref="EJ309">_xlfn.LET(_xlpm.x, EM309,
         _xlpm.cellAddress, "【 cvm!" &amp; ADDRESS(ROW(cvm内存选项表[[#This Row],[自检]]),COLUMN(cvm内存选项表[[#This Row],[自检]])) &amp; "】",
         _xlfn.IFS(ISBLANK(_xlpm.x),   "error:右侧选项不足" &amp;  _xlpm.cellAddress,
               ISERROR(_xlpm.x),   "error:右侧选项执行失败: cvm!" &amp; _xlpm.cellAddress,
               TRUE,             "ok")
)</f>
        <v>ok</v>
      </c>
      <c r="EM309" cm="1">
        <f t="array" ref="EM309:EN3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09">
        <v>128</v>
      </c>
    </row>
    <row r="310" spans="2:145">
      <c r="B310" t="e" vm="661">
        <v>#VALUE!</v>
      </c>
      <c r="C310" t="s">
        <v>1927</v>
      </c>
      <c r="D310" t="s">
        <v>2014</v>
      </c>
      <c r="E310">
        <v>16</v>
      </c>
      <c r="F310">
        <v>128</v>
      </c>
      <c r="G310" t="s">
        <v>2336</v>
      </c>
      <c r="H310">
        <v>2816</v>
      </c>
      <c r="I310">
        <v>1</v>
      </c>
      <c r="J310" t="s">
        <v>2362</v>
      </c>
      <c r="R310" t="s">
        <v>1927</v>
      </c>
      <c r="S310">
        <v>232</v>
      </c>
      <c r="U310" t="str">
        <f t="shared" si="12"/>
        <v>cvm!$X$310#</v>
      </c>
      <c r="V310" t="str" cm="1">
        <f t="array" ref="V310">_xlfn.LET(_xlpm.x, X310,
         _xlpm.cellAddress, "【 cvm!" &amp; ADDRESS(ROW(cvm机型选项表[[#This Row],[自检]]),COLUMN(cvm机型选项表[[#This Row],[自检]])) &amp; "】",
         _xlfn.IFS(ISBLANK(_xlpm.x),   "error:右侧选项不足" &amp;  _xlpm.cellAddress,
               ISERROR(_xlpm.x),   "error:右侧选项执行失败: cvm!" &amp; _xlpm.cellAddress,
               TRUE,             "ok")
)</f>
        <v>ok</v>
      </c>
      <c r="X310" t="str" cm="1">
        <f t="array" ref="X310">TRANSPOSE(
_xlfn.UNIQUE(
_xlfn._xlws.FILTER(cvm表[机型],(cvm表[地域]=cvm机型选项表[[#This Row],[地域]])
*IF(cvm机型选项表[[#This Row],[CPU]]="",TRUE,(cvm表[CPU]=cvm机型选项表[[#This Row],[CPU]]))
*IF(cvm机型选项表[[#This Row],[内存]]="",TRUE,(cvm表[内存]=cvm机型选项表[[#This Row],[内存]]))))
)</f>
        <v>标准型 SA3</v>
      </c>
      <c r="BU310" t="s">
        <v>1930</v>
      </c>
      <c r="BV310" t="s">
        <v>1959</v>
      </c>
      <c r="BW310">
        <v>128</v>
      </c>
      <c r="BX310" t="str">
        <f t="shared" si="13"/>
        <v>cvm!$CA$310#</v>
      </c>
      <c r="BY310" t="str" cm="1">
        <f t="array" ref="BY310">_xlfn.LET(_xlpm.x, CA310,
         _xlpm.cellAddress, "【 cvm!" &amp; ADDRESS(ROW(cvmCpu选项表[[#This Row],[自检]]),COLUMN(cvmCpu选项表[[#This Row],[自检]])) &amp; "】",
         _xlfn.IFS(ISBLANK(_xlpm.x),   "error:右侧选项不足" &amp;  _xlpm.cellAddress,
               ISERROR(_xlpm.x),   "error:右侧选项执行失败: cvm!" &amp; _xlpm.cellAddress,
               TRUE,             "ok")
)</f>
        <v>ok</v>
      </c>
      <c r="CA310" cm="1">
        <f t="array" ref="CA310">TRANSPOSE(
_xlfn.UNIQUE(
_xlfn._xlws.FILTER(cvm表[CPU],(cvm表[地域]=cvmCpu选项表[[#This Row],[地域]])
*IF(cvmCpu选项表[[#This Row],[机型]]="",TRUE,(cvm表[机型]=cvmCpu选项表[[#This Row],[机型]]))
*IF(cvmCpu选项表[[#This Row],[内存]]="",TRUE,(cvm表[内存]=cvmCpu选项表[[#This Row],[内存]]))))
)</f>
        <v>32</v>
      </c>
      <c r="EF310" t="s">
        <v>1927</v>
      </c>
      <c r="EG310" t="s">
        <v>1978</v>
      </c>
      <c r="EH310">
        <v>68</v>
      </c>
      <c r="EI310" t="str">
        <f t="shared" si="14"/>
        <v>cvm!$EM$310#</v>
      </c>
      <c r="EJ310" t="str" cm="1">
        <f t="array" ref="EJ310">_xlfn.LET(_xlpm.x, EM310,
         _xlpm.cellAddress, "【 cvm!" &amp; ADDRESS(ROW(cvm内存选项表[[#This Row],[自检]]),COLUMN(cvm内存选项表[[#This Row],[自检]])) &amp; "】",
         _xlfn.IFS(ISBLANK(_xlpm.x),   "error:右侧选项不足" &amp;  _xlpm.cellAddress,
               ISERROR(_xlpm.x),   "error:右侧选项执行失败: cvm!" &amp; _xlpm.cellAddress,
               TRUE,             "ok")
)</f>
        <v>ok</v>
      </c>
      <c r="EM310" cm="1">
        <f t="array" ref="EM3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311" spans="2:145">
      <c r="B311" t="e" vm="662">
        <v>#VALUE!</v>
      </c>
      <c r="C311" t="s">
        <v>1927</v>
      </c>
      <c r="D311" t="s">
        <v>2014</v>
      </c>
      <c r="E311">
        <v>32</v>
      </c>
      <c r="F311">
        <v>256</v>
      </c>
      <c r="G311" t="s">
        <v>2338</v>
      </c>
      <c r="H311">
        <v>5632</v>
      </c>
      <c r="I311">
        <v>1</v>
      </c>
      <c r="J311" t="s">
        <v>2363</v>
      </c>
      <c r="R311" t="s">
        <v>1927</v>
      </c>
      <c r="S311">
        <v>90</v>
      </c>
      <c r="U311" t="str">
        <f t="shared" si="12"/>
        <v>cvm!$X$311#</v>
      </c>
      <c r="V311" t="str" cm="1">
        <f t="array" ref="V311">_xlfn.LET(_xlpm.x, X311,
         _xlpm.cellAddress, "【 cvm!" &amp; ADDRESS(ROW(cvm机型选项表[[#This Row],[自检]]),COLUMN(cvm机型选项表[[#This Row],[自检]])) &amp; "】",
         _xlfn.IFS(ISBLANK(_xlpm.x),   "error:右侧选项不足" &amp;  _xlpm.cellAddress,
               ISERROR(_xlpm.x),   "error:右侧选项执行失败: cvm!" &amp; _xlpm.cellAddress,
               TRUE,             "ok")
)</f>
        <v>ok</v>
      </c>
      <c r="X311" t="str" cm="1">
        <f t="array" ref="X311:Y311">TRANSPOSE(
_xlfn.UNIQUE(
_xlfn._xlws.FILTER(cvm表[机型],(cvm表[地域]=cvm机型选项表[[#This Row],[地域]])
*IF(cvm机型选项表[[#This Row],[CPU]]="",TRUE,(cvm表[CPU]=cvm机型选项表[[#This Row],[CPU]]))
*IF(cvm机型选项表[[#This Row],[内存]]="",TRUE,(cvm表[内存]=cvm机型选项表[[#This Row],[内存]]))))
)</f>
        <v>标准型 SA2</v>
      </c>
      <c r="Y311" t="str">
        <v>GPU推理型 GI3X</v>
      </c>
      <c r="BU311" t="s">
        <v>1930</v>
      </c>
      <c r="BV311" t="s">
        <v>1959</v>
      </c>
      <c r="BW311">
        <v>256</v>
      </c>
      <c r="BX311" t="str">
        <f t="shared" si="13"/>
        <v>cvm!$CA$311#</v>
      </c>
      <c r="BY311" t="str" cm="1">
        <f t="array" ref="BY311">_xlfn.LET(_xlpm.x, CA311,
         _xlpm.cellAddress, "【 cvm!" &amp; ADDRESS(ROW(cvmCpu选项表[[#This Row],[自检]]),COLUMN(cvmCpu选项表[[#This Row],[自检]])) &amp; "】",
         _xlfn.IFS(ISBLANK(_xlpm.x),   "error:右侧选项不足" &amp;  _xlpm.cellAddress,
               ISERROR(_xlpm.x),   "error:右侧选项执行失败: cvm!" &amp; _xlpm.cellAddress,
               TRUE,             "ok")
)</f>
        <v>ok</v>
      </c>
      <c r="CA311" cm="1">
        <f t="array" ref="CA311">TRANSPOSE(
_xlfn.UNIQUE(
_xlfn._xlws.FILTER(cvm表[CPU],(cvm表[地域]=cvmCpu选项表[[#This Row],[地域]])
*IF(cvmCpu选项表[[#This Row],[机型]]="",TRUE,(cvm表[机型]=cvmCpu选项表[[#This Row],[机型]]))
*IF(cvmCpu选项表[[#This Row],[内存]]="",TRUE,(cvm表[内存]=cvmCpu选项表[[#This Row],[内存]]))))
)</f>
        <v>64</v>
      </c>
      <c r="EF311" t="s">
        <v>1927</v>
      </c>
      <c r="EG311" t="s">
        <v>1980</v>
      </c>
      <c r="EH311">
        <v>80</v>
      </c>
      <c r="EI311" t="str">
        <f t="shared" si="14"/>
        <v>cvm!$EM$311#</v>
      </c>
      <c r="EJ311" t="str" cm="1">
        <f t="array" ref="EJ311">_xlfn.LET(_xlpm.x, EM311,
         _xlpm.cellAddress, "【 cvm!" &amp; ADDRESS(ROW(cvm内存选项表[[#This Row],[自检]]),COLUMN(cvm内存选项表[[#This Row],[自检]])) &amp; "】",
         _xlfn.IFS(ISBLANK(_xlpm.x),   "error:右侧选项不足" &amp;  _xlpm.cellAddress,
               ISERROR(_xlpm.x),   "error:右侧选项执行失败: cvm!" &amp; _xlpm.cellAddress,
               TRUE,             "ok")
)</f>
        <v>ok</v>
      </c>
      <c r="EM311" cm="1">
        <f t="array" ref="EM3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312" spans="2:145">
      <c r="B312" t="e" vm="663">
        <v>#VALUE!</v>
      </c>
      <c r="C312" t="s">
        <v>1927</v>
      </c>
      <c r="D312" t="s">
        <v>2014</v>
      </c>
      <c r="E312">
        <v>64</v>
      </c>
      <c r="F312">
        <v>512</v>
      </c>
      <c r="G312" t="s">
        <v>2351</v>
      </c>
      <c r="H312">
        <v>11264</v>
      </c>
      <c r="I312">
        <v>1</v>
      </c>
      <c r="J312" t="s">
        <v>2364</v>
      </c>
      <c r="R312" t="s">
        <v>1927</v>
      </c>
      <c r="S312">
        <v>180</v>
      </c>
      <c r="U312" t="str">
        <f t="shared" si="12"/>
        <v>cvm!$X$312#</v>
      </c>
      <c r="V312" t="str" cm="1">
        <f t="array" ref="V312">_xlfn.LET(_xlpm.x, X312,
         _xlpm.cellAddress, "【 cvm!" &amp; ADDRESS(ROW(cvm机型选项表[[#This Row],[自检]]),COLUMN(cvm机型选项表[[#This Row],[自检]])) &amp; "】",
         _xlfn.IFS(ISBLANK(_xlpm.x),   "error:右侧选项不足" &amp;  _xlpm.cellAddress,
               ISERROR(_xlpm.x),   "error:右侧选项执行失败: cvm!" &amp; _xlpm.cellAddress,
               TRUE,             "ok")
)</f>
        <v>ok</v>
      </c>
      <c r="X312" t="str" cm="1">
        <f t="array" ref="X312:Y312">TRANSPOSE(
_xlfn.UNIQUE(
_xlfn._xlws.FILTER(cvm表[机型],(cvm表[地域]=cvm机型选项表[[#This Row],[地域]])
*IF(cvm机型选项表[[#This Row],[CPU]]="",TRUE,(cvm表[CPU]=cvm机型选项表[[#This Row],[CPU]]))
*IF(cvm机型选项表[[#This Row],[内存]]="",TRUE,(cvm表[内存]=cvm机型选项表[[#This Row],[内存]]))))
)</f>
        <v>标准型 SA2</v>
      </c>
      <c r="Y312" t="str">
        <v>GPU推理型 GI3X</v>
      </c>
      <c r="BU312" t="s">
        <v>1930</v>
      </c>
      <c r="BV312" t="s">
        <v>1959</v>
      </c>
      <c r="BW312">
        <v>320</v>
      </c>
      <c r="BX312" t="str">
        <f t="shared" si="13"/>
        <v>cvm!$CA$312#</v>
      </c>
      <c r="BY312" t="str" cm="1">
        <f t="array" ref="BY312">_xlfn.LET(_xlpm.x, CA312,
         _xlpm.cellAddress, "【 cvm!" &amp; ADDRESS(ROW(cvmCpu选项表[[#This Row],[自检]]),COLUMN(cvmCpu选项表[[#This Row],[自检]])) &amp; "】",
         _xlfn.IFS(ISBLANK(_xlpm.x),   "error:右侧选项不足" &amp;  _xlpm.cellAddress,
               ISERROR(_xlpm.x),   "error:右侧选项执行失败: cvm!" &amp; _xlpm.cellAddress,
               TRUE,             "ok")
)</f>
        <v>ok</v>
      </c>
      <c r="CA312" cm="1">
        <f t="array" ref="CA312">TRANSPOSE(
_xlfn.UNIQUE(
_xlfn._xlws.FILTER(cvm表[CPU],(cvm表[地域]=cvmCpu选项表[[#This Row],[地域]])
*IF(cvmCpu选项表[[#This Row],[机型]]="",TRUE,(cvm表[机型]=cvmCpu选项表[[#This Row],[机型]]))
*IF(cvmCpu选项表[[#This Row],[内存]]="",TRUE,(cvm表[内存]=cvmCpu选项表[[#This Row],[内存]]))))
)</f>
        <v>76</v>
      </c>
      <c r="EF312" t="s">
        <v>1927</v>
      </c>
      <c r="EG312" t="s">
        <v>1983</v>
      </c>
      <c r="EH312">
        <v>1</v>
      </c>
      <c r="EI312" t="str">
        <f t="shared" si="14"/>
        <v>cvm!$EM$312#</v>
      </c>
      <c r="EJ312" t="str" cm="1">
        <f t="array" ref="EJ312">_xlfn.LET(_xlpm.x, EM312,
         _xlpm.cellAddress, "【 cvm!" &amp; ADDRESS(ROW(cvm内存选项表[[#This Row],[自检]]),COLUMN(cvm内存选项表[[#This Row],[自检]])) &amp; "】",
         _xlfn.IFS(ISBLANK(_xlpm.x),   "error:右侧选项不足" &amp;  _xlpm.cellAddress,
               ISERROR(_xlpm.x),   "error:右侧选项执行失败: cvm!" &amp; _xlpm.cellAddress,
               TRUE,             "ok")
)</f>
        <v>ok</v>
      </c>
      <c r="EM312" cm="1">
        <f t="array" ref="EM312:EO3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12">
        <v>2</v>
      </c>
      <c r="EO312">
        <v>4</v>
      </c>
    </row>
    <row r="313" spans="2:145">
      <c r="B313" t="e" vm="664">
        <v>#VALUE!</v>
      </c>
      <c r="C313" t="s">
        <v>1927</v>
      </c>
      <c r="D313" t="s">
        <v>2017</v>
      </c>
      <c r="E313">
        <v>1</v>
      </c>
      <c r="F313">
        <v>8</v>
      </c>
      <c r="G313" t="s">
        <v>2330</v>
      </c>
      <c r="H313">
        <v>176</v>
      </c>
      <c r="I313">
        <v>1</v>
      </c>
      <c r="J313" t="s">
        <v>2365</v>
      </c>
      <c r="R313" t="s">
        <v>1927</v>
      </c>
      <c r="S313">
        <v>62</v>
      </c>
      <c r="U313" t="str">
        <f t="shared" si="12"/>
        <v>cvm!$X$313#</v>
      </c>
      <c r="V313" t="str" cm="1">
        <f t="array" ref="V313">_xlfn.LET(_xlpm.x, X313,
         _xlpm.cellAddress, "【 cvm!" &amp; ADDRESS(ROW(cvm机型选项表[[#This Row],[自检]]),COLUMN(cvm机型选项表[[#This Row],[自检]])) &amp; "】",
         _xlfn.IFS(ISBLANK(_xlpm.x),   "error:右侧选项不足" &amp;  _xlpm.cellAddress,
               ISERROR(_xlpm.x),   "error:右侧选项执行失败: cvm!" &amp; _xlpm.cellAddress,
               TRUE,             "ok")
)</f>
        <v>ok</v>
      </c>
      <c r="X313" t="str" cm="1">
        <f t="array" ref="X313:Y313">TRANSPOSE(
_xlfn.UNIQUE(
_xlfn._xlws.FILTER(cvm表[机型],(cvm表[地域]=cvm机型选项表[[#This Row],[地域]])
*IF(cvm机型选项表[[#This Row],[CPU]]="",TRUE,(cvm表[CPU]=cvm机型选项表[[#This Row],[CPU]]))
*IF(cvm机型选项表[[#This Row],[内存]]="",TRUE,(cvm表[内存]=cvm机型选项表[[#This Row],[内存]]))))
)</f>
        <v>标准型 S6</v>
      </c>
      <c r="Y313" t="str">
        <v>内存型 M6</v>
      </c>
      <c r="BU313" t="s">
        <v>1930</v>
      </c>
      <c r="BV313" t="s">
        <v>1961</v>
      </c>
      <c r="BW313">
        <v>8</v>
      </c>
      <c r="BX313" t="str">
        <f t="shared" si="13"/>
        <v>cvm!$CA$313#</v>
      </c>
      <c r="BY313" t="str" cm="1">
        <f t="array" ref="BY313">_xlfn.LET(_xlpm.x, CA313,
         _xlpm.cellAddress, "【 cvm!" &amp; ADDRESS(ROW(cvmCpu选项表[[#This Row],[自检]]),COLUMN(cvmCpu选项表[[#This Row],[自检]])) &amp; "】",
         _xlfn.IFS(ISBLANK(_xlpm.x),   "error:右侧选项不足" &amp;  _xlpm.cellAddress,
               ISERROR(_xlpm.x),   "error:右侧选项执行失败: cvm!" &amp; _xlpm.cellAddress,
               TRUE,             "ok")
)</f>
        <v>ok</v>
      </c>
      <c r="CA313" cm="1">
        <f t="array" ref="CA313">TRANSPOSE(
_xlfn.UNIQUE(
_xlfn._xlws.FILTER(cvm表[CPU],(cvm表[地域]=cvmCpu选项表[[#This Row],[地域]])
*IF(cvmCpu选项表[[#This Row],[机型]]="",TRUE,(cvm表[机型]=cvmCpu选项表[[#This Row],[机型]]))
*IF(cvmCpu选项表[[#This Row],[内存]]="",TRUE,(cvm表[内存]=cvmCpu选项表[[#This Row],[内存]]))))
)</f>
        <v>4</v>
      </c>
      <c r="EF313" t="s">
        <v>1927</v>
      </c>
      <c r="EG313" t="s">
        <v>1983</v>
      </c>
      <c r="EH313">
        <v>2</v>
      </c>
      <c r="EI313" t="str">
        <f t="shared" si="14"/>
        <v>cvm!$EM$313#</v>
      </c>
      <c r="EJ313" t="str" cm="1">
        <f t="array" ref="EJ313">_xlfn.LET(_xlpm.x, EM313,
         _xlpm.cellAddress, "【 cvm!" &amp; ADDRESS(ROW(cvm内存选项表[[#This Row],[自检]]),COLUMN(cvm内存选项表[[#This Row],[自检]])) &amp; "】",
         _xlfn.IFS(ISBLANK(_xlpm.x),   "error:右侧选项不足" &amp;  _xlpm.cellAddress,
               ISERROR(_xlpm.x),   "error:右侧选项执行失败: cvm!" &amp; _xlpm.cellAddress,
               TRUE,             "ok")
)</f>
        <v>ok</v>
      </c>
      <c r="EM313" cm="1">
        <f t="array" ref="EM313:EN3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13">
        <v>8</v>
      </c>
    </row>
    <row r="314" spans="2:145">
      <c r="B314" t="e" vm="665">
        <v>#VALUE!</v>
      </c>
      <c r="C314" t="s">
        <v>1927</v>
      </c>
      <c r="D314" t="s">
        <v>2017</v>
      </c>
      <c r="E314">
        <v>2</v>
      </c>
      <c r="F314">
        <v>16</v>
      </c>
      <c r="G314" t="s">
        <v>2356</v>
      </c>
      <c r="H314">
        <v>352</v>
      </c>
      <c r="I314">
        <v>1</v>
      </c>
      <c r="J314" t="s">
        <v>2366</v>
      </c>
      <c r="R314" t="s">
        <v>1927</v>
      </c>
      <c r="S314">
        <v>124</v>
      </c>
      <c r="U314" t="str">
        <f t="shared" si="12"/>
        <v>cvm!$X$314#</v>
      </c>
      <c r="V314" t="str" cm="1">
        <f t="array" ref="V314">_xlfn.LET(_xlpm.x, X314,
         _xlpm.cellAddress, "【 cvm!" &amp; ADDRESS(ROW(cvm机型选项表[[#This Row],[自检]]),COLUMN(cvm机型选项表[[#This Row],[自检]])) &amp; "】",
         _xlfn.IFS(ISBLANK(_xlpm.x),   "error:右侧选项不足" &amp;  _xlpm.cellAddress,
               ISERROR(_xlpm.x),   "error:右侧选项执行失败: cvm!" &amp; _xlpm.cellAddress,
               TRUE,             "ok")
)</f>
        <v>ok</v>
      </c>
      <c r="X314" t="str" cm="1">
        <f t="array" ref="X314:Y314">TRANSPOSE(
_xlfn.UNIQUE(
_xlfn._xlws.FILTER(cvm表[机型],(cvm表[地域]=cvm机型选项表[[#This Row],[地域]])
*IF(cvm机型选项表[[#This Row],[CPU]]="",TRUE,(cvm表[CPU]=cvm机型选项表[[#This Row],[CPU]]))
*IF(cvm机型选项表[[#This Row],[内存]]="",TRUE,(cvm表[内存]=cvm机型选项表[[#This Row],[内存]]))))
)</f>
        <v>标准型 S6</v>
      </c>
      <c r="Y314" t="str">
        <v>内存型 M6</v>
      </c>
      <c r="BU314" t="s">
        <v>1930</v>
      </c>
      <c r="BV314" t="s">
        <v>1961</v>
      </c>
      <c r="BW314">
        <v>16</v>
      </c>
      <c r="BX314" t="str">
        <f t="shared" si="13"/>
        <v>cvm!$CA$314#</v>
      </c>
      <c r="BY314" t="str" cm="1">
        <f t="array" ref="BY314">_xlfn.LET(_xlpm.x, CA314,
         _xlpm.cellAddress, "【 cvm!" &amp; ADDRESS(ROW(cvmCpu选项表[[#This Row],[自检]]),COLUMN(cvmCpu选项表[[#This Row],[自检]])) &amp; "】",
         _xlfn.IFS(ISBLANK(_xlpm.x),   "error:右侧选项不足" &amp;  _xlpm.cellAddress,
               ISERROR(_xlpm.x),   "error:右侧选项执行失败: cvm!" &amp; _xlpm.cellAddress,
               TRUE,             "ok")
)</f>
        <v>ok</v>
      </c>
      <c r="CA314" cm="1">
        <f t="array" ref="CA314:CB314">TRANSPOSE(
_xlfn.UNIQUE(
_xlfn._xlws.FILTER(cvm表[CPU],(cvm表[地域]=cvmCpu选项表[[#This Row],[地域]])
*IF(cvmCpu选项表[[#This Row],[机型]]="",TRUE,(cvm表[机型]=cvmCpu选项表[[#This Row],[机型]]))
*IF(cvmCpu选项表[[#This Row],[内存]]="",TRUE,(cvm表[内存]=cvmCpu选项表[[#This Row],[内存]]))))
)</f>
        <v>4</v>
      </c>
      <c r="CB314">
        <v>8</v>
      </c>
      <c r="EF314" t="s">
        <v>1927</v>
      </c>
      <c r="EG314" t="s">
        <v>1983</v>
      </c>
      <c r="EH314">
        <v>4</v>
      </c>
      <c r="EI314" t="str">
        <f t="shared" si="14"/>
        <v>cvm!$EM$314#</v>
      </c>
      <c r="EJ314" t="str" cm="1">
        <f t="array" ref="EJ314">_xlfn.LET(_xlpm.x, EM314,
         _xlpm.cellAddress, "【 cvm!" &amp; ADDRESS(ROW(cvm内存选项表[[#This Row],[自检]]),COLUMN(cvm内存选项表[[#This Row],[自检]])) &amp; "】",
         _xlfn.IFS(ISBLANK(_xlpm.x),   "error:右侧选项不足" &amp;  _xlpm.cellAddress,
               ISERROR(_xlpm.x),   "error:右侧选项执行失败: cvm!" &amp; _xlpm.cellAddress,
               TRUE,             "ok")
)</f>
        <v>ok</v>
      </c>
      <c r="EM314" cm="1">
        <f t="array" ref="EM314:EN3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14">
        <v>16</v>
      </c>
    </row>
    <row r="315" spans="2:145">
      <c r="B315" t="e" vm="666">
        <v>#VALUE!</v>
      </c>
      <c r="C315" t="s">
        <v>1927</v>
      </c>
      <c r="D315" t="s">
        <v>2017</v>
      </c>
      <c r="E315">
        <v>4</v>
      </c>
      <c r="F315">
        <v>32</v>
      </c>
      <c r="G315" t="s">
        <v>2332</v>
      </c>
      <c r="H315">
        <v>704</v>
      </c>
      <c r="I315">
        <v>1</v>
      </c>
      <c r="J315" t="s">
        <v>2367</v>
      </c>
      <c r="R315" t="s">
        <v>1927</v>
      </c>
      <c r="S315">
        <v>56</v>
      </c>
      <c r="U315" t="str">
        <f t="shared" si="12"/>
        <v>cvm!$X$315#</v>
      </c>
      <c r="V315" t="str" cm="1">
        <f t="array" ref="V315">_xlfn.LET(_xlpm.x, X315,
         _xlpm.cellAddress, "【 cvm!" &amp; ADDRESS(ROW(cvm机型选项表[[#This Row],[自检]]),COLUMN(cvm机型选项表[[#This Row],[自检]])) &amp; "】",
         _xlfn.IFS(ISBLANK(_xlpm.x),   "error:右侧选项不足" &amp;  _xlpm.cellAddress,
               ISERROR(_xlpm.x),   "error:右侧选项执行失败: cvm!" &amp; _xlpm.cellAddress,
               TRUE,             "ok")
)</f>
        <v>ok</v>
      </c>
      <c r="X315" t="str" cm="1">
        <f t="array" ref="X315:Z315">TRANSPOSE(
_xlfn.UNIQUE(
_xlfn._xlws.FILTER(cvm表[机型],(cvm表[地域]=cvm机型选项表[[#This Row],[地域]])
*IF(cvm机型选项表[[#This Row],[CPU]]="",TRUE,(cvm表[CPU]=cvm机型选项表[[#This Row],[CPU]]))
*IF(cvm机型选项表[[#This Row],[内存]]="",TRUE,(cvm表[内存]=cvm机型选项表[[#This Row],[内存]]))))
)</f>
        <v>标准型 S2</v>
      </c>
      <c r="Y315" t="str">
        <v>内存型 M2</v>
      </c>
      <c r="Z315" t="str">
        <v>GPU计算型 GN8</v>
      </c>
      <c r="BU315" t="s">
        <v>1930</v>
      </c>
      <c r="BV315" t="s">
        <v>1961</v>
      </c>
      <c r="BW315">
        <v>32</v>
      </c>
      <c r="BX315" t="str">
        <f t="shared" si="13"/>
        <v>cvm!$CA$315#</v>
      </c>
      <c r="BY315" t="str" cm="1">
        <f t="array" ref="BY315">_xlfn.LET(_xlpm.x, CA315,
         _xlpm.cellAddress, "【 cvm!" &amp; ADDRESS(ROW(cvmCpu选项表[[#This Row],[自检]]),COLUMN(cvmCpu选项表[[#This Row],[自检]])) &amp; "】",
         _xlfn.IFS(ISBLANK(_xlpm.x),   "error:右侧选项不足" &amp;  _xlpm.cellAddress,
               ISERROR(_xlpm.x),   "error:右侧选项执行失败: cvm!" &amp; _xlpm.cellAddress,
               TRUE,             "ok")
)</f>
        <v>ok</v>
      </c>
      <c r="CA315" cm="1">
        <f t="array" ref="CA315:CB315">TRANSPOSE(
_xlfn.UNIQUE(
_xlfn._xlws.FILTER(cvm表[CPU],(cvm表[地域]=cvmCpu选项表[[#This Row],[地域]])
*IF(cvmCpu选项表[[#This Row],[机型]]="",TRUE,(cvm表[机型]=cvmCpu选项表[[#This Row],[机型]]))
*IF(cvmCpu选项表[[#This Row],[内存]]="",TRUE,(cvm表[内存]=cvmCpu选项表[[#This Row],[内存]]))))
)</f>
        <v>8</v>
      </c>
      <c r="CB315">
        <v>16</v>
      </c>
      <c r="EF315" t="s">
        <v>1927</v>
      </c>
      <c r="EG315" t="s">
        <v>1983</v>
      </c>
      <c r="EH315">
        <v>8</v>
      </c>
      <c r="EI315" t="str">
        <f t="shared" si="14"/>
        <v>cvm!$EM$315#</v>
      </c>
      <c r="EJ315" t="str" cm="1">
        <f t="array" ref="EJ315">_xlfn.LET(_xlpm.x, EM315,
         _xlpm.cellAddress, "【 cvm!" &amp; ADDRESS(ROW(cvm内存选项表[[#This Row],[自检]]),COLUMN(cvm内存选项表[[#This Row],[自检]])) &amp; "】",
         _xlfn.IFS(ISBLANK(_xlpm.x),   "error:右侧选项不足" &amp;  _xlpm.cellAddress,
               ISERROR(_xlpm.x),   "error:右侧选项执行失败: cvm!" &amp; _xlpm.cellAddress,
               TRUE,             "ok")
)</f>
        <v>ok</v>
      </c>
      <c r="EM315" cm="1">
        <f t="array" ref="EM315:EN3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15">
        <v>32</v>
      </c>
    </row>
    <row r="316" spans="2:145">
      <c r="B316" t="e" vm="667">
        <v>#VALUE!</v>
      </c>
      <c r="C316" t="s">
        <v>1927</v>
      </c>
      <c r="D316" t="s">
        <v>2017</v>
      </c>
      <c r="E316">
        <v>8</v>
      </c>
      <c r="F316">
        <v>64</v>
      </c>
      <c r="G316" t="s">
        <v>2334</v>
      </c>
      <c r="H316">
        <v>1408</v>
      </c>
      <c r="I316">
        <v>1</v>
      </c>
      <c r="J316" t="s">
        <v>2368</v>
      </c>
      <c r="R316" t="s">
        <v>1927</v>
      </c>
      <c r="S316">
        <v>76</v>
      </c>
      <c r="U316" t="str">
        <f t="shared" si="12"/>
        <v>cvm!$X$316#</v>
      </c>
      <c r="V316" t="str" cm="1">
        <f t="array" ref="V316">_xlfn.LET(_xlpm.x, X316,
         _xlpm.cellAddress, "【 cvm!" &amp; ADDRESS(ROW(cvm机型选项表[[#This Row],[自检]]),COLUMN(cvm机型选项表[[#This Row],[自检]])) &amp; "】",
         _xlfn.IFS(ISBLANK(_xlpm.x),   "error:右侧选项不足" &amp;  _xlpm.cellAddress,
               ISERROR(_xlpm.x),   "error:右侧选项执行失败: cvm!" &amp; _xlpm.cellAddress,
               TRUE,             "ok")
)</f>
        <v>ok</v>
      </c>
      <c r="X316" t="str" cm="1">
        <f t="array" ref="X316">TRANSPOSE(
_xlfn.UNIQUE(
_xlfn._xlws.FILTER(cvm表[机型],(cvm表[地域]=cvm机型选项表[[#This Row],[地域]])
*IF(cvm机型选项表[[#This Row],[CPU]]="",TRUE,(cvm表[CPU]=cvm机型选项表[[#This Row],[CPU]]))
*IF(cvm机型选项表[[#This Row],[内存]]="",TRUE,(cvm表[内存]=cvm机型选项表[[#This Row],[内存]]))))
)</f>
        <v>大数据型 D2</v>
      </c>
      <c r="BU316" t="s">
        <v>1930</v>
      </c>
      <c r="BV316" t="s">
        <v>1961</v>
      </c>
      <c r="BW316">
        <v>64</v>
      </c>
      <c r="BX316" t="str">
        <f t="shared" si="13"/>
        <v>cvm!$CA$316#</v>
      </c>
      <c r="BY316" t="str" cm="1">
        <f t="array" ref="BY316">_xlfn.LET(_xlpm.x, CA316,
         _xlpm.cellAddress, "【 cvm!" &amp; ADDRESS(ROW(cvmCpu选项表[[#This Row],[自检]]),COLUMN(cvmCpu选项表[[#This Row],[自检]])) &amp; "】",
         _xlfn.IFS(ISBLANK(_xlpm.x),   "error:右侧选项不足" &amp;  _xlpm.cellAddress,
               ISERROR(_xlpm.x),   "error:右侧选项执行失败: cvm!" &amp; _xlpm.cellAddress,
               TRUE,             "ok")
)</f>
        <v>ok</v>
      </c>
      <c r="CA316" cm="1">
        <f t="array" ref="CA316:CB316">TRANSPOSE(
_xlfn.UNIQUE(
_xlfn._xlws.FILTER(cvm表[CPU],(cvm表[地域]=cvmCpu选项表[[#This Row],[地域]])
*IF(cvmCpu选项表[[#This Row],[机型]]="",TRUE,(cvm表[机型]=cvmCpu选项表[[#This Row],[机型]]))
*IF(cvmCpu选项表[[#This Row],[内存]]="",TRUE,(cvm表[内存]=cvmCpu选项表[[#This Row],[内存]]))))
)</f>
        <v>16</v>
      </c>
      <c r="CB316">
        <v>32</v>
      </c>
      <c r="EF316" t="s">
        <v>1927</v>
      </c>
      <c r="EG316" t="s">
        <v>1983</v>
      </c>
      <c r="EH316">
        <v>16</v>
      </c>
      <c r="EI316" t="str">
        <f t="shared" si="14"/>
        <v>cvm!$EM$316#</v>
      </c>
      <c r="EJ316" t="str" cm="1">
        <f t="array" ref="EJ316">_xlfn.LET(_xlpm.x, EM316,
         _xlpm.cellAddress, "【 cvm!" &amp; ADDRESS(ROW(cvm内存选项表[[#This Row],[自检]]),COLUMN(cvm内存选项表[[#This Row],[自检]])) &amp; "】",
         _xlfn.IFS(ISBLANK(_xlpm.x),   "error:右侧选项不足" &amp;  _xlpm.cellAddress,
               ISERROR(_xlpm.x),   "error:右侧选项执行失败: cvm!" &amp; _xlpm.cellAddress,
               TRUE,             "ok")
)</f>
        <v>ok</v>
      </c>
      <c r="EM316" cm="1">
        <f t="array" ref="EM316:EN3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16">
        <v>64</v>
      </c>
    </row>
    <row r="317" spans="2:145">
      <c r="B317" t="e" vm="668">
        <v>#VALUE!</v>
      </c>
      <c r="C317" t="s">
        <v>1927</v>
      </c>
      <c r="D317" t="s">
        <v>2017</v>
      </c>
      <c r="E317">
        <v>12</v>
      </c>
      <c r="F317">
        <v>96</v>
      </c>
      <c r="G317" t="s">
        <v>2360</v>
      </c>
      <c r="H317">
        <v>2112</v>
      </c>
      <c r="I317">
        <v>1</v>
      </c>
      <c r="J317" t="s">
        <v>2369</v>
      </c>
      <c r="R317" t="s">
        <v>1927</v>
      </c>
      <c r="S317">
        <v>82</v>
      </c>
      <c r="U317" t="str">
        <f t="shared" si="12"/>
        <v>cvm!$X$317#</v>
      </c>
      <c r="V317" t="str" cm="1">
        <f t="array" ref="V317">_xlfn.LET(_xlpm.x, X317,
         _xlpm.cellAddress, "【 cvm!" &amp; ADDRESS(ROW(cvm机型选项表[[#This Row],[自检]]),COLUMN(cvm机型选项表[[#This Row],[自检]])) &amp; "】",
         _xlfn.IFS(ISBLANK(_xlpm.x),   "error:右侧选项不足" &amp;  _xlpm.cellAddress,
               ISERROR(_xlpm.x),   "error:右侧选项执行失败: cvm!" &amp; _xlpm.cellAddress,
               TRUE,             "ok")
)</f>
        <v>ok</v>
      </c>
      <c r="X317" t="str" cm="1">
        <f t="array" ref="X31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7" t="s">
        <v>1930</v>
      </c>
      <c r="BV317" t="s">
        <v>1961</v>
      </c>
      <c r="BW317">
        <v>128</v>
      </c>
      <c r="BX317" t="str">
        <f t="shared" si="13"/>
        <v>cvm!$CA$317#</v>
      </c>
      <c r="BY317" t="str" cm="1">
        <f t="array" ref="BY317">_xlfn.LET(_xlpm.x, CA317,
         _xlpm.cellAddress, "【 cvm!" &amp; ADDRESS(ROW(cvmCpu选项表[[#This Row],[自检]]),COLUMN(cvmCpu选项表[[#This Row],[自检]])) &amp; "】",
         _xlfn.IFS(ISBLANK(_xlpm.x),   "error:右侧选项不足" &amp;  _xlpm.cellAddress,
               ISERROR(_xlpm.x),   "error:右侧选项执行失败: cvm!" &amp; _xlpm.cellAddress,
               TRUE,             "ok")
)</f>
        <v>ok</v>
      </c>
      <c r="CA317" cm="1">
        <f t="array" ref="CA317">TRANSPOSE(
_xlfn.UNIQUE(
_xlfn._xlws.FILTER(cvm表[CPU],(cvm表[地域]=cvmCpu选项表[[#This Row],[地域]])
*IF(cvmCpu选项表[[#This Row],[机型]]="",TRUE,(cvm表[机型]=cvmCpu选项表[[#This Row],[机型]]))
*IF(cvmCpu选项表[[#This Row],[内存]]="",TRUE,(cvm表[内存]=cvmCpu选项表[[#This Row],[内存]]))))
)</f>
        <v>32</v>
      </c>
      <c r="EF317" t="s">
        <v>1927</v>
      </c>
      <c r="EG317" t="s">
        <v>1983</v>
      </c>
      <c r="EH317">
        <v>32</v>
      </c>
      <c r="EI317" t="str">
        <f t="shared" si="14"/>
        <v>cvm!$EM$317#</v>
      </c>
      <c r="EJ317" t="str" cm="1">
        <f t="array" ref="EJ317">_xlfn.LET(_xlpm.x, EM317,
         _xlpm.cellAddress, "【 cvm!" &amp; ADDRESS(ROW(cvm内存选项表[[#This Row],[自检]]),COLUMN(cvm内存选项表[[#This Row],[自检]])) &amp; "】",
         _xlfn.IFS(ISBLANK(_xlpm.x),   "error:右侧选项不足" &amp;  _xlpm.cellAddress,
               ISERROR(_xlpm.x),   "error:右侧选项执行失败: cvm!" &amp; _xlpm.cellAddress,
               TRUE,             "ok")
)</f>
        <v>ok</v>
      </c>
      <c r="EM317" cm="1">
        <f t="array" ref="EM317:EN3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17">
        <v>128</v>
      </c>
    </row>
    <row r="318" spans="2:145">
      <c r="B318" t="e" vm="669">
        <v>#VALUE!</v>
      </c>
      <c r="C318" t="s">
        <v>1927</v>
      </c>
      <c r="D318" t="s">
        <v>2017</v>
      </c>
      <c r="E318">
        <v>12</v>
      </c>
      <c r="F318">
        <v>144</v>
      </c>
      <c r="G318" t="s">
        <v>2370</v>
      </c>
      <c r="H318">
        <v>2880</v>
      </c>
      <c r="I318">
        <v>1</v>
      </c>
      <c r="J318" t="s">
        <v>2371</v>
      </c>
      <c r="R318" t="s">
        <v>1927</v>
      </c>
      <c r="S318">
        <v>164</v>
      </c>
      <c r="U318" t="str">
        <f t="shared" si="12"/>
        <v>cvm!$X$318#</v>
      </c>
      <c r="V318" t="str" cm="1">
        <f t="array" ref="V318">_xlfn.LET(_xlpm.x, X318,
         _xlpm.cellAddress, "【 cvm!" &amp; ADDRESS(ROW(cvm机型选项表[[#This Row],[自检]]),COLUMN(cvm机型选项表[[#This Row],[自检]])) &amp; "】",
         _xlfn.IFS(ISBLANK(_xlpm.x),   "error:右侧选项不足" &amp;  _xlpm.cellAddress,
               ISERROR(_xlpm.x),   "error:右侧选项执行失败: cvm!" &amp; _xlpm.cellAddress,
               TRUE,             "ok")
)</f>
        <v>ok</v>
      </c>
      <c r="X318" t="str" cm="1">
        <f t="array" ref="X31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18" t="s">
        <v>1930</v>
      </c>
      <c r="BV318" t="s">
        <v>1964</v>
      </c>
      <c r="BW318">
        <v>16</v>
      </c>
      <c r="BX318" t="str">
        <f t="shared" si="13"/>
        <v>cvm!$CA$318#</v>
      </c>
      <c r="BY318" t="str" cm="1">
        <f t="array" ref="BY318">_xlfn.LET(_xlpm.x, CA318,
         _xlpm.cellAddress, "【 cvm!" &amp; ADDRESS(ROW(cvmCpu选项表[[#This Row],[自检]]),COLUMN(cvmCpu选项表[[#This Row],[自检]])) &amp; "】",
         _xlfn.IFS(ISBLANK(_xlpm.x),   "error:右侧选项不足" &amp;  _xlpm.cellAddress,
               ISERROR(_xlpm.x),   "error:右侧选项执行失败: cvm!" &amp; _xlpm.cellAddress,
               TRUE,             "ok")
)</f>
        <v>ok</v>
      </c>
      <c r="CA318" cm="1">
        <f t="array" ref="CA318:CB318">TRANSPOSE(
_xlfn.UNIQUE(
_xlfn._xlws.FILTER(cvm表[CPU],(cvm表[地域]=cvmCpu选项表[[#This Row],[地域]])
*IF(cvmCpu选项表[[#This Row],[机型]]="",TRUE,(cvm表[机型]=cvmCpu选项表[[#This Row],[机型]]))
*IF(cvmCpu选项表[[#This Row],[内存]]="",TRUE,(cvm表[内存]=cvmCpu选项表[[#This Row],[内存]]))))
)</f>
        <v>4</v>
      </c>
      <c r="CB318">
        <v>8</v>
      </c>
      <c r="EF318" t="s">
        <v>1927</v>
      </c>
      <c r="EG318" t="s">
        <v>1983</v>
      </c>
      <c r="EH318">
        <v>48</v>
      </c>
      <c r="EI318" t="str">
        <f t="shared" si="14"/>
        <v>cvm!$EM$318#</v>
      </c>
      <c r="EJ318" t="str" cm="1">
        <f t="array" ref="EJ318">_xlfn.LET(_xlpm.x, EM318,
         _xlpm.cellAddress, "【 cvm!" &amp; ADDRESS(ROW(cvm内存选项表[[#This Row],[自检]]),COLUMN(cvm内存选项表[[#This Row],[自检]])) &amp; "】",
         _xlfn.IFS(ISBLANK(_xlpm.x),   "error:右侧选项不足" &amp;  _xlpm.cellAddress,
               ISERROR(_xlpm.x),   "error:右侧选项执行失败: cvm!" &amp; _xlpm.cellAddress,
               TRUE,             "ok")
)</f>
        <v>ok</v>
      </c>
      <c r="EM318" cm="1">
        <f t="array" ref="EM318:EN3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18">
        <v>192</v>
      </c>
    </row>
    <row r="319" spans="2:145">
      <c r="B319" t="e" vm="670">
        <v>#VALUE!</v>
      </c>
      <c r="C319" t="s">
        <v>1927</v>
      </c>
      <c r="D319" t="s">
        <v>2017</v>
      </c>
      <c r="E319">
        <v>16</v>
      </c>
      <c r="F319">
        <v>192</v>
      </c>
      <c r="G319" t="s">
        <v>2372</v>
      </c>
      <c r="H319">
        <v>3840</v>
      </c>
      <c r="I319">
        <v>1</v>
      </c>
      <c r="J319" t="s">
        <v>2373</v>
      </c>
      <c r="R319" t="s">
        <v>1927</v>
      </c>
      <c r="S319">
        <v>6</v>
      </c>
      <c r="U319" t="str">
        <f t="shared" si="12"/>
        <v>cvm!$X$319#</v>
      </c>
      <c r="V319" t="str" cm="1">
        <f t="array" ref="V319">_xlfn.LET(_xlpm.x, X319,
         _xlpm.cellAddress, "【 cvm!" &amp; ADDRESS(ROW(cvm机型选项表[[#This Row],[自检]]),COLUMN(cvm机型选项表[[#This Row],[自检]])) &amp; "】",
         _xlfn.IFS(ISBLANK(_xlpm.x),   "error:右侧选项不足" &amp;  _xlpm.cellAddress,
               ISERROR(_xlpm.x),   "error:右侧选项执行失败: cvm!" &amp; _xlpm.cellAddress,
               TRUE,             "ok")
)</f>
        <v>ok</v>
      </c>
      <c r="X319" t="str" cm="1">
        <f t="array" ref="X31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19" t="s">
        <v>1930</v>
      </c>
      <c r="BV319" t="s">
        <v>1964</v>
      </c>
      <c r="BW319">
        <v>8</v>
      </c>
      <c r="BX319" t="str">
        <f t="shared" si="13"/>
        <v>cvm!$CA$319#</v>
      </c>
      <c r="BY319" t="str" cm="1">
        <f t="array" ref="BY319">_xlfn.LET(_xlpm.x, CA319,
         _xlpm.cellAddress, "【 cvm!" &amp; ADDRESS(ROW(cvmCpu选项表[[#This Row],[自检]]),COLUMN(cvmCpu选项表[[#This Row],[自检]])) &amp; "】",
         _xlfn.IFS(ISBLANK(_xlpm.x),   "error:右侧选项不足" &amp;  _xlpm.cellAddress,
               ISERROR(_xlpm.x),   "error:右侧选项执行失败: cvm!" &amp; _xlpm.cellAddress,
               TRUE,             "ok")
)</f>
        <v>ok</v>
      </c>
      <c r="CA319" cm="1">
        <f t="array" ref="CA319">TRANSPOSE(
_xlfn.UNIQUE(
_xlfn._xlws.FILTER(cvm表[CPU],(cvm表[地域]=cvmCpu选项表[[#This Row],[地域]])
*IF(cvmCpu选项表[[#This Row],[机型]]="",TRUE,(cvm表[机型]=cvmCpu选项表[[#This Row],[机型]]))
*IF(cvmCpu选项表[[#This Row],[内存]]="",TRUE,(cvm表[内存]=cvmCpu选项表[[#This Row],[内存]]))))
)</f>
        <v>4</v>
      </c>
      <c r="EF319" t="s">
        <v>1927</v>
      </c>
      <c r="EG319" t="s">
        <v>1983</v>
      </c>
      <c r="EH319">
        <v>64</v>
      </c>
      <c r="EI319" t="str">
        <f t="shared" si="14"/>
        <v>cvm!$EM$319#</v>
      </c>
      <c r="EJ319" t="str" cm="1">
        <f t="array" ref="EJ319">_xlfn.LET(_xlpm.x, EM319,
         _xlpm.cellAddress, "【 cvm!" &amp; ADDRESS(ROW(cvm内存选项表[[#This Row],[自检]]),COLUMN(cvm内存选项表[[#This Row],[自检]])) &amp; "】",
         _xlfn.IFS(ISBLANK(_xlpm.x),   "error:右侧选项不足" &amp;  _xlpm.cellAddress,
               ISERROR(_xlpm.x),   "error:右侧选项执行失败: cvm!" &amp; _xlpm.cellAddress,
               TRUE,             "ok")
)</f>
        <v>ok</v>
      </c>
      <c r="EM319" cm="1">
        <f t="array" ref="EM319:EN3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19">
        <v>256</v>
      </c>
    </row>
    <row r="320" spans="2:145">
      <c r="B320" t="e" vm="671">
        <v>#VALUE!</v>
      </c>
      <c r="C320" t="s">
        <v>1927</v>
      </c>
      <c r="D320" t="s">
        <v>2017</v>
      </c>
      <c r="E320">
        <v>16</v>
      </c>
      <c r="F320">
        <v>128</v>
      </c>
      <c r="G320" t="s">
        <v>2336</v>
      </c>
      <c r="H320">
        <v>2816</v>
      </c>
      <c r="I320">
        <v>1</v>
      </c>
      <c r="J320" t="s">
        <v>2374</v>
      </c>
      <c r="R320" t="s">
        <v>1927</v>
      </c>
      <c r="S320">
        <v>14</v>
      </c>
      <c r="U320" t="str">
        <f t="shared" si="12"/>
        <v>cvm!$X$320#</v>
      </c>
      <c r="V320" t="str" cm="1">
        <f t="array" ref="V320">_xlfn.LET(_xlpm.x, X320,
         _xlpm.cellAddress, "【 cvm!" &amp; ADDRESS(ROW(cvm机型选项表[[#This Row],[自检]]),COLUMN(cvm机型选项表[[#This Row],[自检]])) &amp; "】",
         _xlfn.IFS(ISBLANK(_xlpm.x),   "error:右侧选项不足" &amp;  _xlpm.cellAddress,
               ISERROR(_xlpm.x),   "error:右侧选项执行失败: cvm!" &amp; _xlpm.cellAddress,
               TRUE,             "ok")
)</f>
        <v>ok</v>
      </c>
      <c r="X320" t="str" cm="1">
        <f t="array" ref="X32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0" t="s">
        <v>1930</v>
      </c>
      <c r="BV320" t="s">
        <v>1964</v>
      </c>
      <c r="BW320">
        <v>32</v>
      </c>
      <c r="BX320" t="str">
        <f t="shared" si="13"/>
        <v>cvm!$CA$320#</v>
      </c>
      <c r="BY320" t="str" cm="1">
        <f t="array" ref="BY320">_xlfn.LET(_xlpm.x, CA320,
         _xlpm.cellAddress, "【 cvm!" &amp; ADDRESS(ROW(cvmCpu选项表[[#This Row],[自检]]),COLUMN(cvmCpu选项表[[#This Row],[自检]])) &amp; "】",
         _xlfn.IFS(ISBLANK(_xlpm.x),   "error:右侧选项不足" &amp;  _xlpm.cellAddress,
               ISERROR(_xlpm.x),   "error:右侧选项执行失败: cvm!" &amp; _xlpm.cellAddress,
               TRUE,             "ok")
)</f>
        <v>ok</v>
      </c>
      <c r="CA320" cm="1">
        <f t="array" ref="CA320:CB320">TRANSPOSE(
_xlfn.UNIQUE(
_xlfn._xlws.FILTER(cvm表[CPU],(cvm表[地域]=cvmCpu选项表[[#This Row],[地域]])
*IF(cvmCpu选项表[[#This Row],[机型]]="",TRUE,(cvm表[机型]=cvmCpu选项表[[#This Row],[机型]]))
*IF(cvmCpu选项表[[#This Row],[内存]]="",TRUE,(cvm表[内存]=cvmCpu选项表[[#This Row],[内存]]))))
)</f>
        <v>8</v>
      </c>
      <c r="CB320">
        <v>16</v>
      </c>
      <c r="EF320" t="s">
        <v>1927</v>
      </c>
      <c r="EG320" t="s">
        <v>1983</v>
      </c>
      <c r="EH320">
        <v>80</v>
      </c>
      <c r="EI320" t="str">
        <f t="shared" si="14"/>
        <v>cvm!$EM$320#</v>
      </c>
      <c r="EJ320" t="str" cm="1">
        <f t="array" ref="EJ320">_xlfn.LET(_xlpm.x, EM320,
         _xlpm.cellAddress, "【 cvm!" &amp; ADDRESS(ROW(cvm内存选项表[[#This Row],[自检]]),COLUMN(cvm内存选项表[[#This Row],[自检]])) &amp; "】",
         _xlfn.IFS(ISBLANK(_xlpm.x),   "error:右侧选项不足" &amp;  _xlpm.cellAddress,
               ISERROR(_xlpm.x),   "error:右侧选项执行失败: cvm!" &amp; _xlpm.cellAddress,
               TRUE,             "ok")
)</f>
        <v>ok</v>
      </c>
      <c r="EM320" cm="1">
        <f t="array" ref="EM320:EN3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320">
        <v>320</v>
      </c>
    </row>
    <row r="321" spans="2:145">
      <c r="B321" t="e" vm="672">
        <v>#VALUE!</v>
      </c>
      <c r="C321" t="s">
        <v>1927</v>
      </c>
      <c r="D321" t="s">
        <v>2017</v>
      </c>
      <c r="E321">
        <v>32</v>
      </c>
      <c r="F321">
        <v>384</v>
      </c>
      <c r="G321" t="s">
        <v>2376</v>
      </c>
      <c r="H321">
        <v>7680</v>
      </c>
      <c r="I321">
        <v>1</v>
      </c>
      <c r="J321" t="s">
        <v>2377</v>
      </c>
      <c r="R321" t="s">
        <v>1927</v>
      </c>
      <c r="S321">
        <v>28</v>
      </c>
      <c r="U321" t="str">
        <f t="shared" si="12"/>
        <v>cvm!$X$321#</v>
      </c>
      <c r="V321" t="str" cm="1">
        <f t="array" ref="V321">_xlfn.LET(_xlpm.x, X321,
         _xlpm.cellAddress, "【 cvm!" &amp; ADDRESS(ROW(cvm机型选项表[[#This Row],[自检]]),COLUMN(cvm机型选项表[[#This Row],[自检]])) &amp; "】",
         _xlfn.IFS(ISBLANK(_xlpm.x),   "error:右侧选项不足" &amp;  _xlpm.cellAddress,
               ISERROR(_xlpm.x),   "error:右侧选项执行失败: cvm!" &amp; _xlpm.cellAddress,
               TRUE,             "ok")
)</f>
        <v>ok</v>
      </c>
      <c r="X321" t="str" cm="1">
        <f t="array" ref="X32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21" t="s">
        <v>1930</v>
      </c>
      <c r="BV321" t="s">
        <v>1964</v>
      </c>
      <c r="BW321">
        <v>64</v>
      </c>
      <c r="BX321" t="str">
        <f t="shared" si="13"/>
        <v>cvm!$CA$321#</v>
      </c>
      <c r="BY321" t="str" cm="1">
        <f t="array" ref="BY321">_xlfn.LET(_xlpm.x, CA321,
         _xlpm.cellAddress, "【 cvm!" &amp; ADDRESS(ROW(cvmCpu选项表[[#This Row],[自检]]),COLUMN(cvmCpu选项表[[#This Row],[自检]])) &amp; "】",
         _xlfn.IFS(ISBLANK(_xlpm.x),   "error:右侧选项不足" &amp;  _xlpm.cellAddress,
               ISERROR(_xlpm.x),   "error:右侧选项执行失败: cvm!" &amp; _xlpm.cellAddress,
               TRUE,             "ok")
)</f>
        <v>ok</v>
      </c>
      <c r="CA321" cm="1">
        <f t="array" ref="CA321">TRANSPOSE(
_xlfn.UNIQUE(
_xlfn._xlws.FILTER(cvm表[CPU],(cvm表[地域]=cvmCpu选项表[[#This Row],[地域]])
*IF(cvmCpu选项表[[#This Row],[机型]]="",TRUE,(cvm表[机型]=cvmCpu选项表[[#This Row],[机型]]))
*IF(cvmCpu选项表[[#This Row],[内存]]="",TRUE,(cvm表[内存]=cvmCpu选项表[[#This Row],[内存]]))))
)</f>
        <v>16</v>
      </c>
      <c r="EF321" t="s">
        <v>1927</v>
      </c>
      <c r="EG321" t="s">
        <v>1983</v>
      </c>
      <c r="EH321">
        <v>96</v>
      </c>
      <c r="EI321" t="str">
        <f t="shared" si="14"/>
        <v>cvm!$EM$321#</v>
      </c>
      <c r="EJ321" t="str" cm="1">
        <f t="array" ref="EJ321">_xlfn.LET(_xlpm.x, EM321,
         _xlpm.cellAddress, "【 cvm!" &amp; ADDRESS(ROW(cvm内存选项表[[#This Row],[自检]]),COLUMN(cvm内存选项表[[#This Row],[自检]])) &amp; "】",
         _xlfn.IFS(ISBLANK(_xlpm.x),   "error:右侧选项不足" &amp;  _xlpm.cellAddress,
               ISERROR(_xlpm.x),   "error:右侧选项执行失败: cvm!" &amp; _xlpm.cellAddress,
               TRUE,             "ok")
)</f>
        <v>ok</v>
      </c>
      <c r="EM321" cm="1">
        <f t="array" ref="EM321:EN3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321">
        <v>384</v>
      </c>
    </row>
    <row r="322" spans="2:145">
      <c r="B322" t="e" vm="673">
        <v>#VALUE!</v>
      </c>
      <c r="C322" t="s">
        <v>1927</v>
      </c>
      <c r="D322" t="s">
        <v>2017</v>
      </c>
      <c r="E322">
        <v>32</v>
      </c>
      <c r="F322">
        <v>256</v>
      </c>
      <c r="G322" t="s">
        <v>2338</v>
      </c>
      <c r="H322">
        <v>5632</v>
      </c>
      <c r="I322">
        <v>1</v>
      </c>
      <c r="J322" t="s">
        <v>2375</v>
      </c>
      <c r="R322" t="s">
        <v>1927</v>
      </c>
      <c r="S322">
        <v>10</v>
      </c>
      <c r="U322" t="str">
        <f t="shared" ref="U322:U385" si="15">"cvm!"&amp;ADDRESS(ROW(X322),COLUMN(X322)) &amp; "#"</f>
        <v>cvm!$X$322#</v>
      </c>
      <c r="V322" t="str" cm="1">
        <f t="array" ref="V322">_xlfn.LET(_xlpm.x, X322,
         _xlpm.cellAddress, "【 cvm!" &amp; ADDRESS(ROW(cvm机型选项表[[#This Row],[自检]]),COLUMN(cvm机型选项表[[#This Row],[自检]])) &amp; "】",
         _xlfn.IFS(ISBLANK(_xlpm.x),   "error:右侧选项不足" &amp;  _xlpm.cellAddress,
               ISERROR(_xlpm.x),   "error:右侧选项执行失败: cvm!" &amp; _xlpm.cellAddress,
               TRUE,             "ok")
)</f>
        <v>ok</v>
      </c>
      <c r="X322" t="str" cm="1">
        <f t="array" ref="X322:Z32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2" t="str">
        <v>GPU计算型 GN10Xp</v>
      </c>
      <c r="Z322" t="str">
        <v>FPGA加速型 FX4</v>
      </c>
      <c r="BU322" t="s">
        <v>1930</v>
      </c>
      <c r="BV322" t="s">
        <v>1964</v>
      </c>
      <c r="BW322">
        <v>128</v>
      </c>
      <c r="BX322" t="str">
        <f t="shared" ref="BX322:BX385" si="16">"cvm!"&amp;ADDRESS(ROW(CA322),COLUMN(CA322)) &amp; "#"</f>
        <v>cvm!$CA$322#</v>
      </c>
      <c r="BY322" t="str" cm="1">
        <f t="array" ref="BY322">_xlfn.LET(_xlpm.x, CA322,
         _xlpm.cellAddress, "【 cvm!" &amp; ADDRESS(ROW(cvmCpu选项表[[#This Row],[自检]]),COLUMN(cvmCpu选项表[[#This Row],[自检]])) &amp; "】",
         _xlfn.IFS(ISBLANK(_xlpm.x),   "error:右侧选项不足" &amp;  _xlpm.cellAddress,
               ISERROR(_xlpm.x),   "error:右侧选项执行失败: cvm!" &amp; _xlpm.cellAddress,
               TRUE,             "ok")
)</f>
        <v>ok</v>
      </c>
      <c r="CA322" cm="1">
        <f t="array" ref="CA322">TRANSPOSE(
_xlfn.UNIQUE(
_xlfn._xlws.FILTER(cvm表[CPU],(cvm表[地域]=cvmCpu选项表[[#This Row],[地域]])
*IF(cvmCpu选项表[[#This Row],[机型]]="",TRUE,(cvm表[机型]=cvmCpu选项表[[#This Row],[机型]]))
*IF(cvmCpu选项表[[#This Row],[内存]]="",TRUE,(cvm表[内存]=cvmCpu选项表[[#This Row],[内存]]))))
)</f>
        <v>32</v>
      </c>
      <c r="EF322" t="s">
        <v>1927</v>
      </c>
      <c r="EG322" t="s">
        <v>1983</v>
      </c>
      <c r="EH322">
        <v>116</v>
      </c>
      <c r="EI322" t="str">
        <f t="shared" ref="EI322:EI385" si="17">"cvm!"&amp;ADDRESS(ROW(EM322),COLUMN(EM322)) &amp; "#"</f>
        <v>cvm!$EM$322#</v>
      </c>
      <c r="EJ322" t="str" cm="1">
        <f t="array" ref="EJ322">_xlfn.LET(_xlpm.x, EM322,
         _xlpm.cellAddress, "【 cvm!" &amp; ADDRESS(ROW(cvm内存选项表[[#This Row],[自检]]),COLUMN(cvm内存选项表[[#This Row],[自检]])) &amp; "】",
         _xlfn.IFS(ISBLANK(_xlpm.x),   "error:右侧选项不足" &amp;  _xlpm.cellAddress,
               ISERROR(_xlpm.x),   "error:右侧选项执行失败: cvm!" &amp; _xlpm.cellAddress,
               TRUE,             "ok")
)</f>
        <v>ok</v>
      </c>
      <c r="EM322" cm="1">
        <f t="array" ref="EM322:EN3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322">
        <v>470</v>
      </c>
    </row>
    <row r="323" spans="2:145">
      <c r="B323" t="e" vm="674">
        <v>#VALUE!</v>
      </c>
      <c r="C323" t="s">
        <v>1927</v>
      </c>
      <c r="D323" t="s">
        <v>2017</v>
      </c>
      <c r="E323">
        <v>64</v>
      </c>
      <c r="F323">
        <v>512</v>
      </c>
      <c r="G323" t="s">
        <v>2351</v>
      </c>
      <c r="H323">
        <v>11264</v>
      </c>
      <c r="I323">
        <v>1</v>
      </c>
      <c r="J323" t="s">
        <v>2378</v>
      </c>
      <c r="R323" t="s">
        <v>1927</v>
      </c>
      <c r="S323">
        <v>20</v>
      </c>
      <c r="U323" t="str">
        <f t="shared" si="15"/>
        <v>cvm!$X$323#</v>
      </c>
      <c r="V323" t="str" cm="1">
        <f t="array" ref="V323">_xlfn.LET(_xlpm.x, X323,
         _xlpm.cellAddress, "【 cvm!" &amp; ADDRESS(ROW(cvm机型选项表[[#This Row],[自检]]),COLUMN(cvm机型选项表[[#This Row],[自检]])) &amp; "】",
         _xlfn.IFS(ISBLANK(_xlpm.x),   "error:右侧选项不足" &amp;  _xlpm.cellAddress,
               ISERROR(_xlpm.x),   "error:右侧选项执行失败: cvm!" &amp; _xlpm.cellAddress,
               TRUE,             "ok")
)</f>
        <v>ok</v>
      </c>
      <c r="X323" t="str" cm="1">
        <f t="array" ref="X323:Y32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3" t="str">
        <v>GPU计算型 GN10Xp</v>
      </c>
      <c r="BU323" t="s">
        <v>1930</v>
      </c>
      <c r="BV323" t="s">
        <v>1964</v>
      </c>
      <c r="BW323">
        <v>216</v>
      </c>
      <c r="BX323" t="str">
        <f t="shared" si="16"/>
        <v>cvm!$CA$323#</v>
      </c>
      <c r="BY323" t="str" cm="1">
        <f t="array" ref="BY323">_xlfn.LET(_xlpm.x, CA323,
         _xlpm.cellAddress, "【 cvm!" &amp; ADDRESS(ROW(cvmCpu选项表[[#This Row],[自检]]),COLUMN(cvmCpu选项表[[#This Row],[自检]])) &amp; "】",
         _xlfn.IFS(ISBLANK(_xlpm.x),   "error:右侧选项不足" &amp;  _xlpm.cellAddress,
               ISERROR(_xlpm.x),   "error:右侧选项执行失败: cvm!" &amp; _xlpm.cellAddress,
               TRUE,             "ok")
)</f>
        <v>ok</v>
      </c>
      <c r="CA323" cm="1">
        <f t="array" ref="CA323">TRANSPOSE(
_xlfn.UNIQUE(
_xlfn._xlws.FILTER(cvm表[CPU],(cvm表[地域]=cvmCpu选项表[[#This Row],[地域]])
*IF(cvmCpu选项表[[#This Row],[机型]]="",TRUE,(cvm表[机型]=cvmCpu选项表[[#This Row],[机型]]))
*IF(cvmCpu选项表[[#This Row],[内存]]="",TRUE,(cvm表[内存]=cvmCpu选项表[[#This Row],[内存]]))))
)</f>
        <v>46</v>
      </c>
      <c r="EF323" t="s">
        <v>1927</v>
      </c>
      <c r="EG323" t="s">
        <v>1983</v>
      </c>
      <c r="EH323">
        <v>128</v>
      </c>
      <c r="EI323" t="str">
        <f t="shared" si="17"/>
        <v>cvm!$EM$323#</v>
      </c>
      <c r="EJ323" t="str" cm="1">
        <f t="array" ref="EJ323">_xlfn.LET(_xlpm.x, EM323,
         _xlpm.cellAddress, "【 cvm!" &amp; ADDRESS(ROW(cvm内存选项表[[#This Row],[自检]]),COLUMN(cvm内存选项表[[#This Row],[自检]])) &amp; "】",
         _xlfn.IFS(ISBLANK(_xlpm.x),   "error:右侧选项不足" &amp;  _xlpm.cellAddress,
               ISERROR(_xlpm.x),   "error:右侧选项执行失败: cvm!" &amp; _xlpm.cellAddress,
               TRUE,             "ok")
)</f>
        <v>ok</v>
      </c>
      <c r="EM323" cm="1">
        <f t="array" ref="EM323:EN3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323">
        <v>256</v>
      </c>
    </row>
    <row r="324" spans="2:145">
      <c r="B324" t="e" vm="675">
        <v>#VALUE!</v>
      </c>
      <c r="C324" t="s">
        <v>1927</v>
      </c>
      <c r="D324" t="s">
        <v>2017</v>
      </c>
      <c r="E324">
        <v>72</v>
      </c>
      <c r="F324">
        <v>648</v>
      </c>
      <c r="G324" t="s">
        <v>2379</v>
      </c>
      <c r="H324">
        <v>13824</v>
      </c>
      <c r="I324">
        <v>1</v>
      </c>
      <c r="J324" t="s">
        <v>2380</v>
      </c>
      <c r="R324" t="s">
        <v>1927</v>
      </c>
      <c r="S324">
        <v>40</v>
      </c>
      <c r="U324" t="str">
        <f t="shared" si="15"/>
        <v>cvm!$X$324#</v>
      </c>
      <c r="V324" t="str" cm="1">
        <f t="array" ref="V324">_xlfn.LET(_xlpm.x, X324,
         _xlpm.cellAddress, "【 cvm!" &amp; ADDRESS(ROW(cvm机型选项表[[#This Row],[自检]]),COLUMN(cvm机型选项表[[#This Row],[自检]])) &amp; "】",
         _xlfn.IFS(ISBLANK(_xlpm.x),   "error:右侧选项不足" &amp;  _xlpm.cellAddress,
               ISERROR(_xlpm.x),   "error:右侧选项执行失败: cvm!" &amp; _xlpm.cellAddress,
               TRUE,             "ok")
)</f>
        <v>ok</v>
      </c>
      <c r="X324" t="str" cm="1">
        <f t="array" ref="X324:Y32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24" t="str">
        <v>GPU计算型 GN10Xp</v>
      </c>
      <c r="BU324" t="s">
        <v>1930</v>
      </c>
      <c r="BV324" t="s">
        <v>1964</v>
      </c>
      <c r="BW324">
        <v>256</v>
      </c>
      <c r="BX324" t="str">
        <f t="shared" si="16"/>
        <v>cvm!$CA$324#</v>
      </c>
      <c r="BY324" t="str" cm="1">
        <f t="array" ref="BY324">_xlfn.LET(_xlpm.x, CA324,
         _xlpm.cellAddress, "【 cvm!" &amp; ADDRESS(ROW(cvmCpu选项表[[#This Row],[自检]]),COLUMN(cvmCpu选项表[[#This Row],[自检]])) &amp; "】",
         _xlfn.IFS(ISBLANK(_xlpm.x),   "error:右侧选项不足" &amp;  _xlpm.cellAddress,
               ISERROR(_xlpm.x),   "error:右侧选项执行失败: cvm!" &amp; _xlpm.cellAddress,
               TRUE,             "ok")
)</f>
        <v>ok</v>
      </c>
      <c r="CA324" cm="1">
        <f t="array" ref="CA324">TRANSPOSE(
_xlfn.UNIQUE(
_xlfn._xlws.FILTER(cvm表[CPU],(cvm表[地域]=cvmCpu选项表[[#This Row],[地域]])
*IF(cvmCpu选项表[[#This Row],[机型]]="",TRUE,(cvm表[机型]=cvmCpu选项表[[#This Row],[机型]]))
*IF(cvmCpu选项表[[#This Row],[内存]]="",TRUE,(cvm表[内存]=cvmCpu选项表[[#This Row],[内存]]))))
)</f>
        <v>64</v>
      </c>
      <c r="EF324" t="s">
        <v>1927</v>
      </c>
      <c r="EG324" t="s">
        <v>1983</v>
      </c>
      <c r="EH324">
        <v>160</v>
      </c>
      <c r="EI324" t="str">
        <f t="shared" si="17"/>
        <v>cvm!$EM$324#</v>
      </c>
      <c r="EJ324" t="str" cm="1">
        <f t="array" ref="EJ324">_xlfn.LET(_xlpm.x, EM324,
         _xlpm.cellAddress, "【 cvm!" &amp; ADDRESS(ROW(cvm内存选项表[[#This Row],[自检]]),COLUMN(cvm内存选项表[[#This Row],[自检]])) &amp; "】",
         _xlfn.IFS(ISBLANK(_xlpm.x),   "error:右侧选项不足" &amp;  _xlpm.cellAddress,
               ISERROR(_xlpm.x),   "error:右侧选项执行失败: cvm!" &amp; _xlpm.cellAddress,
               TRUE,             "ok")
)</f>
        <v>ok</v>
      </c>
      <c r="EM324" cm="1">
        <f t="array" ref="EM324:EN3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324">
        <v>640</v>
      </c>
    </row>
    <row r="325" spans="2:145">
      <c r="B325" t="e" vm="676">
        <v>#VALUE!</v>
      </c>
      <c r="C325" t="s">
        <v>1927</v>
      </c>
      <c r="D325" t="s">
        <v>2019</v>
      </c>
      <c r="E325">
        <v>1</v>
      </c>
      <c r="F325">
        <v>8</v>
      </c>
      <c r="G325" t="s">
        <v>2330</v>
      </c>
      <c r="H325">
        <v>176</v>
      </c>
      <c r="I325">
        <v>1</v>
      </c>
      <c r="J325" t="s">
        <v>2381</v>
      </c>
      <c r="R325" t="s">
        <v>1927</v>
      </c>
      <c r="S325">
        <v>18</v>
      </c>
      <c r="U325" t="str">
        <f t="shared" si="15"/>
        <v>cvm!$X$325#</v>
      </c>
      <c r="V325" t="str" cm="1">
        <f t="array" ref="V325">_xlfn.LET(_xlpm.x, X325,
         _xlpm.cellAddress, "【 cvm!" &amp; ADDRESS(ROW(cvm机型选项表[[#This Row],[自检]]),COLUMN(cvm机型选项表[[#This Row],[自检]])) &amp; "】",
         _xlfn.IFS(ISBLANK(_xlpm.x),   "error:右侧选项不足" &amp;  _xlpm.cellAddress,
               ISERROR(_xlpm.x),   "error:右侧选项执行失败: cvm!" &amp; _xlpm.cellAddress,
               TRUE,             "ok")
)</f>
        <v>ok</v>
      </c>
      <c r="X325" t="str" cm="1">
        <f t="array" ref="X325">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5" t="s">
        <v>1930</v>
      </c>
      <c r="BV325" t="s">
        <v>1964</v>
      </c>
      <c r="BW325">
        <v>320</v>
      </c>
      <c r="BX325" t="str">
        <f t="shared" si="16"/>
        <v>cvm!$CA$325#</v>
      </c>
      <c r="BY325" t="str" cm="1">
        <f t="array" ref="BY325">_xlfn.LET(_xlpm.x, CA325,
         _xlpm.cellAddress, "【 cvm!" &amp; ADDRESS(ROW(cvmCpu选项表[[#This Row],[自检]]),COLUMN(cvmCpu选项表[[#This Row],[自检]])) &amp; "】",
         _xlfn.IFS(ISBLANK(_xlpm.x),   "error:右侧选项不足" &amp;  _xlpm.cellAddress,
               ISERROR(_xlpm.x),   "error:右侧选项执行失败: cvm!" &amp; _xlpm.cellAddress,
               TRUE,             "ok")
)</f>
        <v>ok</v>
      </c>
      <c r="CA325" cm="1">
        <f t="array" ref="CA325">TRANSPOSE(
_xlfn.UNIQUE(
_xlfn._xlws.FILTER(cvm表[CPU],(cvm表[地域]=cvmCpu选项表[[#This Row],[地域]])
*IF(cvmCpu选项表[[#This Row],[机型]]="",TRUE,(cvm表[机型]=cvmCpu选项表[[#This Row],[机型]]))
*IF(cvmCpu选项表[[#This Row],[内存]]="",TRUE,(cvm表[内存]=cvmCpu选项表[[#This Row],[内存]]))))
)</f>
        <v>80</v>
      </c>
      <c r="EF325" t="s">
        <v>1927</v>
      </c>
      <c r="EG325" t="s">
        <v>1983</v>
      </c>
      <c r="EH325">
        <v>232</v>
      </c>
      <c r="EI325" t="str">
        <f t="shared" si="17"/>
        <v>cvm!$EM$325#</v>
      </c>
      <c r="EJ325" t="str" cm="1">
        <f t="array" ref="EJ325">_xlfn.LET(_xlpm.x, EM325,
         _xlpm.cellAddress, "【 cvm!" &amp; ADDRESS(ROW(cvm内存选项表[[#This Row],[自检]]),COLUMN(cvm内存选项表[[#This Row],[自检]])) &amp; "】",
         _xlfn.IFS(ISBLANK(_xlpm.x),   "error:右侧选项不足" &amp;  _xlpm.cellAddress,
               ISERROR(_xlpm.x),   "error:右侧选项执行失败: cvm!" &amp; _xlpm.cellAddress,
               TRUE,             "ok")
)</f>
        <v>ok</v>
      </c>
      <c r="EM325" cm="1">
        <f t="array" ref="EM325:EN3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325">
        <v>940</v>
      </c>
    </row>
    <row r="326" spans="2:145">
      <c r="B326" t="e" vm="677">
        <v>#VALUE!</v>
      </c>
      <c r="C326" t="s">
        <v>1927</v>
      </c>
      <c r="D326" t="s">
        <v>2019</v>
      </c>
      <c r="E326">
        <v>2</v>
      </c>
      <c r="F326">
        <v>16</v>
      </c>
      <c r="G326" t="s">
        <v>2356</v>
      </c>
      <c r="H326">
        <v>352</v>
      </c>
      <c r="I326">
        <v>1</v>
      </c>
      <c r="J326" t="s">
        <v>2382</v>
      </c>
      <c r="R326" t="s">
        <v>1927</v>
      </c>
      <c r="S326">
        <v>36</v>
      </c>
      <c r="U326" t="str">
        <f t="shared" si="15"/>
        <v>cvm!$X$326#</v>
      </c>
      <c r="V326" t="str" cm="1">
        <f t="array" ref="V326">_xlfn.LET(_xlpm.x, X326,
         _xlpm.cellAddress, "【 cvm!" &amp; ADDRESS(ROW(cvm机型选项表[[#This Row],[自检]]),COLUMN(cvm机型选项表[[#This Row],[自检]])) &amp; "】",
         _xlfn.IFS(ISBLANK(_xlpm.x),   "error:右侧选项不足" &amp;  _xlpm.cellAddress,
               ISERROR(_xlpm.x),   "error:右侧选项执行失败: cvm!" &amp; _xlpm.cellAddress,
               TRUE,             "ok")
)</f>
        <v>ok</v>
      </c>
      <c r="X326" t="str" cm="1">
        <f t="array" ref="X32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26" t="s">
        <v>1930</v>
      </c>
      <c r="BV326" t="s">
        <v>1964</v>
      </c>
      <c r="BW326">
        <v>432</v>
      </c>
      <c r="BX326" t="str">
        <f t="shared" si="16"/>
        <v>cvm!$CA$326#</v>
      </c>
      <c r="BY326" t="str" cm="1">
        <f t="array" ref="BY326">_xlfn.LET(_xlpm.x, CA326,
         _xlpm.cellAddress, "【 cvm!" &amp; ADDRESS(ROW(cvmCpu选项表[[#This Row],[自检]]),COLUMN(cvmCpu选项表[[#This Row],[自检]])) &amp; "】",
         _xlfn.IFS(ISBLANK(_xlpm.x),   "error:右侧选项不足" &amp;  _xlpm.cellAddress,
               ISERROR(_xlpm.x),   "error:右侧选项执行失败: cvm!" &amp; _xlpm.cellAddress,
               TRUE,             "ok")
)</f>
        <v>ok</v>
      </c>
      <c r="CA326" cm="1">
        <f t="array" ref="CA326">TRANSPOSE(
_xlfn.UNIQUE(
_xlfn._xlws.FILTER(cvm表[CPU],(cvm表[地域]=cvmCpu选项表[[#This Row],[地域]])
*IF(cvmCpu选项表[[#This Row],[机型]]="",TRUE,(cvm表[机型]=cvmCpu选项表[[#This Row],[机型]]))
*IF(cvmCpu选项表[[#This Row],[内存]]="",TRUE,(cvm表[内存]=cvmCpu选项表[[#This Row],[内存]]))))
)</f>
        <v>92</v>
      </c>
      <c r="EF326" t="s">
        <v>1927</v>
      </c>
      <c r="EG326" t="s">
        <v>1985</v>
      </c>
      <c r="EH326">
        <v>1</v>
      </c>
      <c r="EI326" t="str">
        <f t="shared" si="17"/>
        <v>cvm!$EM$326#</v>
      </c>
      <c r="EJ326" t="str" cm="1">
        <f t="array" ref="EJ326">_xlfn.LET(_xlpm.x, EM326,
         _xlpm.cellAddress, "【 cvm!" &amp; ADDRESS(ROW(cvm内存选项表[[#This Row],[自检]]),COLUMN(cvm内存选项表[[#This Row],[自检]])) &amp; "】",
         _xlfn.IFS(ISBLANK(_xlpm.x),   "error:右侧选项不足" &amp;  _xlpm.cellAddress,
               ISERROR(_xlpm.x),   "error:右侧选项执行失败: cvm!" &amp; _xlpm.cellAddress,
               TRUE,             "ok")
)</f>
        <v>ok</v>
      </c>
      <c r="EM326" cm="1">
        <f t="array" ref="EM326:EO3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26">
        <v>2</v>
      </c>
      <c r="EO326">
        <v>4</v>
      </c>
    </row>
    <row r="327" spans="2:145">
      <c r="B327" t="e" vm="678">
        <v>#VALUE!</v>
      </c>
      <c r="C327" t="s">
        <v>1927</v>
      </c>
      <c r="D327" t="s">
        <v>2019</v>
      </c>
      <c r="E327">
        <v>4</v>
      </c>
      <c r="F327">
        <v>32</v>
      </c>
      <c r="G327" t="s">
        <v>2332</v>
      </c>
      <c r="H327">
        <v>704</v>
      </c>
      <c r="I327">
        <v>1</v>
      </c>
      <c r="J327" t="s">
        <v>2383</v>
      </c>
      <c r="R327" t="s">
        <v>1927</v>
      </c>
      <c r="S327">
        <v>22</v>
      </c>
      <c r="U327" t="str">
        <f t="shared" si="15"/>
        <v>cvm!$X$327#</v>
      </c>
      <c r="V327" t="str" cm="1">
        <f t="array" ref="V327">_xlfn.LET(_xlpm.x, X327,
         _xlpm.cellAddress, "【 cvm!" &amp; ADDRESS(ROW(cvm机型选项表[[#This Row],[自检]]),COLUMN(cvm机型选项表[[#This Row],[自检]])) &amp; "】",
         _xlfn.IFS(ISBLANK(_xlpm.x),   "error:右侧选项不足" &amp;  _xlpm.cellAddress,
               ISERROR(_xlpm.x),   "error:右侧选项执行失败: cvm!" &amp; _xlpm.cellAddress,
               TRUE,             "ok")
)</f>
        <v>ok</v>
      </c>
      <c r="X327" t="str" cm="1">
        <f t="array" ref="X32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7" t="s">
        <v>1930</v>
      </c>
      <c r="BV327" t="s">
        <v>1966</v>
      </c>
      <c r="BW327">
        <v>8</v>
      </c>
      <c r="BX327" t="str">
        <f t="shared" si="16"/>
        <v>cvm!$CA$327#</v>
      </c>
      <c r="BY327" t="str" cm="1">
        <f t="array" ref="BY327">_xlfn.LET(_xlpm.x, CA327,
         _xlpm.cellAddress, "【 cvm!" &amp; ADDRESS(ROW(cvmCpu选项表[[#This Row],[自检]]),COLUMN(cvmCpu选项表[[#This Row],[自检]])) &amp; "】",
         _xlfn.IFS(ISBLANK(_xlpm.x),   "error:右侧选项不足" &amp;  _xlpm.cellAddress,
               ISERROR(_xlpm.x),   "error:右侧选项执行失败: cvm!" &amp; _xlpm.cellAddress,
               TRUE,             "ok")
)</f>
        <v>ok</v>
      </c>
      <c r="CA327" cm="1">
        <f t="array" ref="CA327">TRANSPOSE(
_xlfn.UNIQUE(
_xlfn._xlws.FILTER(cvm表[CPU],(cvm表[地域]=cvmCpu选项表[[#This Row],[地域]])
*IF(cvmCpu选项表[[#This Row],[机型]]="",TRUE,(cvm表[机型]=cvmCpu选项表[[#This Row],[机型]]))
*IF(cvmCpu选项表[[#This Row],[内存]]="",TRUE,(cvm表[内存]=cvmCpu选项表[[#This Row],[内存]]))))
)</f>
        <v>4</v>
      </c>
      <c r="EF327" t="s">
        <v>1927</v>
      </c>
      <c r="EG327" t="s">
        <v>1985</v>
      </c>
      <c r="EH327">
        <v>2</v>
      </c>
      <c r="EI327" t="str">
        <f t="shared" si="17"/>
        <v>cvm!$EM$327#</v>
      </c>
      <c r="EJ327" t="str" cm="1">
        <f t="array" ref="EJ327">_xlfn.LET(_xlpm.x, EM327,
         _xlpm.cellAddress, "【 cvm!" &amp; ADDRESS(ROW(cvm内存选项表[[#This Row],[自检]]),COLUMN(cvm内存选项表[[#This Row],[自检]])) &amp; "】",
         _xlfn.IFS(ISBLANK(_xlpm.x),   "error:右侧选项不足" &amp;  _xlpm.cellAddress,
               ISERROR(_xlpm.x),   "error:右侧选项执行失败: cvm!" &amp; _xlpm.cellAddress,
               TRUE,             "ok")
)</f>
        <v>ok</v>
      </c>
      <c r="EM327" cm="1">
        <f t="array" ref="EM327:EN3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27">
        <v>8</v>
      </c>
    </row>
    <row r="328" spans="2:145">
      <c r="B328" t="e" vm="679">
        <v>#VALUE!</v>
      </c>
      <c r="C328" t="s">
        <v>1927</v>
      </c>
      <c r="D328" t="s">
        <v>2019</v>
      </c>
      <c r="E328">
        <v>8</v>
      </c>
      <c r="F328">
        <v>64</v>
      </c>
      <c r="G328" t="s">
        <v>2334</v>
      </c>
      <c r="H328">
        <v>1408</v>
      </c>
      <c r="I328">
        <v>1</v>
      </c>
      <c r="J328" t="s">
        <v>2384</v>
      </c>
      <c r="R328" t="s">
        <v>1927</v>
      </c>
      <c r="S328">
        <v>44</v>
      </c>
      <c r="U328" t="str">
        <f t="shared" si="15"/>
        <v>cvm!$X$328#</v>
      </c>
      <c r="V328" t="str" cm="1">
        <f t="array" ref="V328">_xlfn.LET(_xlpm.x, X328,
         _xlpm.cellAddress, "【 cvm!" &amp; ADDRESS(ROW(cvm机型选项表[[#This Row],[自检]]),COLUMN(cvm机型选项表[[#This Row],[自检]])) &amp; "】",
         _xlfn.IFS(ISBLANK(_xlpm.x),   "error:右侧选项不足" &amp;  _xlpm.cellAddress,
               ISERROR(_xlpm.x),   "error:右侧选项执行失败: cvm!" &amp; _xlpm.cellAddress,
               TRUE,             "ok")
)</f>
        <v>ok</v>
      </c>
      <c r="X328" t="str" cm="1">
        <f t="array" ref="X32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28" t="s">
        <v>1930</v>
      </c>
      <c r="BV328" t="s">
        <v>1966</v>
      </c>
      <c r="BW328">
        <v>16</v>
      </c>
      <c r="BX328" t="str">
        <f t="shared" si="16"/>
        <v>cvm!$CA$328#</v>
      </c>
      <c r="BY328" t="str" cm="1">
        <f t="array" ref="BY328">_xlfn.LET(_xlpm.x, CA328,
         _xlpm.cellAddress, "【 cvm!" &amp; ADDRESS(ROW(cvmCpu选项表[[#This Row],[自检]]),COLUMN(cvmCpu选项表[[#This Row],[自检]])) &amp; "】",
         _xlfn.IFS(ISBLANK(_xlpm.x),   "error:右侧选项不足" &amp;  _xlpm.cellAddress,
               ISERROR(_xlpm.x),   "error:右侧选项执行失败: cvm!" &amp; _xlpm.cellAddress,
               TRUE,             "ok")
)</f>
        <v>ok</v>
      </c>
      <c r="CA328" cm="1">
        <f t="array" ref="CA328:CB328">TRANSPOSE(
_xlfn.UNIQUE(
_xlfn._xlws.FILTER(cvm表[CPU],(cvm表[地域]=cvmCpu选项表[[#This Row],[地域]])
*IF(cvmCpu选项表[[#This Row],[机型]]="",TRUE,(cvm表[机型]=cvmCpu选项表[[#This Row],[机型]]))
*IF(cvmCpu选项表[[#This Row],[内存]]="",TRUE,(cvm表[内存]=cvmCpu选项表[[#This Row],[内存]]))))
)</f>
        <v>4</v>
      </c>
      <c r="CB328">
        <v>8</v>
      </c>
      <c r="EF328" t="s">
        <v>1927</v>
      </c>
      <c r="EG328" t="s">
        <v>1985</v>
      </c>
      <c r="EH328">
        <v>4</v>
      </c>
      <c r="EI328" t="str">
        <f t="shared" si="17"/>
        <v>cvm!$EM$328#</v>
      </c>
      <c r="EJ328" t="str" cm="1">
        <f t="array" ref="EJ328">_xlfn.LET(_xlpm.x, EM328,
         _xlpm.cellAddress, "【 cvm!" &amp; ADDRESS(ROW(cvm内存选项表[[#This Row],[自检]]),COLUMN(cvm内存选项表[[#This Row],[自检]])) &amp; "】",
         _xlfn.IFS(ISBLANK(_xlpm.x),   "error:右侧选项不足" &amp;  _xlpm.cellAddress,
               ISERROR(_xlpm.x),   "error:右侧选项执行失败: cvm!" &amp; _xlpm.cellAddress,
               TRUE,             "ok")
)</f>
        <v>ok</v>
      </c>
      <c r="EM328" cm="1">
        <f t="array" ref="EM328:EN3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28">
        <v>16</v>
      </c>
    </row>
    <row r="329" spans="2:145">
      <c r="B329" t="e" vm="680">
        <v>#VALUE!</v>
      </c>
      <c r="C329" t="s">
        <v>1927</v>
      </c>
      <c r="D329" t="s">
        <v>2019</v>
      </c>
      <c r="E329">
        <v>12</v>
      </c>
      <c r="F329">
        <v>96</v>
      </c>
      <c r="G329" t="s">
        <v>2360</v>
      </c>
      <c r="H329">
        <v>2112</v>
      </c>
      <c r="I329">
        <v>1</v>
      </c>
      <c r="J329" t="s">
        <v>2386</v>
      </c>
      <c r="R329" t="s">
        <v>1930</v>
      </c>
      <c r="S329">
        <v>96</v>
      </c>
      <c r="U329" t="str">
        <f t="shared" si="15"/>
        <v>cvm!$X$329#</v>
      </c>
      <c r="V329" t="str" cm="1">
        <f t="array" ref="V329">_xlfn.LET(_xlpm.x, X329,
         _xlpm.cellAddress, "【 cvm!" &amp; ADDRESS(ROW(cvm机型选项表[[#This Row],[自检]]),COLUMN(cvm机型选项表[[#This Row],[自检]])) &amp; "】",
         _xlfn.IFS(ISBLANK(_xlpm.x),   "error:右侧选项不足" &amp;  _xlpm.cellAddress,
               ISERROR(_xlpm.x),   "error:右侧选项执行失败: cvm!" &amp; _xlpm.cellAddress,
               TRUE,             "ok")
)</f>
        <v>ok</v>
      </c>
      <c r="X329" t="str" cm="1">
        <f t="array" ref="X329:AC32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29" t="str">
        <v>标准型 SA3</v>
      </c>
      <c r="Z329" t="str">
        <v>标准型 SA2</v>
      </c>
      <c r="AA329" t="str">
        <v>大数据型 黑石物理服务器BMD3s</v>
      </c>
      <c r="AB329" t="str">
        <v>GPU型 黑石物理服务器BMG5v</v>
      </c>
      <c r="AC329" t="str">
        <v>GPU型 黑石物理服务器BMG5t</v>
      </c>
      <c r="BU329" t="s">
        <v>1930</v>
      </c>
      <c r="BV329" t="s">
        <v>1966</v>
      </c>
      <c r="BW329">
        <v>32</v>
      </c>
      <c r="BX329" t="str">
        <f t="shared" si="16"/>
        <v>cvm!$CA$329#</v>
      </c>
      <c r="BY329" t="str" cm="1">
        <f t="array" ref="BY329">_xlfn.LET(_xlpm.x, CA329,
         _xlpm.cellAddress, "【 cvm!" &amp; ADDRESS(ROW(cvmCpu选项表[[#This Row],[自检]]),COLUMN(cvmCpu选项表[[#This Row],[自检]])) &amp; "】",
         _xlfn.IFS(ISBLANK(_xlpm.x),   "error:右侧选项不足" &amp;  _xlpm.cellAddress,
               ISERROR(_xlpm.x),   "error:右侧选项执行失败: cvm!" &amp; _xlpm.cellAddress,
               TRUE,             "ok")
)</f>
        <v>ok</v>
      </c>
      <c r="CA329" cm="1">
        <f t="array" ref="CA329:CB329">TRANSPOSE(
_xlfn.UNIQUE(
_xlfn._xlws.FILTER(cvm表[CPU],(cvm表[地域]=cvmCpu选项表[[#This Row],[地域]])
*IF(cvmCpu选项表[[#This Row],[机型]]="",TRUE,(cvm表[机型]=cvmCpu选项表[[#This Row],[机型]]))
*IF(cvmCpu选项表[[#This Row],[内存]]="",TRUE,(cvm表[内存]=cvmCpu选项表[[#This Row],[内存]]))))
)</f>
        <v>8</v>
      </c>
      <c r="CB329">
        <v>16</v>
      </c>
      <c r="EF329" t="s">
        <v>1927</v>
      </c>
      <c r="EG329" t="s">
        <v>1985</v>
      </c>
      <c r="EH329">
        <v>8</v>
      </c>
      <c r="EI329" t="str">
        <f t="shared" si="17"/>
        <v>cvm!$EM$329#</v>
      </c>
      <c r="EJ329" t="str" cm="1">
        <f t="array" ref="EJ329">_xlfn.LET(_xlpm.x, EM329,
         _xlpm.cellAddress, "【 cvm!" &amp; ADDRESS(ROW(cvm内存选项表[[#This Row],[自检]]),COLUMN(cvm内存选项表[[#This Row],[自检]])) &amp; "】",
         _xlfn.IFS(ISBLANK(_xlpm.x),   "error:右侧选项不足" &amp;  _xlpm.cellAddress,
               ISERROR(_xlpm.x),   "error:右侧选项执行失败: cvm!" &amp; _xlpm.cellAddress,
               TRUE,             "ok")
)</f>
        <v>ok</v>
      </c>
      <c r="EM329" cm="1">
        <f t="array" ref="EM329:EN3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29">
        <v>32</v>
      </c>
    </row>
    <row r="330" spans="2:145">
      <c r="B330" t="e" vm="681">
        <v>#VALUE!</v>
      </c>
      <c r="C330" t="s">
        <v>1927</v>
      </c>
      <c r="D330" t="s">
        <v>2019</v>
      </c>
      <c r="E330">
        <v>12</v>
      </c>
      <c r="F330">
        <v>144</v>
      </c>
      <c r="G330" t="s">
        <v>2370</v>
      </c>
      <c r="H330">
        <v>2880</v>
      </c>
      <c r="I330">
        <v>1</v>
      </c>
      <c r="J330" t="s">
        <v>2385</v>
      </c>
      <c r="R330" t="s">
        <v>1930</v>
      </c>
      <c r="S330">
        <v>16</v>
      </c>
      <c r="U330" t="str">
        <f t="shared" si="15"/>
        <v>cvm!$X$330#</v>
      </c>
      <c r="V330" t="str" cm="1">
        <f t="array" ref="V330">_xlfn.LET(_xlpm.x, X330,
         _xlpm.cellAddress, "【 cvm!" &amp; ADDRESS(ROW(cvm机型选项表[[#This Row],[自检]]),COLUMN(cvm机型选项表[[#This Row],[自检]])) &amp; "】",
         _xlfn.IFS(ISBLANK(_xlpm.x),   "error:右侧选项不足" &amp;  _xlpm.cellAddress,
               ISERROR(_xlpm.x),   "error:右侧选项执行失败: cvm!" &amp; _xlpm.cellAddress,
               TRUE,             "ok")
)</f>
        <v>ok</v>
      </c>
      <c r="X330" t="str" cm="1">
        <f t="array" ref="X330:AX330">TRANSPOSE(
_xlfn.UNIQUE(
_xlfn._xlws.FILTER(cvm表[机型],(cvm表[地域]=cvm机型选项表[[#This Row],[地域]])
*IF(cvm机型选项表[[#This Row],[CPU]]="",TRUE,(cvm表[CPU]=cvm机型选项表[[#This Row],[CPU]]))
*IF(cvm机型选项表[[#This Row],[内存]]="",TRUE,(cvm表[内存]=cvm机型选项表[[#This Row],[内存]]))))
)</f>
        <v>高IO型 IT5</v>
      </c>
      <c r="Y330" t="str">
        <v>高IO型 IT3</v>
      </c>
      <c r="Z330" t="str">
        <v>高IO型 I3</v>
      </c>
      <c r="AA330" t="str">
        <v>计算网络增强型 CN3</v>
      </c>
      <c r="AB330" t="str">
        <v>计算型 C6</v>
      </c>
      <c r="AC330" t="str">
        <v>计算型 C5</v>
      </c>
      <c r="AD330" t="str">
        <v>计算型 C4</v>
      </c>
      <c r="AE330" t="str">
        <v>计算型 C3</v>
      </c>
      <c r="AF330" t="str">
        <v>计算型 C2</v>
      </c>
      <c r="AG330" t="str">
        <v>标准存储增强型 S5se</v>
      </c>
      <c r="AH330" t="str">
        <v>标准型 SA3</v>
      </c>
      <c r="AI330" t="str">
        <v>标准型 SA2</v>
      </c>
      <c r="AJ330" t="str">
        <v>标准型 SA1</v>
      </c>
      <c r="AK330" t="str">
        <v>标准型 S5</v>
      </c>
      <c r="AL330" t="str">
        <v>标准型 S4</v>
      </c>
      <c r="AM330" t="str">
        <v>标准型 S3</v>
      </c>
      <c r="AN330" t="str">
        <v>标准型 S2</v>
      </c>
      <c r="AO330" t="str">
        <v>标准型 S1</v>
      </c>
      <c r="AP330" t="str">
        <v>大数据型 D3</v>
      </c>
      <c r="AQ330" t="str">
        <v>大数据型 D2</v>
      </c>
      <c r="AR330" t="str">
        <v>内存型 MA2</v>
      </c>
      <c r="AS330" t="str">
        <v>内存型 M6</v>
      </c>
      <c r="AT330" t="str">
        <v>内存型 M5</v>
      </c>
      <c r="AU330" t="str">
        <v>内存型 M4</v>
      </c>
      <c r="AV330" t="str">
        <v>内存型 M2</v>
      </c>
      <c r="AW330" t="str">
        <v>内存型 M1</v>
      </c>
      <c r="AX330" t="str">
        <v>GPU计算型 GT4</v>
      </c>
      <c r="BU330" t="s">
        <v>1930</v>
      </c>
      <c r="BV330" t="s">
        <v>1966</v>
      </c>
      <c r="BW330">
        <v>64</v>
      </c>
      <c r="BX330" t="str">
        <f t="shared" si="16"/>
        <v>cvm!$CA$330#</v>
      </c>
      <c r="BY330" t="str" cm="1">
        <f t="array" ref="BY330">_xlfn.LET(_xlpm.x, CA330,
         _xlpm.cellAddress, "【 cvm!" &amp; ADDRESS(ROW(cvmCpu选项表[[#This Row],[自检]]),COLUMN(cvmCpu选项表[[#This Row],[自检]])) &amp; "】",
         _xlfn.IFS(ISBLANK(_xlpm.x),   "error:右侧选项不足" &amp;  _xlpm.cellAddress,
               ISERROR(_xlpm.x),   "error:右侧选项执行失败: cvm!" &amp; _xlpm.cellAddress,
               TRUE,             "ok")
)</f>
        <v>ok</v>
      </c>
      <c r="CA330" cm="1">
        <f t="array" ref="CA330:CB330">TRANSPOSE(
_xlfn.UNIQUE(
_xlfn._xlws.FILTER(cvm表[CPU],(cvm表[地域]=cvmCpu选项表[[#This Row],[地域]])
*IF(cvmCpu选项表[[#This Row],[机型]]="",TRUE,(cvm表[机型]=cvmCpu选项表[[#This Row],[机型]]))
*IF(cvmCpu选项表[[#This Row],[内存]]="",TRUE,(cvm表[内存]=cvmCpu选项表[[#This Row],[内存]]))))
)</f>
        <v>16</v>
      </c>
      <c r="CB330">
        <v>32</v>
      </c>
      <c r="EF330" t="s">
        <v>1927</v>
      </c>
      <c r="EG330" t="s">
        <v>1985</v>
      </c>
      <c r="EH330">
        <v>16</v>
      </c>
      <c r="EI330" t="str">
        <f t="shared" si="17"/>
        <v>cvm!$EM$330#</v>
      </c>
      <c r="EJ330" t="str" cm="1">
        <f t="array" ref="EJ330">_xlfn.LET(_xlpm.x, EM330,
         _xlpm.cellAddress, "【 cvm!" &amp; ADDRESS(ROW(cvm内存选项表[[#This Row],[自检]]),COLUMN(cvm内存选项表[[#This Row],[自检]])) &amp; "】",
         _xlfn.IFS(ISBLANK(_xlpm.x),   "error:右侧选项不足" &amp;  _xlpm.cellAddress,
               ISERROR(_xlpm.x),   "error:右侧选项执行失败: cvm!" &amp; _xlpm.cellAddress,
               TRUE,             "ok")
)</f>
        <v>ok</v>
      </c>
      <c r="EM330" cm="1">
        <f t="array" ref="EM330:EN3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30">
        <v>64</v>
      </c>
    </row>
    <row r="331" spans="2:145">
      <c r="B331" t="e" vm="682">
        <v>#VALUE!</v>
      </c>
      <c r="C331" t="s">
        <v>1927</v>
      </c>
      <c r="D331" t="s">
        <v>2019</v>
      </c>
      <c r="E331">
        <v>16</v>
      </c>
      <c r="F331">
        <v>128</v>
      </c>
      <c r="G331" t="s">
        <v>2336</v>
      </c>
      <c r="H331">
        <v>2816</v>
      </c>
      <c r="I331">
        <v>1</v>
      </c>
      <c r="J331" t="s">
        <v>2387</v>
      </c>
      <c r="R331" t="s">
        <v>1930</v>
      </c>
      <c r="S331">
        <v>32</v>
      </c>
      <c r="U331" t="str">
        <f t="shared" si="15"/>
        <v>cvm!$X$331#</v>
      </c>
      <c r="V331" t="str" cm="1">
        <f t="array" ref="V331">_xlfn.LET(_xlpm.x, X331,
         _xlpm.cellAddress, "【 cvm!" &amp; ADDRESS(ROW(cvm机型选项表[[#This Row],[自检]]),COLUMN(cvm机型选项表[[#This Row],[自检]])) &amp; "】",
         _xlfn.IFS(ISBLANK(_xlpm.x),   "error:右侧选项不足" &amp;  _xlpm.cellAddress,
               ISERROR(_xlpm.x),   "error:右侧选项执行失败: cvm!" &amp; _xlpm.cellAddress,
               TRUE,             "ok")
)</f>
        <v>ok</v>
      </c>
      <c r="X331" t="str" cm="1">
        <f t="array" ref="X331:BB331">TRANSPOSE(
_xlfn.UNIQUE(
_xlfn._xlws.FILTER(cvm表[机型],(cvm表[地域]=cvm机型选项表[[#This Row],[地域]])
*IF(cvm机型选项表[[#This Row],[CPU]]="",TRUE,(cvm表[CPU]=cvm机型选项表[[#This Row],[CPU]]))
*IF(cvm机型选项表[[#This Row],[内存]]="",TRUE,(cvm表[内存]=cvm机型选项表[[#This Row],[内存]]))))
)</f>
        <v>高IO型 IT5</v>
      </c>
      <c r="Y331" t="str">
        <v>高IO型 IT3</v>
      </c>
      <c r="Z331" t="str">
        <v>高IO型 I3</v>
      </c>
      <c r="AA331" t="str">
        <v>计算网络增强型 CN3</v>
      </c>
      <c r="AB331" t="str">
        <v>计算型 C6</v>
      </c>
      <c r="AC331" t="str">
        <v>计算型 C5</v>
      </c>
      <c r="AD331" t="str">
        <v>计算型 C4</v>
      </c>
      <c r="AE331" t="str">
        <v>计算型 C3</v>
      </c>
      <c r="AF331" t="str">
        <v>计算型 C2</v>
      </c>
      <c r="AG331" t="str">
        <v>标准网络优化型 SN3ne</v>
      </c>
      <c r="AH331" t="str">
        <v>标准存储增强型 S5se</v>
      </c>
      <c r="AI331" t="str">
        <v>标准型 SA3</v>
      </c>
      <c r="AJ331" t="str">
        <v>标准型 SA2</v>
      </c>
      <c r="AK331" t="str">
        <v>标准型 SA1</v>
      </c>
      <c r="AL331" t="str">
        <v>标准型 S6</v>
      </c>
      <c r="AM331" t="str">
        <v>标准型 S5</v>
      </c>
      <c r="AN331" t="str">
        <v>标准型 S4</v>
      </c>
      <c r="AO331" t="str">
        <v>标准型 S3</v>
      </c>
      <c r="AP331" t="str">
        <v>标准型 S2</v>
      </c>
      <c r="AQ331" t="str">
        <v>标准型 S1</v>
      </c>
      <c r="AR331" t="str">
        <v>大数据型 D3</v>
      </c>
      <c r="AS331" t="str">
        <v>大数据型 D2</v>
      </c>
      <c r="AT331" t="str">
        <v>内存型 MA2</v>
      </c>
      <c r="AU331" t="str">
        <v>内存型 M6</v>
      </c>
      <c r="AV331" t="str">
        <v>内存型 M5</v>
      </c>
      <c r="AW331" t="str">
        <v>内存型 M4</v>
      </c>
      <c r="AX331" t="str">
        <v>内存型 M2</v>
      </c>
      <c r="AY331" t="str">
        <v>内存型 M1</v>
      </c>
      <c r="AZ331" t="str">
        <v>GPU计算型 GT4</v>
      </c>
      <c r="BA331" t="str">
        <v>GPU计算型 GN7</v>
      </c>
      <c r="BB331" t="str">
        <v>GPU推理型 GI3X</v>
      </c>
      <c r="BU331" t="s">
        <v>1930</v>
      </c>
      <c r="BV331" t="s">
        <v>1966</v>
      </c>
      <c r="BW331">
        <v>128</v>
      </c>
      <c r="BX331" t="str">
        <f t="shared" si="16"/>
        <v>cvm!$CA$331#</v>
      </c>
      <c r="BY331" t="str" cm="1">
        <f t="array" ref="BY331">_xlfn.LET(_xlpm.x, CA331,
         _xlpm.cellAddress, "【 cvm!" &amp; ADDRESS(ROW(cvmCpu选项表[[#This Row],[自检]]),COLUMN(cvmCpu选项表[[#This Row],[自检]])) &amp; "】",
         _xlfn.IFS(ISBLANK(_xlpm.x),   "error:右侧选项不足" &amp;  _xlpm.cellAddress,
               ISERROR(_xlpm.x),   "error:右侧选项执行失败: cvm!" &amp; _xlpm.cellAddress,
               TRUE,             "ok")
)</f>
        <v>ok</v>
      </c>
      <c r="CA331" cm="1">
        <f t="array" ref="CA331:CB331">TRANSPOSE(
_xlfn.UNIQUE(
_xlfn._xlws.FILTER(cvm表[CPU],(cvm表[地域]=cvmCpu选项表[[#This Row],[地域]])
*IF(cvmCpu选项表[[#This Row],[机型]]="",TRUE,(cvm表[机型]=cvmCpu选项表[[#This Row],[机型]]))
*IF(cvmCpu选项表[[#This Row],[内存]]="",TRUE,(cvm表[内存]=cvmCpu选项表[[#This Row],[内存]]))))
)</f>
        <v>32</v>
      </c>
      <c r="CB331">
        <v>64</v>
      </c>
      <c r="EF331" t="s">
        <v>1927</v>
      </c>
      <c r="EG331" t="s">
        <v>1985</v>
      </c>
      <c r="EH331">
        <v>32</v>
      </c>
      <c r="EI331" t="str">
        <f t="shared" si="17"/>
        <v>cvm!$EM$331#</v>
      </c>
      <c r="EJ331" t="str" cm="1">
        <f t="array" ref="EJ331">_xlfn.LET(_xlpm.x, EM331,
         _xlpm.cellAddress, "【 cvm!" &amp; ADDRESS(ROW(cvm内存选项表[[#This Row],[自检]]),COLUMN(cvm内存选项表[[#This Row],[自检]])) &amp; "】",
         _xlfn.IFS(ISBLANK(_xlpm.x),   "error:右侧选项不足" &amp;  _xlpm.cellAddress,
               ISERROR(_xlpm.x),   "error:右侧选项执行失败: cvm!" &amp; _xlpm.cellAddress,
               TRUE,             "ok")
)</f>
        <v>ok</v>
      </c>
      <c r="EM331" cm="1">
        <f t="array" ref="EM331:EN3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31">
        <v>128</v>
      </c>
    </row>
    <row r="332" spans="2:145">
      <c r="B332" t="e" vm="683">
        <v>#VALUE!</v>
      </c>
      <c r="C332" t="s">
        <v>1927</v>
      </c>
      <c r="D332" t="s">
        <v>2019</v>
      </c>
      <c r="E332">
        <v>16</v>
      </c>
      <c r="F332">
        <v>192</v>
      </c>
      <c r="G332" t="s">
        <v>2372</v>
      </c>
      <c r="H332">
        <v>3840</v>
      </c>
      <c r="I332">
        <v>1</v>
      </c>
      <c r="J332" t="s">
        <v>2388</v>
      </c>
      <c r="R332" t="s">
        <v>1930</v>
      </c>
      <c r="S332">
        <v>64</v>
      </c>
      <c r="U332" t="str">
        <f t="shared" si="15"/>
        <v>cvm!$X$332#</v>
      </c>
      <c r="V332" t="str" cm="1">
        <f t="array" ref="V332">_xlfn.LET(_xlpm.x, X332,
         _xlpm.cellAddress, "【 cvm!" &amp; ADDRESS(ROW(cvm机型选项表[[#This Row],[自检]]),COLUMN(cvm机型选项表[[#This Row],[自检]])) &amp; "】",
         _xlfn.IFS(ISBLANK(_xlpm.x),   "error:右侧选项不足" &amp;  _xlpm.cellAddress,
               ISERROR(_xlpm.x),   "error:右侧选项执行失败: cvm!" &amp; _xlpm.cellAddress,
               TRUE,             "ok")
)</f>
        <v>ok</v>
      </c>
      <c r="X332" t="str" cm="1">
        <f t="array" ref="X332:AO332">TRANSPOSE(
_xlfn.UNIQUE(
_xlfn._xlws.FILTER(cvm表[机型],(cvm表[地域]=cvm机型选项表[[#This Row],[地域]])
*IF(cvm机型选项表[[#This Row],[CPU]]="",TRUE,(cvm表[CPU]=cvm机型选项表[[#This Row],[CPU]]))
*IF(cvm机型选项表[[#This Row],[内存]]="",TRUE,(cvm表[内存]=cvm机型选项表[[#This Row],[内存]]))))
)</f>
        <v>高IO型 IT5</v>
      </c>
      <c r="Y332" t="str">
        <v>高IO型 IT3</v>
      </c>
      <c r="Z332" t="str">
        <v>高IO型 I3</v>
      </c>
      <c r="AA332" t="str">
        <v>计算型 C6</v>
      </c>
      <c r="AB332" t="str">
        <v>计算型 C5</v>
      </c>
      <c r="AC332" t="str">
        <v>计算型 C4</v>
      </c>
      <c r="AD332" t="str">
        <v>标准型 SA3</v>
      </c>
      <c r="AE332" t="str">
        <v>标准型 SA2</v>
      </c>
      <c r="AF332" t="str">
        <v>标准型 SA1</v>
      </c>
      <c r="AG332" t="str">
        <v>标准型 S6</v>
      </c>
      <c r="AH332" t="str">
        <v>标准型 S5</v>
      </c>
      <c r="AI332" t="str">
        <v>标准型 S4</v>
      </c>
      <c r="AJ332" t="str">
        <v>标准型 S3</v>
      </c>
      <c r="AK332" t="str">
        <v>大数据型 D3</v>
      </c>
      <c r="AL332" t="str">
        <v>大数据型 D2</v>
      </c>
      <c r="AM332" t="str">
        <v>内存型 M6</v>
      </c>
      <c r="AN332" t="str">
        <v>内存型 M5</v>
      </c>
      <c r="AO332" t="str">
        <v>内存型 M4</v>
      </c>
      <c r="BU332" t="s">
        <v>1930</v>
      </c>
      <c r="BV332" t="s">
        <v>1966</v>
      </c>
      <c r="BW332">
        <v>192</v>
      </c>
      <c r="BX332" t="str">
        <f t="shared" si="16"/>
        <v>cvm!$CA$332#</v>
      </c>
      <c r="BY332" t="str" cm="1">
        <f t="array" ref="BY332">_xlfn.LET(_xlpm.x, CA332,
         _xlpm.cellAddress, "【 cvm!" &amp; ADDRESS(ROW(cvmCpu选项表[[#This Row],[自检]]),COLUMN(cvmCpu选项表[[#This Row],[自检]])) &amp; "】",
         _xlfn.IFS(ISBLANK(_xlpm.x),   "error:右侧选项不足" &amp;  _xlpm.cellAddress,
               ISERROR(_xlpm.x),   "error:右侧选项执行失败: cvm!" &amp; _xlpm.cellAddress,
               TRUE,             "ok")
)</f>
        <v>ok</v>
      </c>
      <c r="CA332" cm="1">
        <f t="array" ref="CA332">TRANSPOSE(
_xlfn.UNIQUE(
_xlfn._xlws.FILTER(cvm表[CPU],(cvm表[地域]=cvmCpu选项表[[#This Row],[地域]])
*IF(cvmCpu选项表[[#This Row],[机型]]="",TRUE,(cvm表[机型]=cvmCpu选项表[[#This Row],[机型]]))
*IF(cvmCpu选项表[[#This Row],[内存]]="",TRUE,(cvm表[内存]=cvmCpu选项表[[#This Row],[内存]]))))
)</f>
        <v>48</v>
      </c>
      <c r="EF332" t="s">
        <v>1927</v>
      </c>
      <c r="EG332" t="s">
        <v>1985</v>
      </c>
      <c r="EH332">
        <v>48</v>
      </c>
      <c r="EI332" t="str">
        <f t="shared" si="17"/>
        <v>cvm!$EM$332#</v>
      </c>
      <c r="EJ332" t="str" cm="1">
        <f t="array" ref="EJ332">_xlfn.LET(_xlpm.x, EM332,
         _xlpm.cellAddress, "【 cvm!" &amp; ADDRESS(ROW(cvm内存选项表[[#This Row],[自检]]),COLUMN(cvm内存选项表[[#This Row],[自检]])) &amp; "】",
         _xlfn.IFS(ISBLANK(_xlpm.x),   "error:右侧选项不足" &amp;  _xlpm.cellAddress,
               ISERROR(_xlpm.x),   "error:右侧选项执行失败: cvm!" &amp; _xlpm.cellAddress,
               TRUE,             "ok")
)</f>
        <v>ok</v>
      </c>
      <c r="EM332" cm="1">
        <f t="array" ref="EM3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333" spans="2:145">
      <c r="B333" t="e" vm="684">
        <v>#VALUE!</v>
      </c>
      <c r="C333" t="s">
        <v>1927</v>
      </c>
      <c r="D333" t="s">
        <v>2019</v>
      </c>
      <c r="E333">
        <v>32</v>
      </c>
      <c r="F333">
        <v>384</v>
      </c>
      <c r="G333" t="s">
        <v>2376</v>
      </c>
      <c r="H333">
        <v>7680</v>
      </c>
      <c r="I333">
        <v>1</v>
      </c>
      <c r="J333" t="s">
        <v>2390</v>
      </c>
      <c r="R333" t="s">
        <v>1930</v>
      </c>
      <c r="S333">
        <v>8</v>
      </c>
      <c r="U333" t="str">
        <f t="shared" si="15"/>
        <v>cvm!$X$333#</v>
      </c>
      <c r="V333" t="str" cm="1">
        <f t="array" ref="V333">_xlfn.LET(_xlpm.x, X333,
         _xlpm.cellAddress, "【 cvm!" &amp; ADDRESS(ROW(cvm机型选项表[[#This Row],[自检]]),COLUMN(cvm机型选项表[[#This Row],[自检]])) &amp; "】",
         _xlfn.IFS(ISBLANK(_xlpm.x),   "error:右侧选项不足" &amp;  _xlpm.cellAddress,
               ISERROR(_xlpm.x),   "error:右侧选项执行失败: cvm!" &amp; _xlpm.cellAddress,
               TRUE,             "ok")
)</f>
        <v>ok</v>
      </c>
      <c r="X333" t="str" cm="1">
        <f t="array" ref="X333:AY333">TRANSPOSE(
_xlfn.UNIQUE(
_xlfn._xlws.FILTER(cvm表[机型],(cvm表[地域]=cvm机型选项表[[#This Row],[地域]])
*IF(cvm机型选项表[[#This Row],[CPU]]="",TRUE,(cvm表[CPU]=cvm机型选项表[[#This Row],[CPU]]))
*IF(cvm机型选项表[[#This Row],[内存]]="",TRUE,(cvm表[内存]=cvm机型选项表[[#This Row],[内存]]))))
)</f>
        <v>高IO型 IT3</v>
      </c>
      <c r="Y333" t="str">
        <v>高IO型 I3</v>
      </c>
      <c r="Z333" t="str">
        <v>计算网络增强型 CN3</v>
      </c>
      <c r="AA333" t="str">
        <v>计算型 C6</v>
      </c>
      <c r="AB333" t="str">
        <v>计算型 C5</v>
      </c>
      <c r="AC333" t="str">
        <v>计算型 C4</v>
      </c>
      <c r="AD333" t="str">
        <v>计算型 C3</v>
      </c>
      <c r="AE333" t="str">
        <v>计算型 C2</v>
      </c>
      <c r="AF333" t="str">
        <v>标准存储增强型 S5se</v>
      </c>
      <c r="AG333" t="str">
        <v>标准型 SA3</v>
      </c>
      <c r="AH333" t="str">
        <v>标准型 SA2</v>
      </c>
      <c r="AI333" t="str">
        <v>标准型 SA1</v>
      </c>
      <c r="AJ333" t="str">
        <v>标准型 S5</v>
      </c>
      <c r="AK333" t="str">
        <v>标准型 S4</v>
      </c>
      <c r="AL333" t="str">
        <v>标准型 S3</v>
      </c>
      <c r="AM333" t="str">
        <v>标准型 S2</v>
      </c>
      <c r="AN333" t="str">
        <v>标准型 S1</v>
      </c>
      <c r="AO333" t="str">
        <v>大数据型 D3</v>
      </c>
      <c r="AP333" t="str">
        <v>大数据型 D2</v>
      </c>
      <c r="AQ333" t="str">
        <v>内存型 MA2</v>
      </c>
      <c r="AR333" t="str">
        <v>内存型 M6</v>
      </c>
      <c r="AS333" t="str">
        <v>内存型 M5</v>
      </c>
      <c r="AT333" t="str">
        <v>内存型 M4</v>
      </c>
      <c r="AU333" t="str">
        <v>内存型 M2</v>
      </c>
      <c r="AV333" t="str">
        <v>内存型 M1</v>
      </c>
      <c r="AW333" t="str">
        <v>GPU计算型 GN7</v>
      </c>
      <c r="AX333" t="str">
        <v>GPU计算型 GN6S</v>
      </c>
      <c r="AY333" t="str">
        <v>GPU计算型 GN10X</v>
      </c>
      <c r="BU333" t="s">
        <v>1930</v>
      </c>
      <c r="BV333" t="s">
        <v>1966</v>
      </c>
      <c r="BW333">
        <v>96</v>
      </c>
      <c r="BX333" t="str">
        <f t="shared" si="16"/>
        <v>cvm!$CA$333#</v>
      </c>
      <c r="BY333" t="str" cm="1">
        <f t="array" ref="BY333">_xlfn.LET(_xlpm.x, CA333,
         _xlpm.cellAddress, "【 cvm!" &amp; ADDRESS(ROW(cvmCpu选项表[[#This Row],[自检]]),COLUMN(cvmCpu选项表[[#This Row],[自检]])) &amp; "】",
         _xlfn.IFS(ISBLANK(_xlpm.x),   "error:右侧选项不足" &amp;  _xlpm.cellAddress,
               ISERROR(_xlpm.x),   "error:右侧选项执行失败: cvm!" &amp; _xlpm.cellAddress,
               TRUE,             "ok")
)</f>
        <v>ok</v>
      </c>
      <c r="CA333" cm="1">
        <f t="array" ref="CA333">TRANSPOSE(
_xlfn.UNIQUE(
_xlfn._xlws.FILTER(cvm表[CPU],(cvm表[地域]=cvmCpu选项表[[#This Row],[地域]])
*IF(cvmCpu选项表[[#This Row],[机型]]="",TRUE,(cvm表[机型]=cvmCpu选项表[[#This Row],[机型]]))
*IF(cvmCpu选项表[[#This Row],[内存]]="",TRUE,(cvm表[内存]=cvmCpu选项表[[#This Row],[内存]]))))
)</f>
        <v>48</v>
      </c>
      <c r="EF333" t="s">
        <v>1927</v>
      </c>
      <c r="EG333" t="s">
        <v>1985</v>
      </c>
      <c r="EH333">
        <v>64</v>
      </c>
      <c r="EI333" t="str">
        <f t="shared" si="17"/>
        <v>cvm!$EM$333#</v>
      </c>
      <c r="EJ333" t="str" cm="1">
        <f t="array" ref="EJ333">_xlfn.LET(_xlpm.x, EM333,
         _xlpm.cellAddress, "【 cvm!" &amp; ADDRESS(ROW(cvm内存选项表[[#This Row],[自检]]),COLUMN(cvm内存选项表[[#This Row],[自检]])) &amp; "】",
         _xlfn.IFS(ISBLANK(_xlpm.x),   "error:右侧选项不足" &amp;  _xlpm.cellAddress,
               ISERROR(_xlpm.x),   "error:右侧选项执行失败: cvm!" &amp; _xlpm.cellAddress,
               TRUE,             "ok")
)</f>
        <v>ok</v>
      </c>
      <c r="EM333" cm="1">
        <f t="array" ref="EM333:EN3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33">
        <v>256</v>
      </c>
    </row>
    <row r="334" spans="2:145">
      <c r="B334" t="e" vm="685">
        <v>#VALUE!</v>
      </c>
      <c r="C334" t="s">
        <v>1927</v>
      </c>
      <c r="D334" t="s">
        <v>2019</v>
      </c>
      <c r="E334">
        <v>32</v>
      </c>
      <c r="F334">
        <v>256</v>
      </c>
      <c r="G334" t="s">
        <v>2338</v>
      </c>
      <c r="H334">
        <v>5632</v>
      </c>
      <c r="I334">
        <v>1</v>
      </c>
      <c r="J334" t="s">
        <v>2389</v>
      </c>
      <c r="R334" t="s">
        <v>1930</v>
      </c>
      <c r="S334">
        <v>24</v>
      </c>
      <c r="U334" t="str">
        <f t="shared" si="15"/>
        <v>cvm!$X$334#</v>
      </c>
      <c r="V334" t="str" cm="1">
        <f t="array" ref="V334">_xlfn.LET(_xlpm.x, X334,
         _xlpm.cellAddress, "【 cvm!" &amp; ADDRESS(ROW(cvm机型选项表[[#This Row],[自检]]),COLUMN(cvm机型选项表[[#This Row],[自检]])) &amp; "】",
         _xlfn.IFS(ISBLANK(_xlpm.x),   "error:右侧选项不足" &amp;  _xlpm.cellAddress,
               ISERROR(_xlpm.x),   "error:右侧选项执行失败: cvm!" &amp; _xlpm.cellAddress,
               TRUE,             "ok")
)</f>
        <v>ok</v>
      </c>
      <c r="X334" t="str" cm="1">
        <f t="array" ref="X334:AG334">TRANSPOSE(
_xlfn.UNIQUE(
_xlfn._xlws.FILTER(cvm表[机型],(cvm表[地域]=cvm机型选项表[[#This Row],[地域]])
*IF(cvm机型选项表[[#This Row],[CPU]]="",TRUE,(cvm表[CPU]=cvm机型选项表[[#This Row],[CPU]]))
*IF(cvm机型选项表[[#This Row],[内存]]="",TRUE,(cvm表[内存]=cvm机型选项表[[#This Row],[内存]]))))
)</f>
        <v>高IO型 I3</v>
      </c>
      <c r="Y334" t="str">
        <v>标准型 S5</v>
      </c>
      <c r="Z334" t="str">
        <v>标准型 S4</v>
      </c>
      <c r="AA334" t="str">
        <v>标准型 S3</v>
      </c>
      <c r="AB334" t="str">
        <v>标准型 S2</v>
      </c>
      <c r="AC334" t="str">
        <v>标准型 S1</v>
      </c>
      <c r="AD334" t="str">
        <v>大数据型 D2</v>
      </c>
      <c r="AE334" t="str">
        <v>内存型 M5</v>
      </c>
      <c r="AF334" t="str">
        <v>内存型 M2</v>
      </c>
      <c r="AG334" t="str">
        <v>内存型 M1</v>
      </c>
      <c r="BU334" t="s">
        <v>1930</v>
      </c>
      <c r="BV334" t="s">
        <v>1966</v>
      </c>
      <c r="BW334">
        <v>184</v>
      </c>
      <c r="BX334" t="str">
        <f t="shared" si="16"/>
        <v>cvm!$CA$334#</v>
      </c>
      <c r="BY334" t="str" cm="1">
        <f t="array" ref="BY334">_xlfn.LET(_xlpm.x, CA334,
         _xlpm.cellAddress, "【 cvm!" &amp; ADDRESS(ROW(cvmCpu选项表[[#This Row],[自检]]),COLUMN(cvmCpu选项表[[#This Row],[自检]])) &amp; "】",
         _xlfn.IFS(ISBLANK(_xlpm.x),   "error:右侧选项不足" &amp;  _xlpm.cellAddress,
               ISERROR(_xlpm.x),   "error:右侧选项执行失败: cvm!" &amp; _xlpm.cellAddress,
               TRUE,             "ok")
)</f>
        <v>ok</v>
      </c>
      <c r="CA334" cm="1">
        <f t="array" ref="CA334">TRANSPOSE(
_xlfn.UNIQUE(
_xlfn._xlws.FILTER(cvm表[CPU],(cvm表[地域]=cvmCpu选项表[[#This Row],[地域]])
*IF(cvmCpu选项表[[#This Row],[机型]]="",TRUE,(cvm表[机型]=cvmCpu选项表[[#This Row],[机型]]))
*IF(cvmCpu选项表[[#This Row],[内存]]="",TRUE,(cvm表[内存]=cvmCpu选项表[[#This Row],[内存]]))))
)</f>
        <v>52</v>
      </c>
      <c r="EF334" t="s">
        <v>1927</v>
      </c>
      <c r="EG334" t="s">
        <v>1985</v>
      </c>
      <c r="EH334">
        <v>80</v>
      </c>
      <c r="EI334" t="str">
        <f t="shared" si="17"/>
        <v>cvm!$EM$334#</v>
      </c>
      <c r="EJ334" t="str" cm="1">
        <f t="array" ref="EJ334">_xlfn.LET(_xlpm.x, EM334,
         _xlpm.cellAddress, "【 cvm!" &amp; ADDRESS(ROW(cvm内存选项表[[#This Row],[自检]]),COLUMN(cvm内存选项表[[#This Row],[自检]])) &amp; "】",
         _xlfn.IFS(ISBLANK(_xlpm.x),   "error:右侧选项不足" &amp;  _xlpm.cellAddress,
               ISERROR(_xlpm.x),   "error:右侧选项执行失败: cvm!" &amp; _xlpm.cellAddress,
               TRUE,             "ok")
)</f>
        <v>ok</v>
      </c>
      <c r="EM334" cm="1">
        <f t="array" ref="EM3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335" spans="2:145">
      <c r="B335" t="e" vm="686">
        <v>#VALUE!</v>
      </c>
      <c r="C335" t="s">
        <v>1927</v>
      </c>
      <c r="D335" t="s">
        <v>2019</v>
      </c>
      <c r="E335">
        <v>64</v>
      </c>
      <c r="F335">
        <v>512</v>
      </c>
      <c r="G335" t="s">
        <v>2351</v>
      </c>
      <c r="H335">
        <v>11264</v>
      </c>
      <c r="I335">
        <v>1</v>
      </c>
      <c r="J335" t="s">
        <v>2391</v>
      </c>
      <c r="R335" t="s">
        <v>1930</v>
      </c>
      <c r="S335">
        <v>76</v>
      </c>
      <c r="U335" t="str">
        <f t="shared" si="15"/>
        <v>cvm!$X$335#</v>
      </c>
      <c r="V335" t="str" cm="1">
        <f t="array" ref="V335">_xlfn.LET(_xlpm.x, X335,
         _xlpm.cellAddress, "【 cvm!" &amp; ADDRESS(ROW(cvm机型选项表[[#This Row],[自检]]),COLUMN(cvm机型选项表[[#This Row],[自检]])) &amp; "】",
         _xlfn.IFS(ISBLANK(_xlpm.x),   "error:右侧选项不足" &amp;  _xlpm.cellAddress,
               ISERROR(_xlpm.x),   "error:右侧选项执行失败: cvm!" &amp; _xlpm.cellAddress,
               TRUE,             "ok")
)</f>
        <v>ok</v>
      </c>
      <c r="X335" t="str" cm="1">
        <f t="array" ref="X335:Z335">TRANSPOSE(
_xlfn.UNIQUE(
_xlfn._xlws.FILTER(cvm表[机型],(cvm表[地域]=cvm机型选项表[[#This Row],[地域]])
*IF(cvm机型选项表[[#This Row],[CPU]]="",TRUE,(cvm表[CPU]=cvm机型选项表[[#This Row],[CPU]]))
*IF(cvm机型选项表[[#This Row],[内存]]="",TRUE,(cvm表[内存]=cvm机型选项表[[#This Row],[内存]]))))
)</f>
        <v>高IO型 I3</v>
      </c>
      <c r="Y335" t="str">
        <v>标准型 S5</v>
      </c>
      <c r="Z335" t="str">
        <v>大数据型 D2</v>
      </c>
      <c r="BU335" t="s">
        <v>1930</v>
      </c>
      <c r="BV335" t="s">
        <v>1966</v>
      </c>
      <c r="BW335">
        <v>256</v>
      </c>
      <c r="BX335" t="str">
        <f t="shared" si="16"/>
        <v>cvm!$CA$335#</v>
      </c>
      <c r="BY335" t="str" cm="1">
        <f t="array" ref="BY335">_xlfn.LET(_xlpm.x, CA335,
         _xlpm.cellAddress, "【 cvm!" &amp; ADDRESS(ROW(cvmCpu选项表[[#This Row],[自检]]),COLUMN(cvmCpu选项表[[#This Row],[自检]])) &amp; "】",
         _xlfn.IFS(ISBLANK(_xlpm.x),   "error:右侧选项不足" &amp;  _xlpm.cellAddress,
               ISERROR(_xlpm.x),   "error:右侧选项执行失败: cvm!" &amp; _xlpm.cellAddress,
               TRUE,             "ok")
)</f>
        <v>ok</v>
      </c>
      <c r="CA335" cm="1">
        <f t="array" ref="CA335">TRANSPOSE(
_xlfn.UNIQUE(
_xlfn._xlws.FILTER(cvm表[CPU],(cvm表[地域]=cvmCpu选项表[[#This Row],[地域]])
*IF(cvmCpu选项表[[#This Row],[机型]]="",TRUE,(cvm表[机型]=cvmCpu选项表[[#This Row],[机型]]))
*IF(cvmCpu选项表[[#This Row],[内存]]="",TRUE,(cvm表[内存]=cvmCpu选项表[[#This Row],[内存]]))))
)</f>
        <v>64</v>
      </c>
      <c r="EF335" t="s">
        <v>1927</v>
      </c>
      <c r="EG335" t="s">
        <v>1985</v>
      </c>
      <c r="EH335">
        <v>90</v>
      </c>
      <c r="EI335" t="str">
        <f t="shared" si="17"/>
        <v>cvm!$EM$335#</v>
      </c>
      <c r="EJ335" t="str" cm="1">
        <f t="array" ref="EJ335">_xlfn.LET(_xlpm.x, EM335,
         _xlpm.cellAddress, "【 cvm!" &amp; ADDRESS(ROW(cvm内存选项表[[#This Row],[自检]]),COLUMN(cvm内存选项表[[#This Row],[自检]])) &amp; "】",
         _xlfn.IFS(ISBLANK(_xlpm.x),   "error:右侧选项不足" &amp;  _xlpm.cellAddress,
               ISERROR(_xlpm.x),   "error:右侧选项执行失败: cvm!" &amp; _xlpm.cellAddress,
               TRUE,             "ok")
)</f>
        <v>ok</v>
      </c>
      <c r="EM335" cm="1">
        <f t="array" ref="EM3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36" spans="2:145">
      <c r="B336" t="e" vm="687">
        <v>#VALUE!</v>
      </c>
      <c r="C336" t="s">
        <v>1927</v>
      </c>
      <c r="D336" t="s">
        <v>2021</v>
      </c>
      <c r="E336">
        <v>1</v>
      </c>
      <c r="F336">
        <v>8</v>
      </c>
      <c r="G336" t="s">
        <v>2330</v>
      </c>
      <c r="H336">
        <v>176</v>
      </c>
      <c r="I336">
        <v>1</v>
      </c>
      <c r="J336" t="s">
        <v>2392</v>
      </c>
      <c r="R336" t="s">
        <v>1930</v>
      </c>
      <c r="S336">
        <v>4</v>
      </c>
      <c r="U336" t="str">
        <f t="shared" si="15"/>
        <v>cvm!$X$336#</v>
      </c>
      <c r="V336" t="str" cm="1">
        <f t="array" ref="V336">_xlfn.LET(_xlpm.x, X336,
         _xlpm.cellAddress, "【 cvm!" &amp; ADDRESS(ROW(cvm机型选项表[[#This Row],[自检]]),COLUMN(cvm机型选项表[[#This Row],[自检]])) &amp; "】",
         _xlfn.IFS(ISBLANK(_xlpm.x),   "error:右侧选项不足" &amp;  _xlpm.cellAddress,
               ISERROR(_xlpm.x),   "error:右侧选项执行失败: cvm!" &amp; _xlpm.cellAddress,
               TRUE,             "ok")
)</f>
        <v>ok</v>
      </c>
      <c r="X336" t="str" cm="1">
        <f t="array" ref="X336:AT336">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36" t="str">
        <v>计算型 C6</v>
      </c>
      <c r="Z336" t="str">
        <v>计算型 C5</v>
      </c>
      <c r="AA336" t="str">
        <v>计算型 C4</v>
      </c>
      <c r="AB336" t="str">
        <v>计算型 C3</v>
      </c>
      <c r="AC336" t="str">
        <v>计算型 C2</v>
      </c>
      <c r="AD336" t="str">
        <v>标准存储增强型 S5se</v>
      </c>
      <c r="AE336" t="str">
        <v>标准型 SA3</v>
      </c>
      <c r="AF336" t="str">
        <v>标准型 SA2</v>
      </c>
      <c r="AG336" t="str">
        <v>标准型 SA1</v>
      </c>
      <c r="AH336" t="str">
        <v>标准型 S5</v>
      </c>
      <c r="AI336" t="str">
        <v>标准型 S4</v>
      </c>
      <c r="AJ336" t="str">
        <v>标准型 S3</v>
      </c>
      <c r="AK336" t="str">
        <v>标准型 S2</v>
      </c>
      <c r="AL336" t="str">
        <v>标准型 S1</v>
      </c>
      <c r="AM336" t="str">
        <v>内存型 MA2</v>
      </c>
      <c r="AN336" t="str">
        <v>内存型 M6</v>
      </c>
      <c r="AO336" t="str">
        <v>内存型 M5</v>
      </c>
      <c r="AP336" t="str">
        <v>内存型 M4</v>
      </c>
      <c r="AQ336" t="str">
        <v>内存型 M2</v>
      </c>
      <c r="AR336" t="str">
        <v>内存型 M1</v>
      </c>
      <c r="AS336" t="str">
        <v>GPU计算型 GN7</v>
      </c>
      <c r="AT336" t="str">
        <v>GPU计算型 GN6S</v>
      </c>
      <c r="BU336" t="s">
        <v>1930</v>
      </c>
      <c r="BV336" t="s">
        <v>1966</v>
      </c>
      <c r="BW336">
        <v>368</v>
      </c>
      <c r="BX336" t="str">
        <f t="shared" si="16"/>
        <v>cvm!$CA$336#</v>
      </c>
      <c r="BY336" t="str" cm="1">
        <f t="array" ref="BY336">_xlfn.LET(_xlpm.x, CA336,
         _xlpm.cellAddress, "【 cvm!" &amp; ADDRESS(ROW(cvmCpu选项表[[#This Row],[自检]]),COLUMN(cvmCpu选项表[[#This Row],[自检]])) &amp; "】",
         _xlfn.IFS(ISBLANK(_xlpm.x),   "error:右侧选项不足" &amp;  _xlpm.cellAddress,
               ISERROR(_xlpm.x),   "error:右侧选项执行失败: cvm!" &amp; _xlpm.cellAddress,
               TRUE,             "ok")
)</f>
        <v>ok</v>
      </c>
      <c r="CA336" cm="1">
        <f t="array" ref="CA336">TRANSPOSE(
_xlfn.UNIQUE(
_xlfn._xlws.FILTER(cvm表[CPU],(cvm表[地域]=cvmCpu选项表[[#This Row],[地域]])
*IF(cvmCpu选项表[[#This Row],[机型]]="",TRUE,(cvm表[机型]=cvmCpu选项表[[#This Row],[机型]]))
*IF(cvmCpu选项表[[#This Row],[内存]]="",TRUE,(cvm表[内存]=cvmCpu选项表[[#This Row],[内存]]))))
)</f>
        <v>104</v>
      </c>
      <c r="EF336" t="s">
        <v>1927</v>
      </c>
      <c r="EG336" t="s">
        <v>1985</v>
      </c>
      <c r="EH336">
        <v>128</v>
      </c>
      <c r="EI336" t="str">
        <f t="shared" si="17"/>
        <v>cvm!$EM$336#</v>
      </c>
      <c r="EJ336" t="str" cm="1">
        <f t="array" ref="EJ336">_xlfn.LET(_xlpm.x, EM336,
         _xlpm.cellAddress, "【 cvm!" &amp; ADDRESS(ROW(cvm内存选项表[[#This Row],[自检]]),COLUMN(cvm内存选项表[[#This Row],[自检]])) &amp; "】",
         _xlfn.IFS(ISBLANK(_xlpm.x),   "error:右侧选项不足" &amp;  _xlpm.cellAddress,
               ISERROR(_xlpm.x),   "error:右侧选项执行失败: cvm!" &amp; _xlpm.cellAddress,
               TRUE,             "ok")
)</f>
        <v>ok</v>
      </c>
      <c r="EM336" cm="1">
        <f t="array" ref="EM3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37" spans="2:145">
      <c r="B337" t="e" vm="688">
        <v>#VALUE!</v>
      </c>
      <c r="C337" t="s">
        <v>1927</v>
      </c>
      <c r="D337" t="s">
        <v>2021</v>
      </c>
      <c r="E337">
        <v>2</v>
      </c>
      <c r="F337">
        <v>16</v>
      </c>
      <c r="G337" t="s">
        <v>2356</v>
      </c>
      <c r="H337">
        <v>352</v>
      </c>
      <c r="I337">
        <v>1</v>
      </c>
      <c r="J337" t="s">
        <v>2393</v>
      </c>
      <c r="R337" t="s">
        <v>1930</v>
      </c>
      <c r="S337">
        <v>46</v>
      </c>
      <c r="U337" t="str">
        <f t="shared" si="15"/>
        <v>cvm!$X$337#</v>
      </c>
      <c r="V337" t="str" cm="1">
        <f t="array" ref="V337">_xlfn.LET(_xlpm.x, X337,
         _xlpm.cellAddress, "【 cvm!" &amp; ADDRESS(ROW(cvm机型选项表[[#This Row],[自检]]),COLUMN(cvm机型选项表[[#This Row],[自检]])) &amp; "】",
         _xlfn.IFS(ISBLANK(_xlpm.x),   "error:右侧选项不足" &amp;  _xlpm.cellAddress,
               ISERROR(_xlpm.x),   "error:右侧选项执行失败: cvm!" &amp; _xlpm.cellAddress,
               TRUE,             "ok")
)</f>
        <v>ok</v>
      </c>
      <c r="X337" t="str" cm="1">
        <f t="array" ref="X337">TRANSPOSE(
_xlfn.UNIQUE(
_xlfn._xlws.FILTER(cvm表[机型],(cvm表[地域]=cvm机型选项表[[#This Row],[地域]])
*IF(cvm机型选项表[[#This Row],[CPU]]="",TRUE,(cvm表[CPU]=cvm机型选项表[[#This Row],[CPU]]))
*IF(cvm机型选项表[[#This Row],[内存]]="",TRUE,(cvm表[内存]=cvm机型选项表[[#This Row],[内存]]))))
)</f>
        <v>计算型 C6</v>
      </c>
      <c r="BU337" t="s">
        <v>1930</v>
      </c>
      <c r="BV337" t="s">
        <v>1969</v>
      </c>
      <c r="BW337">
        <v>16</v>
      </c>
      <c r="BX337" t="str">
        <f t="shared" si="16"/>
        <v>cvm!$CA$337#</v>
      </c>
      <c r="BY337" t="str" cm="1">
        <f t="array" ref="BY337">_xlfn.LET(_xlpm.x, CA337,
         _xlpm.cellAddress, "【 cvm!" &amp; ADDRESS(ROW(cvmCpu选项表[[#This Row],[自检]]),COLUMN(cvmCpu选项表[[#This Row],[自检]])) &amp; "】",
         _xlfn.IFS(ISBLANK(_xlpm.x),   "error:右侧选项不足" &amp;  _xlpm.cellAddress,
               ISERROR(_xlpm.x),   "error:右侧选项执行失败: cvm!" &amp; _xlpm.cellAddress,
               TRUE,             "ok")
)</f>
        <v>ok</v>
      </c>
      <c r="CA337" cm="1">
        <f t="array" ref="CA337:CB337">TRANSPOSE(
_xlfn.UNIQUE(
_xlfn._xlws.FILTER(cvm表[CPU],(cvm表[地域]=cvmCpu选项表[[#This Row],[地域]])
*IF(cvmCpu选项表[[#This Row],[机型]]="",TRUE,(cvm表[机型]=cvmCpu选项表[[#This Row],[机型]]))
*IF(cvmCpu选项表[[#This Row],[内存]]="",TRUE,(cvm表[内存]=cvmCpu选项表[[#This Row],[内存]]))))
)</f>
        <v>4</v>
      </c>
      <c r="CB337">
        <v>8</v>
      </c>
      <c r="EF337" t="s">
        <v>1927</v>
      </c>
      <c r="EG337" t="s">
        <v>1985</v>
      </c>
      <c r="EH337">
        <v>160</v>
      </c>
      <c r="EI337" t="str">
        <f t="shared" si="17"/>
        <v>cvm!$EM$337#</v>
      </c>
      <c r="EJ337" t="str" cm="1">
        <f t="array" ref="EJ337">_xlfn.LET(_xlpm.x, EM337,
         _xlpm.cellAddress, "【 cvm!" &amp; ADDRESS(ROW(cvm内存选项表[[#This Row],[自检]]),COLUMN(cvm内存选项表[[#This Row],[自检]])) &amp; "】",
         _xlfn.IFS(ISBLANK(_xlpm.x),   "error:右侧选项不足" &amp;  _xlpm.cellAddress,
               ISERROR(_xlpm.x),   "error:右侧选项执行失败: cvm!" &amp; _xlpm.cellAddress,
               TRUE,             "ok")
)</f>
        <v>ok</v>
      </c>
      <c r="EM337" cm="1">
        <f t="array" ref="EM3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38" spans="2:145">
      <c r="B338" t="e" vm="689">
        <v>#VALUE!</v>
      </c>
      <c r="C338" t="s">
        <v>1927</v>
      </c>
      <c r="D338" t="s">
        <v>2021</v>
      </c>
      <c r="E338">
        <v>4</v>
      </c>
      <c r="F338">
        <v>32</v>
      </c>
      <c r="G338" t="s">
        <v>2332</v>
      </c>
      <c r="H338">
        <v>704</v>
      </c>
      <c r="I338">
        <v>1</v>
      </c>
      <c r="J338" t="s">
        <v>2394</v>
      </c>
      <c r="R338" t="s">
        <v>1930</v>
      </c>
      <c r="S338">
        <v>80</v>
      </c>
      <c r="U338" t="str">
        <f t="shared" si="15"/>
        <v>cvm!$X$338#</v>
      </c>
      <c r="V338" t="str" cm="1">
        <f t="array" ref="V338">_xlfn.LET(_xlpm.x, X338,
         _xlpm.cellAddress, "【 cvm!" &amp; ADDRESS(ROW(cvm机型选项表[[#This Row],[自检]]),COLUMN(cvm机型选项表[[#This Row],[自检]])) &amp; "】",
         _xlfn.IFS(ISBLANK(_xlpm.x),   "error:右侧选项不足" &amp;  _xlpm.cellAddress,
               ISERROR(_xlpm.x),   "error:右侧选项执行失败: cvm!" &amp; _xlpm.cellAddress,
               TRUE,             "ok")
)</f>
        <v>ok</v>
      </c>
      <c r="X338" t="str" cm="1">
        <f t="array" ref="X338:AF338">TRANSPOSE(
_xlfn.UNIQUE(
_xlfn._xlws.FILTER(cvm表[机型],(cvm表[地域]=cvm机型选项表[[#This Row],[地域]])
*IF(cvm机型选项表[[#This Row],[CPU]]="",TRUE,(cvm表[CPU]=cvm机型选项表[[#This Row],[CPU]]))
*IF(cvm机型选项表[[#This Row],[内存]]="",TRUE,(cvm表[内存]=cvm机型选项表[[#This Row],[内存]]))))
)</f>
        <v>计算型 C6</v>
      </c>
      <c r="Y338" t="str">
        <v>标准型 黑石物理服务器BMS4</v>
      </c>
      <c r="Z338" t="str">
        <v>标准型 SA3</v>
      </c>
      <c r="AA338" t="str">
        <v>标准型 SA2</v>
      </c>
      <c r="AB338" t="str">
        <v>标准型 S5</v>
      </c>
      <c r="AC338" t="str">
        <v>标准型 S3</v>
      </c>
      <c r="AD338" t="str">
        <v>大数据型 黑石物理服务器BMD2</v>
      </c>
      <c r="AE338" t="str">
        <v>GPU计算型 GN7</v>
      </c>
      <c r="AF338" t="str">
        <v>GPU计算型 GN10Xp</v>
      </c>
      <c r="BU338" t="s">
        <v>1930</v>
      </c>
      <c r="BV338" t="s">
        <v>1969</v>
      </c>
      <c r="BW338">
        <v>8</v>
      </c>
      <c r="BX338" t="str">
        <f t="shared" si="16"/>
        <v>cvm!$CA$338#</v>
      </c>
      <c r="BY338" t="str" cm="1">
        <f t="array" ref="BY338">_xlfn.LET(_xlpm.x, CA338,
         _xlpm.cellAddress, "【 cvm!" &amp; ADDRESS(ROW(cvmCpu选项表[[#This Row],[自检]]),COLUMN(cvmCpu选项表[[#This Row],[自检]])) &amp; "】",
         _xlfn.IFS(ISBLANK(_xlpm.x),   "error:右侧选项不足" &amp;  _xlpm.cellAddress,
               ISERROR(_xlpm.x),   "error:右侧选项执行失败: cvm!" &amp; _xlpm.cellAddress,
               TRUE,             "ok")
)</f>
        <v>ok</v>
      </c>
      <c r="CA338" cm="1">
        <f t="array" ref="CA338">TRANSPOSE(
_xlfn.UNIQUE(
_xlfn._xlws.FILTER(cvm表[CPU],(cvm表[地域]=cvmCpu选项表[[#This Row],[地域]])
*IF(cvmCpu选项表[[#This Row],[机型]]="",TRUE,(cvm表[机型]=cvmCpu选项表[[#This Row],[机型]]))
*IF(cvmCpu选项表[[#This Row],[内存]]="",TRUE,(cvm表[内存]=cvmCpu选项表[[#This Row],[内存]]))))
)</f>
        <v>4</v>
      </c>
      <c r="EF338" t="s">
        <v>1927</v>
      </c>
      <c r="EG338" t="s">
        <v>1985</v>
      </c>
      <c r="EH338">
        <v>180</v>
      </c>
      <c r="EI338" t="str">
        <f t="shared" si="17"/>
        <v>cvm!$EM$338#</v>
      </c>
      <c r="EJ338" t="str" cm="1">
        <f t="array" ref="EJ338">_xlfn.LET(_xlpm.x, EM338,
         _xlpm.cellAddress, "【 cvm!" &amp; ADDRESS(ROW(cvm内存选项表[[#This Row],[自检]]),COLUMN(cvm内存选项表[[#This Row],[自检]])) &amp; "】",
         _xlfn.IFS(ISBLANK(_xlpm.x),   "error:右侧选项不足" &amp;  _xlpm.cellAddress,
               ISERROR(_xlpm.x),   "error:右侧选项执行失败: cvm!" &amp; _xlpm.cellAddress,
               TRUE,             "ok")
)</f>
        <v>ok</v>
      </c>
      <c r="EM338" cm="1">
        <f t="array" ref="EM3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row>
    <row r="339" spans="2:145">
      <c r="B339" t="e" vm="690">
        <v>#VALUE!</v>
      </c>
      <c r="C339" t="s">
        <v>1927</v>
      </c>
      <c r="D339" t="s">
        <v>2021</v>
      </c>
      <c r="E339">
        <v>8</v>
      </c>
      <c r="F339">
        <v>64</v>
      </c>
      <c r="G339" t="s">
        <v>2334</v>
      </c>
      <c r="H339">
        <v>1408</v>
      </c>
      <c r="I339">
        <v>1</v>
      </c>
      <c r="J339" t="s">
        <v>2395</v>
      </c>
      <c r="R339" t="s">
        <v>1930</v>
      </c>
      <c r="S339">
        <v>92</v>
      </c>
      <c r="U339" t="str">
        <f t="shared" si="15"/>
        <v>cvm!$X$339#</v>
      </c>
      <c r="V339" t="str" cm="1">
        <f t="array" ref="V339">_xlfn.LET(_xlpm.x, X339,
         _xlpm.cellAddress, "【 cvm!" &amp; ADDRESS(ROW(cvm机型选项表[[#This Row],[自检]]),COLUMN(cvm机型选项表[[#This Row],[自检]])) &amp; "】",
         _xlfn.IFS(ISBLANK(_xlpm.x),   "error:右侧选项不足" &amp;  _xlpm.cellAddress,
               ISERROR(_xlpm.x),   "error:右侧选项执行失败: cvm!" &amp; _xlpm.cellAddress,
               TRUE,             "ok")
)</f>
        <v>ok</v>
      </c>
      <c r="X339" t="str" cm="1">
        <f t="array" ref="X339">TRANSPOSE(
_xlfn.UNIQUE(
_xlfn._xlws.FILTER(cvm表[机型],(cvm表[地域]=cvm机型选项表[[#This Row],[地域]])
*IF(cvm机型选项表[[#This Row],[CPU]]="",TRUE,(cvm表[CPU]=cvm机型选项表[[#This Row],[CPU]]))
*IF(cvm机型选项表[[#This Row],[内存]]="",TRUE,(cvm表[内存]=cvm机型选项表[[#This Row],[内存]]))))
)</f>
        <v>计算型 C6</v>
      </c>
      <c r="BU339" t="s">
        <v>1930</v>
      </c>
      <c r="BV339" t="s">
        <v>1969</v>
      </c>
      <c r="BW339">
        <v>32</v>
      </c>
      <c r="BX339" t="str">
        <f t="shared" si="16"/>
        <v>cvm!$CA$339#</v>
      </c>
      <c r="BY339" t="str" cm="1">
        <f t="array" ref="BY339">_xlfn.LET(_xlpm.x, CA339,
         _xlpm.cellAddress, "【 cvm!" &amp; ADDRESS(ROW(cvmCpu选项表[[#This Row],[自检]]),COLUMN(cvmCpu选项表[[#This Row],[自检]])) &amp; "】",
         _xlfn.IFS(ISBLANK(_xlpm.x),   "error:右侧选项不足" &amp;  _xlpm.cellAddress,
               ISERROR(_xlpm.x),   "error:右侧选项执行失败: cvm!" &amp; _xlpm.cellAddress,
               TRUE,             "ok")
)</f>
        <v>ok</v>
      </c>
      <c r="CA339" cm="1">
        <f t="array" ref="CA339:CB339">TRANSPOSE(
_xlfn.UNIQUE(
_xlfn._xlws.FILTER(cvm表[CPU],(cvm表[地域]=cvmCpu选项表[[#This Row],[地域]])
*IF(cvmCpu选项表[[#This Row],[机型]]="",TRUE,(cvm表[机型]=cvmCpu选项表[[#This Row],[机型]]))
*IF(cvmCpu选项表[[#This Row],[内存]]="",TRUE,(cvm表[内存]=cvmCpu选项表[[#This Row],[内存]]))))
)</f>
        <v>8</v>
      </c>
      <c r="CB339">
        <v>16</v>
      </c>
      <c r="EF339" t="s">
        <v>1927</v>
      </c>
      <c r="EG339" t="s">
        <v>1988</v>
      </c>
      <c r="EH339">
        <v>1</v>
      </c>
      <c r="EI339" t="str">
        <f t="shared" si="17"/>
        <v>cvm!$EM$339#</v>
      </c>
      <c r="EJ339" t="str" cm="1">
        <f t="array" ref="EJ339">_xlfn.LET(_xlpm.x, EM339,
         _xlpm.cellAddress, "【 cvm!" &amp; ADDRESS(ROW(cvm内存选项表[[#This Row],[自检]]),COLUMN(cvm内存选项表[[#This Row],[自检]])) &amp; "】",
         _xlfn.IFS(ISBLANK(_xlpm.x),   "error:右侧选项不足" &amp;  _xlpm.cellAddress,
               ISERROR(_xlpm.x),   "error:右侧选项执行失败: cvm!" &amp; _xlpm.cellAddress,
               TRUE,             "ok")
)</f>
        <v>ok</v>
      </c>
      <c r="EM339" cm="1">
        <f t="array" ref="EM339:EO3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39">
        <v>2</v>
      </c>
      <c r="EO339">
        <v>4</v>
      </c>
    </row>
    <row r="340" spans="2:145">
      <c r="B340" t="e" vm="691">
        <v>#VALUE!</v>
      </c>
      <c r="C340" t="s">
        <v>1927</v>
      </c>
      <c r="D340" t="s">
        <v>2021</v>
      </c>
      <c r="E340">
        <v>12</v>
      </c>
      <c r="F340">
        <v>96</v>
      </c>
      <c r="G340" t="s">
        <v>2360</v>
      </c>
      <c r="H340">
        <v>2112</v>
      </c>
      <c r="I340">
        <v>1</v>
      </c>
      <c r="J340" t="s">
        <v>2396</v>
      </c>
      <c r="R340" t="s">
        <v>1930</v>
      </c>
      <c r="S340">
        <v>48</v>
      </c>
      <c r="U340" t="str">
        <f t="shared" si="15"/>
        <v>cvm!$X$340#</v>
      </c>
      <c r="V340" t="str" cm="1">
        <f t="array" ref="V340">_xlfn.LET(_xlpm.x, X340,
         _xlpm.cellAddress, "【 cvm!" &amp; ADDRESS(ROW(cvm机型选项表[[#This Row],[自检]]),COLUMN(cvm机型选项表[[#This Row],[自检]])) &amp; "】",
         _xlfn.IFS(ISBLANK(_xlpm.x),   "error:右侧选项不足" &amp;  _xlpm.cellAddress,
               ISERROR(_xlpm.x),   "error:右侧选项执行失败: cvm!" &amp; _xlpm.cellAddress,
               TRUE,             "ok")
)</f>
        <v>ok</v>
      </c>
      <c r="X340" t="str" cm="1">
        <f t="array" ref="X340:AF340">TRANSPOSE(
_xlfn.UNIQUE(
_xlfn._xlws.FILTER(cvm表[机型],(cvm表[地域]=cvm机型选项表[[#This Row],[地域]])
*IF(cvm机型选项表[[#This Row],[CPU]]="",TRUE,(cvm表[CPU]=cvm机型选项表[[#This Row],[CPU]]))
*IF(cvm机型选项表[[#This Row],[内存]]="",TRUE,(cvm表[内存]=cvm机型选项表[[#This Row],[内存]]))))
)</f>
        <v>计算型 C5</v>
      </c>
      <c r="Y340" t="str">
        <v>标准型 SA3</v>
      </c>
      <c r="Z340" t="str">
        <v>标准型 SA2</v>
      </c>
      <c r="AA340" t="str">
        <v>标准型 S5</v>
      </c>
      <c r="AB340" t="str">
        <v>标准型 S4</v>
      </c>
      <c r="AC340" t="str">
        <v>标准型 S3</v>
      </c>
      <c r="AD340" t="str">
        <v>标准型 S1</v>
      </c>
      <c r="AE340" t="str">
        <v>内存型 MA2</v>
      </c>
      <c r="AF340" t="str">
        <v>内存型 M2</v>
      </c>
      <c r="BU340" t="s">
        <v>1930</v>
      </c>
      <c r="BV340" t="s">
        <v>1969</v>
      </c>
      <c r="BW340">
        <v>64</v>
      </c>
      <c r="BX340" t="str">
        <f t="shared" si="16"/>
        <v>cvm!$CA$340#</v>
      </c>
      <c r="BY340" t="str" cm="1">
        <f t="array" ref="BY340">_xlfn.LET(_xlpm.x, CA340,
         _xlpm.cellAddress, "【 cvm!" &amp; ADDRESS(ROW(cvmCpu选项表[[#This Row],[自检]]),COLUMN(cvmCpu选项表[[#This Row],[自检]])) &amp; "】",
         _xlfn.IFS(ISBLANK(_xlpm.x),   "error:右侧选项不足" &amp;  _xlpm.cellAddress,
               ISERROR(_xlpm.x),   "error:右侧选项执行失败: cvm!" &amp; _xlpm.cellAddress,
               TRUE,             "ok")
)</f>
        <v>ok</v>
      </c>
      <c r="CA340" cm="1">
        <f t="array" ref="CA340">TRANSPOSE(
_xlfn.UNIQUE(
_xlfn._xlws.FILTER(cvm表[CPU],(cvm表[地域]=cvmCpu选项表[[#This Row],[地域]])
*IF(cvmCpu选项表[[#This Row],[机型]]="",TRUE,(cvm表[机型]=cvmCpu选项表[[#This Row],[机型]]))
*IF(cvmCpu选项表[[#This Row],[内存]]="",TRUE,(cvm表[内存]=cvmCpu选项表[[#This Row],[内存]]))))
)</f>
        <v>16</v>
      </c>
      <c r="EF340" t="s">
        <v>1927</v>
      </c>
      <c r="EG340" t="s">
        <v>1988</v>
      </c>
      <c r="EH340">
        <v>2</v>
      </c>
      <c r="EI340" t="str">
        <f t="shared" si="17"/>
        <v>cvm!$EM$340#</v>
      </c>
      <c r="EJ340" t="str" cm="1">
        <f t="array" ref="EJ340">_xlfn.LET(_xlpm.x, EM340,
         _xlpm.cellAddress, "【 cvm!" &amp; ADDRESS(ROW(cvm内存选项表[[#This Row],[自检]]),COLUMN(cvm内存选项表[[#This Row],[自检]])) &amp; "】",
         _xlfn.IFS(ISBLANK(_xlpm.x),   "error:右侧选项不足" &amp;  _xlpm.cellAddress,
               ISERROR(_xlpm.x),   "error:右侧选项执行失败: cvm!" &amp; _xlpm.cellAddress,
               TRUE,             "ok")
)</f>
        <v>ok</v>
      </c>
      <c r="EM340" cm="1">
        <f t="array" ref="EM340:EN3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40">
        <v>8</v>
      </c>
    </row>
    <row r="341" spans="2:145">
      <c r="B341" t="e" vm="692">
        <v>#VALUE!</v>
      </c>
      <c r="C341" t="s">
        <v>1927</v>
      </c>
      <c r="D341" t="s">
        <v>2021</v>
      </c>
      <c r="E341">
        <v>16</v>
      </c>
      <c r="F341">
        <v>128</v>
      </c>
      <c r="G341" t="s">
        <v>2336</v>
      </c>
      <c r="H341">
        <v>2816</v>
      </c>
      <c r="I341">
        <v>1</v>
      </c>
      <c r="J341" t="s">
        <v>2397</v>
      </c>
      <c r="R341" t="s">
        <v>1930</v>
      </c>
      <c r="S341">
        <v>52</v>
      </c>
      <c r="U341" t="str">
        <f t="shared" si="15"/>
        <v>cvm!$X$341#</v>
      </c>
      <c r="V341" t="str" cm="1">
        <f t="array" ref="V341">_xlfn.LET(_xlpm.x, X341,
         _xlpm.cellAddress, "【 cvm!" &amp; ADDRESS(ROW(cvm机型选项表[[#This Row],[自检]]),COLUMN(cvm机型选项表[[#This Row],[自检]])) &amp; "】",
         _xlfn.IFS(ISBLANK(_xlpm.x),   "error:右侧选项不足" &amp;  _xlpm.cellAddress,
               ISERROR(_xlpm.x),   "error:右侧选项执行失败: cvm!" &amp; _xlpm.cellAddress,
               TRUE,             "ok")
)</f>
        <v>ok</v>
      </c>
      <c r="X341" t="str" cm="1">
        <f t="array" ref="X341">TRANSPOSE(
_xlfn.UNIQUE(
_xlfn._xlws.FILTER(cvm表[机型],(cvm表[地域]=cvm机型选项表[[#This Row],[地域]])
*IF(cvm机型选项表[[#This Row],[CPU]]="",TRUE,(cvm表[CPU]=cvm机型选项表[[#This Row],[CPU]]))
*IF(cvm机型选项表[[#This Row],[内存]]="",TRUE,(cvm表[内存]=cvm机型选项表[[#This Row],[内存]]))))
)</f>
        <v>计算型 C5</v>
      </c>
      <c r="BU341" t="s">
        <v>1930</v>
      </c>
      <c r="BV341" t="s">
        <v>1969</v>
      </c>
      <c r="BW341">
        <v>174</v>
      </c>
      <c r="BX341" t="str">
        <f t="shared" si="16"/>
        <v>cvm!$CA$341#</v>
      </c>
      <c r="BY341" t="str" cm="1">
        <f t="array" ref="BY341">_xlfn.LET(_xlpm.x, CA341,
         _xlpm.cellAddress, "【 cvm!" &amp; ADDRESS(ROW(cvmCpu选项表[[#This Row],[自检]]),COLUMN(cvmCpu选项表[[#This Row],[自检]])) &amp; "】",
         _xlfn.IFS(ISBLANK(_xlpm.x),   "error:右侧选项不足" &amp;  _xlpm.cellAddress,
               ISERROR(_xlpm.x),   "error:右侧选项执行失败: cvm!" &amp; _xlpm.cellAddress,
               TRUE,             "ok")
)</f>
        <v>ok</v>
      </c>
      <c r="CA341" cm="1">
        <f t="array" ref="CA341">TRANSPOSE(
_xlfn.UNIQUE(
_xlfn._xlws.FILTER(cvm表[CPU],(cvm表[地域]=cvmCpu选项表[[#This Row],[地域]])
*IF(cvmCpu选项表[[#This Row],[机型]]="",TRUE,(cvm表[机型]=cvmCpu选项表[[#This Row],[机型]]))
*IF(cvmCpu选项表[[#This Row],[内存]]="",TRUE,(cvm表[内存]=cvmCpu选项表[[#This Row],[内存]]))))
)</f>
        <v>32</v>
      </c>
      <c r="EF341" t="s">
        <v>1927</v>
      </c>
      <c r="EG341" t="s">
        <v>1988</v>
      </c>
      <c r="EH341">
        <v>4</v>
      </c>
      <c r="EI341" t="str">
        <f t="shared" si="17"/>
        <v>cvm!$EM$341#</v>
      </c>
      <c r="EJ341" t="str" cm="1">
        <f t="array" ref="EJ341">_xlfn.LET(_xlpm.x, EM341,
         _xlpm.cellAddress, "【 cvm!" &amp; ADDRESS(ROW(cvm内存选项表[[#This Row],[自检]]),COLUMN(cvm内存选项表[[#This Row],[自检]])) &amp; "】",
         _xlfn.IFS(ISBLANK(_xlpm.x),   "error:右侧选项不足" &amp;  _xlpm.cellAddress,
               ISERROR(_xlpm.x),   "error:右侧选项执行失败: cvm!" &amp; _xlpm.cellAddress,
               TRUE,             "ok")
)</f>
        <v>ok</v>
      </c>
      <c r="EM341" cm="1">
        <f t="array" ref="EM341:EN3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1">
        <v>16</v>
      </c>
    </row>
    <row r="342" spans="2:145">
      <c r="B342" t="e" vm="693">
        <v>#VALUE!</v>
      </c>
      <c r="C342" t="s">
        <v>1927</v>
      </c>
      <c r="D342" t="s">
        <v>2021</v>
      </c>
      <c r="E342">
        <v>24</v>
      </c>
      <c r="F342">
        <v>192</v>
      </c>
      <c r="G342" t="s">
        <v>2398</v>
      </c>
      <c r="H342">
        <v>4224</v>
      </c>
      <c r="I342">
        <v>1</v>
      </c>
      <c r="J342" t="s">
        <v>2399</v>
      </c>
      <c r="R342" t="s">
        <v>1930</v>
      </c>
      <c r="S342">
        <v>104</v>
      </c>
      <c r="U342" t="str">
        <f t="shared" si="15"/>
        <v>cvm!$X$342#</v>
      </c>
      <c r="V342" t="str" cm="1">
        <f t="array" ref="V342">_xlfn.LET(_xlpm.x, X342,
         _xlpm.cellAddress, "【 cvm!" &amp; ADDRESS(ROW(cvm机型选项表[[#This Row],[自检]]),COLUMN(cvm机型选项表[[#This Row],[自检]])) &amp; "】",
         _xlfn.IFS(ISBLANK(_xlpm.x),   "error:右侧选项不足" &amp;  _xlpm.cellAddress,
               ISERROR(_xlpm.x),   "error:右侧选项执行失败: cvm!" &amp; _xlpm.cellAddress,
               TRUE,             "ok")
)</f>
        <v>ok</v>
      </c>
      <c r="X342" t="str" cm="1">
        <f t="array" ref="X342">TRANSPOSE(
_xlfn.UNIQUE(
_xlfn._xlws.FILTER(cvm表[机型],(cvm表[地域]=cvm机型选项表[[#This Row],[地域]])
*IF(cvm机型选项表[[#This Row],[CPU]]="",TRUE,(cvm表[CPU]=cvm机型选项表[[#This Row],[CPU]]))
*IF(cvm机型选项表[[#This Row],[内存]]="",TRUE,(cvm表[内存]=cvm机型选项表[[#This Row],[内存]]))))
)</f>
        <v>计算型 C5</v>
      </c>
      <c r="BU342" t="s">
        <v>1930</v>
      </c>
      <c r="BV342" t="s">
        <v>1969</v>
      </c>
      <c r="BW342">
        <v>348</v>
      </c>
      <c r="BX342" t="str">
        <f t="shared" si="16"/>
        <v>cvm!$CA$342#</v>
      </c>
      <c r="BY342" t="str" cm="1">
        <f t="array" ref="BY342">_xlfn.LET(_xlpm.x, CA342,
         _xlpm.cellAddress, "【 cvm!" &amp; ADDRESS(ROW(cvmCpu选项表[[#This Row],[自检]]),COLUMN(cvmCpu选项表[[#This Row],[自检]])) &amp; "】",
         _xlfn.IFS(ISBLANK(_xlpm.x),   "error:右侧选项不足" &amp;  _xlpm.cellAddress,
               ISERROR(_xlpm.x),   "error:右侧选项执行失败: cvm!" &amp; _xlpm.cellAddress,
               TRUE,             "ok")
)</f>
        <v>ok</v>
      </c>
      <c r="CA342" cm="1">
        <f t="array" ref="CA342">TRANSPOSE(
_xlfn.UNIQUE(
_xlfn._xlws.FILTER(cvm表[CPU],(cvm表[地域]=cvmCpu选项表[[#This Row],[地域]])
*IF(cvmCpu选项表[[#This Row],[机型]]="",TRUE,(cvm表[机型]=cvmCpu选项表[[#This Row],[机型]]))
*IF(cvmCpu选项表[[#This Row],[内存]]="",TRUE,(cvm表[内存]=cvmCpu选项表[[#This Row],[内存]]))))
)</f>
        <v>64</v>
      </c>
      <c r="EF342" t="s">
        <v>1927</v>
      </c>
      <c r="EG342" t="s">
        <v>1988</v>
      </c>
      <c r="EH342">
        <v>8</v>
      </c>
      <c r="EI342" t="str">
        <f t="shared" si="17"/>
        <v>cvm!$EM$342#</v>
      </c>
      <c r="EJ342" t="str" cm="1">
        <f t="array" ref="EJ342">_xlfn.LET(_xlpm.x, EM342,
         _xlpm.cellAddress, "【 cvm!" &amp; ADDRESS(ROW(cvm内存选项表[[#This Row],[自检]]),COLUMN(cvm内存选项表[[#This Row],[自检]])) &amp; "】",
         _xlfn.IFS(ISBLANK(_xlpm.x),   "error:右侧选项不足" &amp;  _xlpm.cellAddress,
               ISERROR(_xlpm.x),   "error:右侧选项执行失败: cvm!" &amp; _xlpm.cellAddress,
               TRUE,             "ok")
)</f>
        <v>ok</v>
      </c>
      <c r="EM342" cm="1">
        <f t="array" ref="EM342:EN3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42">
        <v>32</v>
      </c>
    </row>
    <row r="343" spans="2:145">
      <c r="B343" t="e" vm="694">
        <v>#VALUE!</v>
      </c>
      <c r="C343" t="s">
        <v>1927</v>
      </c>
      <c r="D343" t="s">
        <v>2021</v>
      </c>
      <c r="E343">
        <v>32</v>
      </c>
      <c r="F343">
        <v>256</v>
      </c>
      <c r="G343" t="s">
        <v>2338</v>
      </c>
      <c r="H343">
        <v>5632</v>
      </c>
      <c r="I343">
        <v>1</v>
      </c>
      <c r="J343" t="s">
        <v>2400</v>
      </c>
      <c r="R343" t="s">
        <v>1930</v>
      </c>
      <c r="S343">
        <v>68</v>
      </c>
      <c r="U343" t="str">
        <f t="shared" si="15"/>
        <v>cvm!$X$343#</v>
      </c>
      <c r="V343" t="str" cm="1">
        <f t="array" ref="V343">_xlfn.LET(_xlpm.x, X343,
         _xlpm.cellAddress, "【 cvm!" &amp; ADDRESS(ROW(cvm机型选项表[[#This Row],[自检]]),COLUMN(cvm机型选项表[[#This Row],[自检]])) &amp; "】",
         _xlfn.IFS(ISBLANK(_xlpm.x),   "error:右侧选项不足" &amp;  _xlpm.cellAddress,
               ISERROR(_xlpm.x),   "error:右侧选项执行失败: cvm!" &amp; _xlpm.cellAddress,
               TRUE,             "ok")
)</f>
        <v>ok</v>
      </c>
      <c r="X343" t="str" cm="1">
        <f t="array" ref="X343">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43" t="s">
        <v>1930</v>
      </c>
      <c r="BV343" t="s">
        <v>1970</v>
      </c>
      <c r="BW343">
        <v>16</v>
      </c>
      <c r="BX343" t="str">
        <f t="shared" si="16"/>
        <v>cvm!$CA$343#</v>
      </c>
      <c r="BY343" t="str" cm="1">
        <f t="array" ref="BY343">_xlfn.LET(_xlpm.x, CA343,
         _xlpm.cellAddress, "【 cvm!" &amp; ADDRESS(ROW(cvmCpu选项表[[#This Row],[自检]]),COLUMN(cvmCpu选项表[[#This Row],[自检]])) &amp; "】",
         _xlfn.IFS(ISBLANK(_xlpm.x),   "error:右侧选项不足" &amp;  _xlpm.cellAddress,
               ISERROR(_xlpm.x),   "error:右侧选项执行失败: cvm!" &amp; _xlpm.cellAddress,
               TRUE,             "ok")
)</f>
        <v>ok</v>
      </c>
      <c r="CA343" cm="1">
        <f t="array" ref="CA343:CB343">TRANSPOSE(
_xlfn.UNIQUE(
_xlfn._xlws.FILTER(cvm表[CPU],(cvm表[地域]=cvmCpu选项表[[#This Row],[地域]])
*IF(cvmCpu选项表[[#This Row],[机型]]="",TRUE,(cvm表[机型]=cvmCpu选项表[[#This Row],[机型]]))
*IF(cvmCpu选项表[[#This Row],[内存]]="",TRUE,(cvm表[内存]=cvmCpu选项表[[#This Row],[内存]]))))
)</f>
        <v>4</v>
      </c>
      <c r="CB343">
        <v>8</v>
      </c>
      <c r="EF343" t="s">
        <v>1927</v>
      </c>
      <c r="EG343" t="s">
        <v>1988</v>
      </c>
      <c r="EH343">
        <v>16</v>
      </c>
      <c r="EI343" t="str">
        <f t="shared" si="17"/>
        <v>cvm!$EM$343#</v>
      </c>
      <c r="EJ343" t="str" cm="1">
        <f t="array" ref="EJ343">_xlfn.LET(_xlpm.x, EM343,
         _xlpm.cellAddress, "【 cvm!" &amp; ADDRESS(ROW(cvm内存选项表[[#This Row],[自检]]),COLUMN(cvm内存选项表[[#This Row],[自检]])) &amp; "】",
         _xlfn.IFS(ISBLANK(_xlpm.x),   "error:右侧选项不足" &amp;  _xlpm.cellAddress,
               ISERROR(_xlpm.x),   "error:右侧选项执行失败: cvm!" &amp; _xlpm.cellAddress,
               TRUE,             "ok")
)</f>
        <v>ok</v>
      </c>
      <c r="EM343" cm="1">
        <f t="array" ref="EM343:EN3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43">
        <v>64</v>
      </c>
    </row>
    <row r="344" spans="2:145">
      <c r="B344" t="e" vm="695">
        <v>#VALUE!</v>
      </c>
      <c r="C344" t="s">
        <v>1927</v>
      </c>
      <c r="D344" t="s">
        <v>2021</v>
      </c>
      <c r="E344">
        <v>48</v>
      </c>
      <c r="F344">
        <v>384</v>
      </c>
      <c r="G344" t="s">
        <v>2340</v>
      </c>
      <c r="H344">
        <v>8448</v>
      </c>
      <c r="I344">
        <v>1</v>
      </c>
      <c r="J344" t="s">
        <v>2401</v>
      </c>
      <c r="R344" t="s">
        <v>1930</v>
      </c>
      <c r="S344">
        <v>1</v>
      </c>
      <c r="U344" t="str">
        <f t="shared" si="15"/>
        <v>cvm!$X$344#</v>
      </c>
      <c r="V344" t="str" cm="1">
        <f t="array" ref="V344">_xlfn.LET(_xlpm.x, X344,
         _xlpm.cellAddress, "【 cvm!" &amp; ADDRESS(ROW(cvm机型选项表[[#This Row],[自检]]),COLUMN(cvm机型选项表[[#This Row],[自检]])) &amp; "】",
         _xlfn.IFS(ISBLANK(_xlpm.x),   "error:右侧选项不足" &amp;  _xlpm.cellAddress,
               ISERROR(_xlpm.x),   "error:右侧选项执行失败: cvm!" &amp; _xlpm.cellAddress,
               TRUE,             "ok")
)</f>
        <v>ok</v>
      </c>
      <c r="X344" t="str" cm="1">
        <f t="array" ref="X344:AK344">TRANSPOSE(
_xlfn.UNIQUE(
_xlfn._xlws.FILTER(cvm表[机型],(cvm表[地域]=cvm机型选项表[[#This Row],[地域]])
*IF(cvm机型选项表[[#This Row],[CPU]]="",TRUE,(cvm表[CPU]=cvm机型选项表[[#This Row],[CPU]]))
*IF(cvm机型选项表[[#This Row],[内存]]="",TRUE,(cvm表[内存]=cvm机型选项表[[#This Row],[内存]]))))
)</f>
        <v>标准型 SA3</v>
      </c>
      <c r="Y344" t="str">
        <v>标准型 SA2</v>
      </c>
      <c r="Z344" t="str">
        <v>标准型 SA1</v>
      </c>
      <c r="AA344" t="str">
        <v>标准型 S5</v>
      </c>
      <c r="AB344" t="str">
        <v>标准型 S4</v>
      </c>
      <c r="AC344" t="str">
        <v>标准型 S3</v>
      </c>
      <c r="AD344" t="str">
        <v>标准型 S2</v>
      </c>
      <c r="AE344" t="str">
        <v>标准型 S1</v>
      </c>
      <c r="AF344" t="str">
        <v>内存型 MA2</v>
      </c>
      <c r="AG344" t="str">
        <v>内存型 M6</v>
      </c>
      <c r="AH344" t="str">
        <v>内存型 M5</v>
      </c>
      <c r="AI344" t="str">
        <v>内存型 M4</v>
      </c>
      <c r="AJ344" t="str">
        <v>内存型 M2</v>
      </c>
      <c r="AK344" t="str">
        <v>内存型 M1</v>
      </c>
      <c r="BU344" t="s">
        <v>1930</v>
      </c>
      <c r="BV344" t="s">
        <v>1970</v>
      </c>
      <c r="BW344">
        <v>8</v>
      </c>
      <c r="BX344" t="str">
        <f t="shared" si="16"/>
        <v>cvm!$CA$344#</v>
      </c>
      <c r="BY344" t="str" cm="1">
        <f t="array" ref="BY344">_xlfn.LET(_xlpm.x, CA344,
         _xlpm.cellAddress, "【 cvm!" &amp; ADDRESS(ROW(cvmCpu选项表[[#This Row],[自检]]),COLUMN(cvmCpu选项表[[#This Row],[自检]])) &amp; "】",
         _xlfn.IFS(ISBLANK(_xlpm.x),   "error:右侧选项不足" &amp;  _xlpm.cellAddress,
               ISERROR(_xlpm.x),   "error:右侧选项执行失败: cvm!" &amp; _xlpm.cellAddress,
               TRUE,             "ok")
)</f>
        <v>ok</v>
      </c>
      <c r="CA344" cm="1">
        <f t="array" ref="CA344">TRANSPOSE(
_xlfn.UNIQUE(
_xlfn._xlws.FILTER(cvm表[CPU],(cvm表[地域]=cvmCpu选项表[[#This Row],[地域]])
*IF(cvmCpu选项表[[#This Row],[机型]]="",TRUE,(cvm表[机型]=cvmCpu选项表[[#This Row],[机型]]))
*IF(cvmCpu选项表[[#This Row],[内存]]="",TRUE,(cvm表[内存]=cvmCpu选项表[[#This Row],[内存]]))))
)</f>
        <v>4</v>
      </c>
      <c r="EF344" t="s">
        <v>1927</v>
      </c>
      <c r="EG344" t="s">
        <v>1988</v>
      </c>
      <c r="EH344">
        <v>32</v>
      </c>
      <c r="EI344" t="str">
        <f t="shared" si="17"/>
        <v>cvm!$EM$344#</v>
      </c>
      <c r="EJ344" t="str" cm="1">
        <f t="array" ref="EJ344">_xlfn.LET(_xlpm.x, EM344,
         _xlpm.cellAddress, "【 cvm!" &amp; ADDRESS(ROW(cvm内存选项表[[#This Row],[自检]]),COLUMN(cvm内存选项表[[#This Row],[自检]])) &amp; "】",
         _xlfn.IFS(ISBLANK(_xlpm.x),   "error:右侧选项不足" &amp;  _xlpm.cellAddress,
               ISERROR(_xlpm.x),   "error:右侧选项执行失败: cvm!" &amp; _xlpm.cellAddress,
               TRUE,             "ok")
)</f>
        <v>ok</v>
      </c>
      <c r="EM344" cm="1">
        <f t="array" ref="EM344:EN3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44">
        <v>128</v>
      </c>
    </row>
    <row r="345" spans="2:145">
      <c r="B345" t="e" vm="696">
        <v>#VALUE!</v>
      </c>
      <c r="C345" t="s">
        <v>1927</v>
      </c>
      <c r="D345" t="s">
        <v>2021</v>
      </c>
      <c r="E345">
        <v>56</v>
      </c>
      <c r="F345">
        <v>448</v>
      </c>
      <c r="G345" t="s">
        <v>2402</v>
      </c>
      <c r="H345">
        <v>9856</v>
      </c>
      <c r="I345">
        <v>1</v>
      </c>
      <c r="J345" t="s">
        <v>2403</v>
      </c>
      <c r="R345" t="s">
        <v>1930</v>
      </c>
      <c r="S345">
        <v>2</v>
      </c>
      <c r="U345" t="str">
        <f t="shared" si="15"/>
        <v>cvm!$X$345#</v>
      </c>
      <c r="V345" t="str" cm="1">
        <f t="array" ref="V345">_xlfn.LET(_xlpm.x, X345,
         _xlpm.cellAddress, "【 cvm!" &amp; ADDRESS(ROW(cvm机型选项表[[#This Row],[自检]]),COLUMN(cvm机型选项表[[#This Row],[自检]])) &amp; "】",
         _xlfn.IFS(ISBLANK(_xlpm.x),   "error:右侧选项不足" &amp;  _xlpm.cellAddress,
               ISERROR(_xlpm.x),   "error:右侧选项执行失败: cvm!" &amp; _xlpm.cellAddress,
               TRUE,             "ok")
)</f>
        <v>ok</v>
      </c>
      <c r="X345" t="str" cm="1">
        <f t="array" ref="X345:AJ345">TRANSPOSE(
_xlfn.UNIQUE(
_xlfn._xlws.FILTER(cvm表[机型],(cvm表[地域]=cvm机型选项表[[#This Row],[地域]])
*IF(cvm机型选项表[[#This Row],[CPU]]="",TRUE,(cvm表[CPU]=cvm机型选项表[[#This Row],[CPU]]))
*IF(cvm机型选项表[[#This Row],[内存]]="",TRUE,(cvm表[内存]=cvm机型选项表[[#This Row],[内存]]))))
)</f>
        <v>标准型 SA3</v>
      </c>
      <c r="Y345" t="str">
        <v>标准型 SA2</v>
      </c>
      <c r="Z345" t="str">
        <v>标准型 SA1</v>
      </c>
      <c r="AA345" t="str">
        <v>标准型 S5</v>
      </c>
      <c r="AB345" t="str">
        <v>标准型 S4</v>
      </c>
      <c r="AC345" t="str">
        <v>标准型 S3</v>
      </c>
      <c r="AD345" t="str">
        <v>标准型 S2</v>
      </c>
      <c r="AE345" t="str">
        <v>标准型 S1</v>
      </c>
      <c r="AF345" t="str">
        <v>内存型 M6</v>
      </c>
      <c r="AG345" t="str">
        <v>内存型 M5</v>
      </c>
      <c r="AH345" t="str">
        <v>内存型 M4</v>
      </c>
      <c r="AI345" t="str">
        <v>内存型 M2</v>
      </c>
      <c r="AJ345" t="str">
        <v>内存型 M1</v>
      </c>
      <c r="BU345" t="s">
        <v>1930</v>
      </c>
      <c r="BV345" t="s">
        <v>1970</v>
      </c>
      <c r="BW345">
        <v>32</v>
      </c>
      <c r="BX345" t="str">
        <f t="shared" si="16"/>
        <v>cvm!$CA$345#</v>
      </c>
      <c r="BY345" t="str" cm="1">
        <f t="array" ref="BY345">_xlfn.LET(_xlpm.x, CA345,
         _xlpm.cellAddress, "【 cvm!" &amp; ADDRESS(ROW(cvmCpu选项表[[#This Row],[自检]]),COLUMN(cvmCpu选项表[[#This Row],[自检]])) &amp; "】",
         _xlfn.IFS(ISBLANK(_xlpm.x),   "error:右侧选项不足" &amp;  _xlpm.cellAddress,
               ISERROR(_xlpm.x),   "error:右侧选项执行失败: cvm!" &amp; _xlpm.cellAddress,
               TRUE,             "ok")
)</f>
        <v>ok</v>
      </c>
      <c r="CA345" cm="1">
        <f t="array" ref="CA345:CB345">TRANSPOSE(
_xlfn.UNIQUE(
_xlfn._xlws.FILTER(cvm表[CPU],(cvm表[地域]=cvmCpu选项表[[#This Row],[地域]])
*IF(cvmCpu选项表[[#This Row],[机型]]="",TRUE,(cvm表[机型]=cvmCpu选项表[[#This Row],[机型]]))
*IF(cvmCpu选项表[[#This Row],[内存]]="",TRUE,(cvm表[内存]=cvmCpu选项表[[#This Row],[内存]]))))
)</f>
        <v>8</v>
      </c>
      <c r="CB345">
        <v>16</v>
      </c>
      <c r="EF345" t="s">
        <v>1927</v>
      </c>
      <c r="EG345" t="s">
        <v>1988</v>
      </c>
      <c r="EH345">
        <v>64</v>
      </c>
      <c r="EI345" t="str">
        <f t="shared" si="17"/>
        <v>cvm!$EM$345#</v>
      </c>
      <c r="EJ345" t="str" cm="1">
        <f t="array" ref="EJ345">_xlfn.LET(_xlpm.x, EM345,
         _xlpm.cellAddress, "【 cvm!" &amp; ADDRESS(ROW(cvm内存选项表[[#This Row],[自检]]),COLUMN(cvm内存选项表[[#This Row],[自检]])) &amp; "】",
         _xlfn.IFS(ISBLANK(_xlpm.x),   "error:右侧选项不足" &amp;  _xlpm.cellAddress,
               ISERROR(_xlpm.x),   "error:右侧选项执行失败: cvm!" &amp; _xlpm.cellAddress,
               TRUE,             "ok")
)</f>
        <v>ok</v>
      </c>
      <c r="EM345" cm="1">
        <f t="array" ref="EM345:EN3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345">
        <v>256</v>
      </c>
    </row>
    <row r="346" spans="2:145">
      <c r="B346" t="e" vm="697">
        <v>#VALUE!</v>
      </c>
      <c r="C346" t="s">
        <v>1927</v>
      </c>
      <c r="D346" t="s">
        <v>2023</v>
      </c>
      <c r="E346">
        <v>1</v>
      </c>
      <c r="F346">
        <v>8</v>
      </c>
      <c r="G346" t="s">
        <v>2330</v>
      </c>
      <c r="H346">
        <v>165</v>
      </c>
      <c r="I346">
        <v>1</v>
      </c>
      <c r="J346" t="s">
        <v>2404</v>
      </c>
      <c r="R346" t="s">
        <v>1930</v>
      </c>
      <c r="S346">
        <v>116</v>
      </c>
      <c r="U346" t="str">
        <f t="shared" si="15"/>
        <v>cvm!$X$346#</v>
      </c>
      <c r="V346" t="str" cm="1">
        <f t="array" ref="V346">_xlfn.LET(_xlpm.x, X346,
         _xlpm.cellAddress, "【 cvm!" &amp; ADDRESS(ROW(cvm机型选项表[[#This Row],[自检]]),COLUMN(cvm机型选项表[[#This Row],[自检]])) &amp; "】",
         _xlfn.IFS(ISBLANK(_xlpm.x),   "error:右侧选项不足" &amp;  _xlpm.cellAddress,
               ISERROR(_xlpm.x),   "error:右侧选项执行失败: cvm!" &amp; _xlpm.cellAddress,
               TRUE,             "ok")
)</f>
        <v>ok</v>
      </c>
      <c r="X346" t="str" cm="1">
        <f t="array" ref="X346">TRANSPOSE(
_xlfn.UNIQUE(
_xlfn._xlws.FILTER(cvm表[机型],(cvm表[地域]=cvm机型选项表[[#This Row],[地域]])
*IF(cvm机型选项表[[#This Row],[CPU]]="",TRUE,(cvm表[CPU]=cvm机型选项表[[#This Row],[CPU]]))
*IF(cvm机型选项表[[#This Row],[内存]]="",TRUE,(cvm表[内存]=cvm机型选项表[[#This Row],[内存]]))))
)</f>
        <v>标准型 SA3</v>
      </c>
      <c r="BU346" t="s">
        <v>1930</v>
      </c>
      <c r="BV346" t="s">
        <v>1970</v>
      </c>
      <c r="BW346">
        <v>64</v>
      </c>
      <c r="BX346" t="str">
        <f t="shared" si="16"/>
        <v>cvm!$CA$346#</v>
      </c>
      <c r="BY346" t="str" cm="1">
        <f t="array" ref="BY346">_xlfn.LET(_xlpm.x, CA346,
         _xlpm.cellAddress, "【 cvm!" &amp; ADDRESS(ROW(cvmCpu选项表[[#This Row],[自检]]),COLUMN(cvmCpu选项表[[#This Row],[自检]])) &amp; "】",
         _xlfn.IFS(ISBLANK(_xlpm.x),   "error:右侧选项不足" &amp;  _xlpm.cellAddress,
               ISERROR(_xlpm.x),   "error:右侧选项执行失败: cvm!" &amp; _xlpm.cellAddress,
               TRUE,             "ok")
)</f>
        <v>ok</v>
      </c>
      <c r="CA346" cm="1">
        <f t="array" ref="CA346:CB346">TRANSPOSE(
_xlfn.UNIQUE(
_xlfn._xlws.FILTER(cvm表[CPU],(cvm表[地域]=cvmCpu选项表[[#This Row],[地域]])
*IF(cvmCpu选项表[[#This Row],[机型]]="",TRUE,(cvm表[机型]=cvmCpu选项表[[#This Row],[机型]]))
*IF(cvmCpu选项表[[#This Row],[内存]]="",TRUE,(cvm表[内存]=cvmCpu选项表[[#This Row],[内存]]))))
)</f>
        <v>16</v>
      </c>
      <c r="CB346">
        <v>32</v>
      </c>
      <c r="EF346" t="s">
        <v>1927</v>
      </c>
      <c r="EG346" t="s">
        <v>1988</v>
      </c>
      <c r="EH346">
        <v>128</v>
      </c>
      <c r="EI346" t="str">
        <f t="shared" si="17"/>
        <v>cvm!$EM$346#</v>
      </c>
      <c r="EJ346" t="str" cm="1">
        <f t="array" ref="EJ346">_xlfn.LET(_xlpm.x, EM346,
         _xlpm.cellAddress, "【 cvm!" &amp; ADDRESS(ROW(cvm内存选项表[[#This Row],[自检]]),COLUMN(cvm内存选项表[[#This Row],[自检]])) &amp; "】",
         _xlfn.IFS(ISBLANK(_xlpm.x),   "error:右侧选项不足" &amp;  _xlpm.cellAddress,
               ISERROR(_xlpm.x),   "error:右侧选项执行失败: cvm!" &amp; _xlpm.cellAddress,
               TRUE,             "ok")
)</f>
        <v>ok</v>
      </c>
      <c r="EM346" cm="1">
        <f t="array" ref="EM3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347" spans="2:145">
      <c r="B347" t="e" vm="698">
        <v>#VALUE!</v>
      </c>
      <c r="C347" t="s">
        <v>1927</v>
      </c>
      <c r="D347" t="s">
        <v>2023</v>
      </c>
      <c r="E347">
        <v>2</v>
      </c>
      <c r="F347">
        <v>16</v>
      </c>
      <c r="G347" t="s">
        <v>2356</v>
      </c>
      <c r="H347">
        <v>330</v>
      </c>
      <c r="I347">
        <v>1</v>
      </c>
      <c r="J347" t="s">
        <v>2405</v>
      </c>
      <c r="R347" t="s">
        <v>1930</v>
      </c>
      <c r="S347">
        <v>128</v>
      </c>
      <c r="U347" t="str">
        <f t="shared" si="15"/>
        <v>cvm!$X$347#</v>
      </c>
      <c r="V347" t="str" cm="1">
        <f t="array" ref="V347">_xlfn.LET(_xlpm.x, X347,
         _xlpm.cellAddress, "【 cvm!" &amp; ADDRESS(ROW(cvm机型选项表[[#This Row],[自检]]),COLUMN(cvm机型选项表[[#This Row],[自检]])) &amp; "】",
         _xlfn.IFS(ISBLANK(_xlpm.x),   "error:右侧选项不足" &amp;  _xlpm.cellAddress,
               ISERROR(_xlpm.x),   "error:右侧选项执行失败: cvm!" &amp; _xlpm.cellAddress,
               TRUE,             "ok")
)</f>
        <v>ok</v>
      </c>
      <c r="X347" t="str" cm="1">
        <f t="array" ref="X347:Z347">TRANSPOSE(
_xlfn.UNIQUE(
_xlfn._xlws.FILTER(cvm表[机型],(cvm表[地域]=cvm机型选项表[[#This Row],[地域]])
*IF(cvm机型选项表[[#This Row],[CPU]]="",TRUE,(cvm表[CPU]=cvm机型选项表[[#This Row],[CPU]]))
*IF(cvm机型选项表[[#This Row],[内存]]="",TRUE,(cvm表[内存]=cvm机型选项表[[#This Row],[内存]]))))
)</f>
        <v>标准型 SA3</v>
      </c>
      <c r="Y347" t="str">
        <v>标准型 SA2</v>
      </c>
      <c r="Z347" t="str">
        <v>标准型 SA1</v>
      </c>
      <c r="BU347" t="s">
        <v>1930</v>
      </c>
      <c r="BV347" t="s">
        <v>1970</v>
      </c>
      <c r="BW347">
        <v>128</v>
      </c>
      <c r="BX347" t="str">
        <f t="shared" si="16"/>
        <v>cvm!$CA$347#</v>
      </c>
      <c r="BY347" t="str" cm="1">
        <f t="array" ref="BY347">_xlfn.LET(_xlpm.x, CA347,
         _xlpm.cellAddress, "【 cvm!" &amp; ADDRESS(ROW(cvmCpu选项表[[#This Row],[自检]]),COLUMN(cvmCpu选项表[[#This Row],[自检]])) &amp; "】",
         _xlfn.IFS(ISBLANK(_xlpm.x),   "error:右侧选项不足" &amp;  _xlpm.cellAddress,
               ISERROR(_xlpm.x),   "error:右侧选项执行失败: cvm!" &amp; _xlpm.cellAddress,
               TRUE,             "ok")
)</f>
        <v>ok</v>
      </c>
      <c r="CA347" cm="1">
        <f t="array" ref="CA347">TRANSPOSE(
_xlfn.UNIQUE(
_xlfn._xlws.FILTER(cvm表[CPU],(cvm表[地域]=cvmCpu选项表[[#This Row],[地域]])
*IF(cvmCpu选项表[[#This Row],[机型]]="",TRUE,(cvm表[机型]=cvmCpu选项表[[#This Row],[机型]]))
*IF(cvmCpu选项表[[#This Row],[内存]]="",TRUE,(cvm表[内存]=cvmCpu选项表[[#This Row],[内存]]))))
)</f>
        <v>32</v>
      </c>
      <c r="EF347" t="s">
        <v>1927</v>
      </c>
      <c r="EG347" t="s">
        <v>1990</v>
      </c>
      <c r="EH347">
        <v>1</v>
      </c>
      <c r="EI347" t="str">
        <f t="shared" si="17"/>
        <v>cvm!$EM$347#</v>
      </c>
      <c r="EJ347" t="str" cm="1">
        <f t="array" ref="EJ347">_xlfn.LET(_xlpm.x, EM347,
         _xlpm.cellAddress, "【 cvm!" &amp; ADDRESS(ROW(cvm内存选项表[[#This Row],[自检]]),COLUMN(cvm内存选项表[[#This Row],[自检]])) &amp; "】",
         _xlfn.IFS(ISBLANK(_xlpm.x),   "error:右侧选项不足" &amp;  _xlpm.cellAddress,
               ISERROR(_xlpm.x),   "error:右侧选项执行失败: cvm!" &amp; _xlpm.cellAddress,
               TRUE,             "ok")
)</f>
        <v>ok</v>
      </c>
      <c r="EM347" cm="1">
        <f t="array" ref="EM347:EO3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47">
        <v>2</v>
      </c>
      <c r="EO347">
        <v>4</v>
      </c>
    </row>
    <row r="348" spans="2:145">
      <c r="B348" t="e" vm="699">
        <v>#VALUE!</v>
      </c>
      <c r="C348" t="s">
        <v>1927</v>
      </c>
      <c r="D348" t="s">
        <v>2023</v>
      </c>
      <c r="E348">
        <v>4</v>
      </c>
      <c r="F348">
        <v>32</v>
      </c>
      <c r="G348" t="s">
        <v>2332</v>
      </c>
      <c r="H348">
        <v>660</v>
      </c>
      <c r="I348">
        <v>1</v>
      </c>
      <c r="J348" t="s">
        <v>2406</v>
      </c>
      <c r="R348" t="s">
        <v>1930</v>
      </c>
      <c r="S348">
        <v>160</v>
      </c>
      <c r="U348" t="str">
        <f t="shared" si="15"/>
        <v>cvm!$X$348#</v>
      </c>
      <c r="V348" t="str" cm="1">
        <f t="array" ref="V348">_xlfn.LET(_xlpm.x, X348,
         _xlpm.cellAddress, "【 cvm!" &amp; ADDRESS(ROW(cvm机型选项表[[#This Row],[自检]]),COLUMN(cvm机型选项表[[#This Row],[自检]])) &amp; "】",
         _xlfn.IFS(ISBLANK(_xlpm.x),   "error:右侧选项不足" &amp;  _xlpm.cellAddress,
               ISERROR(_xlpm.x),   "error:右侧选项执行失败: cvm!" &amp; _xlpm.cellAddress,
               TRUE,             "ok")
)</f>
        <v>ok</v>
      </c>
      <c r="X348" t="str" cm="1">
        <f t="array" ref="X348:Y348">TRANSPOSE(
_xlfn.UNIQUE(
_xlfn._xlws.FILTER(cvm表[机型],(cvm表[地域]=cvm机型选项表[[#This Row],[地域]])
*IF(cvm机型选项表[[#This Row],[CPU]]="",TRUE,(cvm表[CPU]=cvm机型选项表[[#This Row],[CPU]]))
*IF(cvm机型选项表[[#This Row],[内存]]="",TRUE,(cvm表[内存]=cvm机型选项表[[#This Row],[内存]]))))
)</f>
        <v>标准型 SA3</v>
      </c>
      <c r="Y348" t="str">
        <v>标准型 SA2</v>
      </c>
      <c r="BU348" t="s">
        <v>1930</v>
      </c>
      <c r="BV348" t="s">
        <v>1972</v>
      </c>
      <c r="BW348">
        <v>8</v>
      </c>
      <c r="BX348" t="str">
        <f t="shared" si="16"/>
        <v>cvm!$CA$348#</v>
      </c>
      <c r="BY348" t="str" cm="1">
        <f t="array" ref="BY348">_xlfn.LET(_xlpm.x, CA348,
         _xlpm.cellAddress, "【 cvm!" &amp; ADDRESS(ROW(cvmCpu选项表[[#This Row],[自检]]),COLUMN(cvmCpu选项表[[#This Row],[自检]])) &amp; "】",
         _xlfn.IFS(ISBLANK(_xlpm.x),   "error:右侧选项不足" &amp;  _xlpm.cellAddress,
               ISERROR(_xlpm.x),   "error:右侧选项执行失败: cvm!" &amp; _xlpm.cellAddress,
               TRUE,             "ok")
)</f>
        <v>ok</v>
      </c>
      <c r="CA348" cm="1">
        <f t="array" ref="CA348">TRANSPOSE(
_xlfn.UNIQUE(
_xlfn._xlws.FILTER(cvm表[CPU],(cvm表[地域]=cvmCpu选项表[[#This Row],[地域]])
*IF(cvmCpu选项表[[#This Row],[机型]]="",TRUE,(cvm表[机型]=cvmCpu选项表[[#This Row],[机型]]))
*IF(cvmCpu选项表[[#This Row],[内存]]="",TRUE,(cvm表[内存]=cvmCpu选项表[[#This Row],[内存]]))))
)</f>
        <v>4</v>
      </c>
      <c r="EF348" t="s">
        <v>1927</v>
      </c>
      <c r="EG348" t="s">
        <v>1990</v>
      </c>
      <c r="EH348">
        <v>2</v>
      </c>
      <c r="EI348" t="str">
        <f t="shared" si="17"/>
        <v>cvm!$EM$348#</v>
      </c>
      <c r="EJ348" t="str" cm="1">
        <f t="array" ref="EJ348">_xlfn.LET(_xlpm.x, EM348,
         _xlpm.cellAddress, "【 cvm!" &amp; ADDRESS(ROW(cvm内存选项表[[#This Row],[自检]]),COLUMN(cvm内存选项表[[#This Row],[自检]])) &amp; "】",
         _xlfn.IFS(ISBLANK(_xlpm.x),   "error:右侧选项不足" &amp;  _xlpm.cellAddress,
               ISERROR(_xlpm.x),   "error:右侧选项执行失败: cvm!" &amp; _xlpm.cellAddress,
               TRUE,             "ok")
)</f>
        <v>ok</v>
      </c>
      <c r="EM348" cm="1">
        <f t="array" ref="EM348:EN3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48">
        <v>8</v>
      </c>
    </row>
    <row r="349" spans="2:145">
      <c r="B349" t="e" vm="700">
        <v>#VALUE!</v>
      </c>
      <c r="C349" t="s">
        <v>1927</v>
      </c>
      <c r="D349" t="s">
        <v>2023</v>
      </c>
      <c r="E349">
        <v>8</v>
      </c>
      <c r="F349">
        <v>64</v>
      </c>
      <c r="G349" t="s">
        <v>2334</v>
      </c>
      <c r="H349">
        <v>1320</v>
      </c>
      <c r="I349">
        <v>1</v>
      </c>
      <c r="J349" t="s">
        <v>2407</v>
      </c>
      <c r="R349" t="s">
        <v>1930</v>
      </c>
      <c r="S349">
        <v>232</v>
      </c>
      <c r="U349" t="str">
        <f t="shared" si="15"/>
        <v>cvm!$X$349#</v>
      </c>
      <c r="V349" t="str" cm="1">
        <f t="array" ref="V349">_xlfn.LET(_xlpm.x, X349,
         _xlpm.cellAddress, "【 cvm!" &amp; ADDRESS(ROW(cvm机型选项表[[#This Row],[自检]]),COLUMN(cvm机型选项表[[#This Row],[自检]])) &amp; "】",
         _xlfn.IFS(ISBLANK(_xlpm.x),   "error:右侧选项不足" &amp;  _xlpm.cellAddress,
               ISERROR(_xlpm.x),   "error:右侧选项执行失败: cvm!" &amp; _xlpm.cellAddress,
               TRUE,             "ok")
)</f>
        <v>ok</v>
      </c>
      <c r="X349" t="str" cm="1">
        <f t="array" ref="X349">TRANSPOSE(
_xlfn.UNIQUE(
_xlfn._xlws.FILTER(cvm表[机型],(cvm表[地域]=cvm机型选项表[[#This Row],[地域]])
*IF(cvm机型选项表[[#This Row],[CPU]]="",TRUE,(cvm表[CPU]=cvm机型选项表[[#This Row],[CPU]]))
*IF(cvm机型选项表[[#This Row],[内存]]="",TRUE,(cvm表[内存]=cvm机型选项表[[#This Row],[内存]]))))
)</f>
        <v>标准型 SA3</v>
      </c>
      <c r="BU349" t="s">
        <v>1930</v>
      </c>
      <c r="BV349" t="s">
        <v>1972</v>
      </c>
      <c r="BW349">
        <v>16</v>
      </c>
      <c r="BX349" t="str">
        <f t="shared" si="16"/>
        <v>cvm!$CA$349#</v>
      </c>
      <c r="BY349" t="str" cm="1">
        <f t="array" ref="BY349">_xlfn.LET(_xlpm.x, CA349,
         _xlpm.cellAddress, "【 cvm!" &amp; ADDRESS(ROW(cvmCpu选项表[[#This Row],[自检]]),COLUMN(cvmCpu选项表[[#This Row],[自检]])) &amp; "】",
         _xlfn.IFS(ISBLANK(_xlpm.x),   "error:右侧选项不足" &amp;  _xlpm.cellAddress,
               ISERROR(_xlpm.x),   "error:右侧选项执行失败: cvm!" &amp; _xlpm.cellAddress,
               TRUE,             "ok")
)</f>
        <v>ok</v>
      </c>
      <c r="CA349" cm="1">
        <f t="array" ref="CA349:CB349">TRANSPOSE(
_xlfn.UNIQUE(
_xlfn._xlws.FILTER(cvm表[CPU],(cvm表[地域]=cvmCpu选项表[[#This Row],[地域]])
*IF(cvmCpu选项表[[#This Row],[机型]]="",TRUE,(cvm表[机型]=cvmCpu选项表[[#This Row],[机型]]))
*IF(cvmCpu选项表[[#This Row],[内存]]="",TRUE,(cvm表[内存]=cvmCpu选项表[[#This Row],[内存]]))))
)</f>
        <v>4</v>
      </c>
      <c r="CB349">
        <v>8</v>
      </c>
      <c r="EF349" t="s">
        <v>1927</v>
      </c>
      <c r="EG349" t="s">
        <v>1990</v>
      </c>
      <c r="EH349">
        <v>4</v>
      </c>
      <c r="EI349" t="str">
        <f t="shared" si="17"/>
        <v>cvm!$EM$349#</v>
      </c>
      <c r="EJ349" t="str" cm="1">
        <f t="array" ref="EJ349">_xlfn.LET(_xlpm.x, EM349,
         _xlpm.cellAddress, "【 cvm!" &amp; ADDRESS(ROW(cvm内存选项表[[#This Row],[自检]]),COLUMN(cvm内存选项表[[#This Row],[自检]])) &amp; "】",
         _xlfn.IFS(ISBLANK(_xlpm.x),   "error:右侧选项不足" &amp;  _xlpm.cellAddress,
               ISERROR(_xlpm.x),   "error:右侧选项执行失败: cvm!" &amp; _xlpm.cellAddress,
               TRUE,             "ok")
)</f>
        <v>ok</v>
      </c>
      <c r="EM349" cm="1">
        <f t="array" ref="EM349:EN3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49">
        <v>16</v>
      </c>
    </row>
    <row r="350" spans="2:145">
      <c r="B350" t="e" vm="701">
        <v>#VALUE!</v>
      </c>
      <c r="C350" t="s">
        <v>1927</v>
      </c>
      <c r="D350" t="s">
        <v>2023</v>
      </c>
      <c r="E350">
        <v>12</v>
      </c>
      <c r="F350">
        <v>96</v>
      </c>
      <c r="G350" t="s">
        <v>2360</v>
      </c>
      <c r="H350">
        <v>1980</v>
      </c>
      <c r="I350">
        <v>1</v>
      </c>
      <c r="J350" t="s">
        <v>2408</v>
      </c>
      <c r="R350" t="s">
        <v>1930</v>
      </c>
      <c r="S350">
        <v>90</v>
      </c>
      <c r="U350" t="str">
        <f t="shared" si="15"/>
        <v>cvm!$X$350#</v>
      </c>
      <c r="V350" t="str" cm="1">
        <f t="array" ref="V350">_xlfn.LET(_xlpm.x, X350,
         _xlpm.cellAddress, "【 cvm!" &amp; ADDRESS(ROW(cvm机型选项表[[#This Row],[自检]]),COLUMN(cvm机型选项表[[#This Row],[自检]])) &amp; "】",
         _xlfn.IFS(ISBLANK(_xlpm.x),   "error:右侧选项不足" &amp;  _xlpm.cellAddress,
               ISERROR(_xlpm.x),   "error:右侧选项执行失败: cvm!" &amp; _xlpm.cellAddress,
               TRUE,             "ok")
)</f>
        <v>ok</v>
      </c>
      <c r="X350" t="str" cm="1">
        <f t="array" ref="X350:Y350">TRANSPOSE(
_xlfn.UNIQUE(
_xlfn._xlws.FILTER(cvm表[机型],(cvm表[地域]=cvm机型选项表[[#This Row],[地域]])
*IF(cvm机型选项表[[#This Row],[CPU]]="",TRUE,(cvm表[CPU]=cvm机型选项表[[#This Row],[CPU]]))
*IF(cvm机型选项表[[#This Row],[内存]]="",TRUE,(cvm表[内存]=cvm机型选项表[[#This Row],[内存]]))))
)</f>
        <v>标准型 SA2</v>
      </c>
      <c r="Y350" t="str">
        <v>GPU推理型 GI3X</v>
      </c>
      <c r="BU350" t="s">
        <v>1930</v>
      </c>
      <c r="BV350" t="s">
        <v>1972</v>
      </c>
      <c r="BW350">
        <v>32</v>
      </c>
      <c r="BX350" t="str">
        <f t="shared" si="16"/>
        <v>cvm!$CA$350#</v>
      </c>
      <c r="BY350" t="str" cm="1">
        <f t="array" ref="BY350">_xlfn.LET(_xlpm.x, CA350,
         _xlpm.cellAddress, "【 cvm!" &amp; ADDRESS(ROW(cvmCpu选项表[[#This Row],[自检]]),COLUMN(cvmCpu选项表[[#This Row],[自检]])) &amp; "】",
         _xlfn.IFS(ISBLANK(_xlpm.x),   "error:右侧选项不足" &amp;  _xlpm.cellAddress,
               ISERROR(_xlpm.x),   "error:右侧选项执行失败: cvm!" &amp; _xlpm.cellAddress,
               TRUE,             "ok")
)</f>
        <v>ok</v>
      </c>
      <c r="CA350" cm="1">
        <f t="array" ref="CA350:CB350">TRANSPOSE(
_xlfn.UNIQUE(
_xlfn._xlws.FILTER(cvm表[CPU],(cvm表[地域]=cvmCpu选项表[[#This Row],[地域]])
*IF(cvmCpu选项表[[#This Row],[机型]]="",TRUE,(cvm表[机型]=cvmCpu选项表[[#This Row],[机型]]))
*IF(cvmCpu选项表[[#This Row],[内存]]="",TRUE,(cvm表[内存]=cvmCpu选项表[[#This Row],[内存]]))))
)</f>
        <v>8</v>
      </c>
      <c r="CB350">
        <v>16</v>
      </c>
      <c r="EF350" t="s">
        <v>1927</v>
      </c>
      <c r="EG350" t="s">
        <v>1990</v>
      </c>
      <c r="EH350">
        <v>8</v>
      </c>
      <c r="EI350" t="str">
        <f t="shared" si="17"/>
        <v>cvm!$EM$350#</v>
      </c>
      <c r="EJ350" t="str" cm="1">
        <f t="array" ref="EJ350">_xlfn.LET(_xlpm.x, EM350,
         _xlpm.cellAddress, "【 cvm!" &amp; ADDRESS(ROW(cvm内存选项表[[#This Row],[自检]]),COLUMN(cvm内存选项表[[#This Row],[自检]])) &amp; "】",
         _xlfn.IFS(ISBLANK(_xlpm.x),   "error:右侧选项不足" &amp;  _xlpm.cellAddress,
               ISERROR(_xlpm.x),   "error:右侧选项执行失败: cvm!" &amp; _xlpm.cellAddress,
               TRUE,             "ok")
)</f>
        <v>ok</v>
      </c>
      <c r="EM350" cm="1">
        <f t="array" ref="EM350:EN3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50">
        <v>32</v>
      </c>
    </row>
    <row r="351" spans="2:145">
      <c r="B351" t="e" vm="702">
        <v>#VALUE!</v>
      </c>
      <c r="C351" t="s">
        <v>1927</v>
      </c>
      <c r="D351" t="s">
        <v>2023</v>
      </c>
      <c r="E351">
        <v>16</v>
      </c>
      <c r="F351">
        <v>128</v>
      </c>
      <c r="G351" t="s">
        <v>2336</v>
      </c>
      <c r="H351">
        <v>2640</v>
      </c>
      <c r="I351">
        <v>1</v>
      </c>
      <c r="J351" t="s">
        <v>2409</v>
      </c>
      <c r="R351" t="s">
        <v>1930</v>
      </c>
      <c r="S351">
        <v>180</v>
      </c>
      <c r="U351" t="str">
        <f t="shared" si="15"/>
        <v>cvm!$X$351#</v>
      </c>
      <c r="V351" t="str" cm="1">
        <f t="array" ref="V351">_xlfn.LET(_xlpm.x, X351,
         _xlpm.cellAddress, "【 cvm!" &amp; ADDRESS(ROW(cvm机型选项表[[#This Row],[自检]]),COLUMN(cvm机型选项表[[#This Row],[自检]])) &amp; "】",
         _xlfn.IFS(ISBLANK(_xlpm.x),   "error:右侧选项不足" &amp;  _xlpm.cellAddress,
               ISERROR(_xlpm.x),   "error:右侧选项执行失败: cvm!" &amp; _xlpm.cellAddress,
               TRUE,             "ok")
)</f>
        <v>ok</v>
      </c>
      <c r="X351" t="str" cm="1">
        <f t="array" ref="X351:Y351">TRANSPOSE(
_xlfn.UNIQUE(
_xlfn._xlws.FILTER(cvm表[机型],(cvm表[地域]=cvm机型选项表[[#This Row],[地域]])
*IF(cvm机型选项表[[#This Row],[CPU]]="",TRUE,(cvm表[CPU]=cvm机型选项表[[#This Row],[CPU]]))
*IF(cvm机型选项表[[#This Row],[内存]]="",TRUE,(cvm表[内存]=cvm机型选项表[[#This Row],[内存]]))))
)</f>
        <v>标准型 SA2</v>
      </c>
      <c r="Y351" t="str">
        <v>GPU推理型 GI3X</v>
      </c>
      <c r="BU351" t="s">
        <v>1930</v>
      </c>
      <c r="BV351" t="s">
        <v>1972</v>
      </c>
      <c r="BW351">
        <v>64</v>
      </c>
      <c r="BX351" t="str">
        <f t="shared" si="16"/>
        <v>cvm!$CA$351#</v>
      </c>
      <c r="BY351" t="str" cm="1">
        <f t="array" ref="BY351">_xlfn.LET(_xlpm.x, CA351,
         _xlpm.cellAddress, "【 cvm!" &amp; ADDRESS(ROW(cvmCpu选项表[[#This Row],[自检]]),COLUMN(cvmCpu选项表[[#This Row],[自检]])) &amp; "】",
         _xlfn.IFS(ISBLANK(_xlpm.x),   "error:右侧选项不足" &amp;  _xlpm.cellAddress,
               ISERROR(_xlpm.x),   "error:右侧选项执行失败: cvm!" &amp; _xlpm.cellAddress,
               TRUE,             "ok")
)</f>
        <v>ok</v>
      </c>
      <c r="CA351" cm="1">
        <f t="array" ref="CA351">TRANSPOSE(
_xlfn.UNIQUE(
_xlfn._xlws.FILTER(cvm表[CPU],(cvm表[地域]=cvmCpu选项表[[#This Row],[地域]])
*IF(cvmCpu选项表[[#This Row],[机型]]="",TRUE,(cvm表[机型]=cvmCpu选项表[[#This Row],[机型]]))
*IF(cvmCpu选项表[[#This Row],[内存]]="",TRUE,(cvm表[内存]=cvmCpu选项表[[#This Row],[内存]]))))
)</f>
        <v>16</v>
      </c>
      <c r="EF351" t="s">
        <v>1927</v>
      </c>
      <c r="EG351" t="s">
        <v>1990</v>
      </c>
      <c r="EH351">
        <v>16</v>
      </c>
      <c r="EI351" t="str">
        <f t="shared" si="17"/>
        <v>cvm!$EM$351#</v>
      </c>
      <c r="EJ351" t="str" cm="1">
        <f t="array" ref="EJ351">_xlfn.LET(_xlpm.x, EM351,
         _xlpm.cellAddress, "【 cvm!" &amp; ADDRESS(ROW(cvm内存选项表[[#This Row],[自检]]),COLUMN(cvm内存选项表[[#This Row],[自检]])) &amp; "】",
         _xlfn.IFS(ISBLANK(_xlpm.x),   "error:右侧选项不足" &amp;  _xlpm.cellAddress,
               ISERROR(_xlpm.x),   "error:右侧选项执行失败: cvm!" &amp; _xlpm.cellAddress,
               TRUE,             "ok")
)</f>
        <v>ok</v>
      </c>
      <c r="EM351" cm="1">
        <f t="array" ref="EM351:EN3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51">
        <v>64</v>
      </c>
    </row>
    <row r="352" spans="2:145">
      <c r="B352" t="e" vm="703">
        <v>#VALUE!</v>
      </c>
      <c r="C352" t="s">
        <v>1927</v>
      </c>
      <c r="D352" t="s">
        <v>2023</v>
      </c>
      <c r="E352">
        <v>24</v>
      </c>
      <c r="F352">
        <v>192</v>
      </c>
      <c r="G352" t="s">
        <v>2398</v>
      </c>
      <c r="H352">
        <v>3960</v>
      </c>
      <c r="I352">
        <v>1</v>
      </c>
      <c r="J352" t="s">
        <v>2410</v>
      </c>
      <c r="R352" t="s">
        <v>1930</v>
      </c>
      <c r="S352">
        <v>124</v>
      </c>
      <c r="U352" t="str">
        <f t="shared" si="15"/>
        <v>cvm!$X$352#</v>
      </c>
      <c r="V352" t="str" cm="1">
        <f t="array" ref="V352">_xlfn.LET(_xlpm.x, X352,
         _xlpm.cellAddress, "【 cvm!" &amp; ADDRESS(ROW(cvm机型选项表[[#This Row],[自检]]),COLUMN(cvm机型选项表[[#This Row],[自检]])) &amp; "】",
         _xlfn.IFS(ISBLANK(_xlpm.x),   "error:右侧选项不足" &amp;  _xlpm.cellAddress,
               ISERROR(_xlpm.x),   "error:右侧选项执行失败: cvm!" &amp; _xlpm.cellAddress,
               TRUE,             "ok")
)</f>
        <v>ok</v>
      </c>
      <c r="X352" t="str" cm="1">
        <f t="array" ref="X352:Y352">TRANSPOSE(
_xlfn.UNIQUE(
_xlfn._xlws.FILTER(cvm表[机型],(cvm表[地域]=cvm机型选项表[[#This Row],[地域]])
*IF(cvm机型选项表[[#This Row],[CPU]]="",TRUE,(cvm表[CPU]=cvm机型选项表[[#This Row],[CPU]]))
*IF(cvm机型选项表[[#This Row],[内存]]="",TRUE,(cvm表[内存]=cvm机型选项表[[#This Row],[内存]]))))
)</f>
        <v>标准型 S6</v>
      </c>
      <c r="Y352" t="str">
        <v>内存型 M6</v>
      </c>
      <c r="BU352" t="s">
        <v>1930</v>
      </c>
      <c r="BV352" t="s">
        <v>1972</v>
      </c>
      <c r="BW352">
        <v>96</v>
      </c>
      <c r="BX352" t="str">
        <f t="shared" si="16"/>
        <v>cvm!$CA$352#</v>
      </c>
      <c r="BY352" t="str" cm="1">
        <f t="array" ref="BY352">_xlfn.LET(_xlpm.x, CA352,
         _xlpm.cellAddress, "【 cvm!" &amp; ADDRESS(ROW(cvmCpu选项表[[#This Row],[自检]]),COLUMN(cvmCpu选项表[[#This Row],[自检]])) &amp; "】",
         _xlfn.IFS(ISBLANK(_xlpm.x),   "error:右侧选项不足" &amp;  _xlpm.cellAddress,
               ISERROR(_xlpm.x),   "error:右侧选项执行失败: cvm!" &amp; _xlpm.cellAddress,
               TRUE,             "ok")
)</f>
        <v>ok</v>
      </c>
      <c r="CA352" cm="1">
        <f t="array" ref="CA352">TRANSPOSE(
_xlfn.UNIQUE(
_xlfn._xlws.FILTER(cvm表[CPU],(cvm表[地域]=cvmCpu选项表[[#This Row],[地域]])
*IF(cvmCpu选项表[[#This Row],[机型]]="",TRUE,(cvm表[机型]=cvmCpu选项表[[#This Row],[机型]]))
*IF(cvmCpu选项表[[#This Row],[内存]]="",TRUE,(cvm表[内存]=cvmCpu选项表[[#This Row],[内存]]))))
)</f>
        <v>32</v>
      </c>
      <c r="EF352" t="s">
        <v>1927</v>
      </c>
      <c r="EG352" t="s">
        <v>1990</v>
      </c>
      <c r="EH352">
        <v>32</v>
      </c>
      <c r="EI352" t="str">
        <f t="shared" si="17"/>
        <v>cvm!$EM$352#</v>
      </c>
      <c r="EJ352" t="str" cm="1">
        <f t="array" ref="EJ352">_xlfn.LET(_xlpm.x, EM352,
         _xlpm.cellAddress, "【 cvm!" &amp; ADDRESS(ROW(cvm内存选项表[[#This Row],[自检]]),COLUMN(cvm内存选项表[[#This Row],[自检]])) &amp; "】",
         _xlfn.IFS(ISBLANK(_xlpm.x),   "error:右侧选项不足" &amp;  _xlpm.cellAddress,
               ISERROR(_xlpm.x),   "error:右侧选项执行失败: cvm!" &amp; _xlpm.cellAddress,
               TRUE,             "ok")
)</f>
        <v>ok</v>
      </c>
      <c r="EM352" cm="1">
        <f t="array" ref="EM352:EN3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52">
        <v>128</v>
      </c>
    </row>
    <row r="353" spans="2:145">
      <c r="B353" t="e" vm="704">
        <v>#VALUE!</v>
      </c>
      <c r="C353" t="s">
        <v>1927</v>
      </c>
      <c r="D353" t="s">
        <v>2023</v>
      </c>
      <c r="E353">
        <v>32</v>
      </c>
      <c r="F353">
        <v>256</v>
      </c>
      <c r="G353" t="s">
        <v>2338</v>
      </c>
      <c r="H353">
        <v>5280</v>
      </c>
      <c r="I353">
        <v>1</v>
      </c>
      <c r="J353" t="s">
        <v>2411</v>
      </c>
      <c r="R353" t="s">
        <v>1930</v>
      </c>
      <c r="S353">
        <v>84</v>
      </c>
      <c r="U353" t="str">
        <f t="shared" si="15"/>
        <v>cvm!$X$353#</v>
      </c>
      <c r="V353" t="str" cm="1">
        <f t="array" ref="V353">_xlfn.LET(_xlpm.x, X353,
         _xlpm.cellAddress, "【 cvm!" &amp; ADDRESS(ROW(cvm机型选项表[[#This Row],[自检]]),COLUMN(cvm机型选项表[[#This Row],[自检]])) &amp; "】",
         _xlfn.IFS(ISBLANK(_xlpm.x),   "error:右侧选项不足" &amp;  _xlpm.cellAddress,
               ISERROR(_xlpm.x),   "error:右侧选项执行失败: cvm!" &amp; _xlpm.cellAddress,
               TRUE,             "ok")
)</f>
        <v>ok</v>
      </c>
      <c r="X353" t="str" cm="1">
        <f t="array" ref="X353:Z353">TRANSPOSE(
_xlfn.UNIQUE(
_xlfn._xlws.FILTER(cvm表[机型],(cvm表[地域]=cvm机型选项表[[#This Row],[地域]])
*IF(cvm机型选项表[[#This Row],[CPU]]="",TRUE,(cvm表[CPU]=cvm机型选项表[[#This Row],[CPU]]))
*IF(cvm机型选项表[[#This Row],[内存]]="",TRUE,(cvm表[内存]=cvm机型选项表[[#This Row],[内存]]))))
)</f>
        <v>标准型 S5</v>
      </c>
      <c r="Y353" t="str">
        <v>大数据型 D3</v>
      </c>
      <c r="Z353" t="str">
        <v>内存型 M5</v>
      </c>
      <c r="BU353" t="s">
        <v>1930</v>
      </c>
      <c r="BV353" t="s">
        <v>1975</v>
      </c>
      <c r="BW353">
        <v>64</v>
      </c>
      <c r="BX353" t="str">
        <f t="shared" si="16"/>
        <v>cvm!$CA$353#</v>
      </c>
      <c r="BY353" t="str" cm="1">
        <f t="array" ref="BY353">_xlfn.LET(_xlpm.x, CA353,
         _xlpm.cellAddress, "【 cvm!" &amp; ADDRESS(ROW(cvmCpu选项表[[#This Row],[自检]]),COLUMN(cvmCpu选项表[[#This Row],[自检]])) &amp; "】",
         _xlfn.IFS(ISBLANK(_xlpm.x),   "error:右侧选项不足" &amp;  _xlpm.cellAddress,
               ISERROR(_xlpm.x),   "error:右侧选项执行失败: cvm!" &amp; _xlpm.cellAddress,
               TRUE,             "ok")
)</f>
        <v>ok</v>
      </c>
      <c r="CA353" cm="1">
        <f t="array" ref="CA353">TRANSPOSE(
_xlfn.UNIQUE(
_xlfn._xlws.FILTER(cvm表[CPU],(cvm表[地域]=cvmCpu选项表[[#This Row],[地域]])
*IF(cvmCpu选项表[[#This Row],[机型]]="",TRUE,(cvm表[机型]=cvmCpu选项表[[#This Row],[机型]]))
*IF(cvmCpu选项表[[#This Row],[内存]]="",TRUE,(cvm表[内存]=cvmCpu选项表[[#This Row],[内存]]))))
)</f>
        <v>32</v>
      </c>
      <c r="EF353" t="s">
        <v>1927</v>
      </c>
      <c r="EG353" t="s">
        <v>1990</v>
      </c>
      <c r="EH353">
        <v>48</v>
      </c>
      <c r="EI353" t="str">
        <f t="shared" si="17"/>
        <v>cvm!$EM$353#</v>
      </c>
      <c r="EJ353" t="str" cm="1">
        <f t="array" ref="EJ353">_xlfn.LET(_xlpm.x, EM353,
         _xlpm.cellAddress, "【 cvm!" &amp; ADDRESS(ROW(cvm内存选项表[[#This Row],[自检]]),COLUMN(cvm内存选项表[[#This Row],[自检]])) &amp; "】",
         _xlfn.IFS(ISBLANK(_xlpm.x),   "error:右侧选项不足" &amp;  _xlpm.cellAddress,
               ISERROR(_xlpm.x),   "error:右侧选项执行失败: cvm!" &amp; _xlpm.cellAddress,
               TRUE,             "ok")
)</f>
        <v>ok</v>
      </c>
      <c r="EM353" cm="1">
        <f t="array" ref="EM353:EN3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53">
        <v>192</v>
      </c>
    </row>
    <row r="354" spans="2:145">
      <c r="B354" t="e" vm="705">
        <v>#VALUE!</v>
      </c>
      <c r="C354" t="s">
        <v>1927</v>
      </c>
      <c r="D354" t="s">
        <v>2025</v>
      </c>
      <c r="E354">
        <v>16</v>
      </c>
      <c r="F354">
        <v>96</v>
      </c>
      <c r="G354" t="s">
        <v>2412</v>
      </c>
      <c r="H354">
        <v>13748</v>
      </c>
      <c r="I354">
        <v>1</v>
      </c>
      <c r="J354" t="s">
        <v>2413</v>
      </c>
      <c r="R354" t="s">
        <v>1930</v>
      </c>
      <c r="S354">
        <v>12</v>
      </c>
      <c r="U354" t="str">
        <f t="shared" si="15"/>
        <v>cvm!$X$354#</v>
      </c>
      <c r="V354" t="str" cm="1">
        <f t="array" ref="V354">_xlfn.LET(_xlpm.x, X354,
         _xlpm.cellAddress, "【 cvm!" &amp; ADDRESS(ROW(cvm机型选项表[[#This Row],[自检]]),COLUMN(cvm机型选项表[[#This Row],[自检]])) &amp; "】",
         _xlfn.IFS(ISBLANK(_xlpm.x),   "error:右侧选项不足" &amp;  _xlpm.cellAddress,
               ISERROR(_xlpm.x),   "error:右侧选项执行失败: cvm!" &amp; _xlpm.cellAddress,
               TRUE,             "ok")
)</f>
        <v>ok</v>
      </c>
      <c r="X354" t="str" cm="1">
        <f t="array" ref="X354:AE354">TRANSPOSE(
_xlfn.UNIQUE(
_xlfn._xlws.FILTER(cvm表[机型],(cvm表[地域]=cvm机型选项表[[#This Row],[地域]])
*IF(cvm机型选项表[[#This Row],[CPU]]="",TRUE,(cvm表[CPU]=cvm机型选项表[[#This Row],[CPU]]))
*IF(cvm机型选项表[[#This Row],[内存]]="",TRUE,(cvm表[内存]=cvm机型选项表[[#This Row],[内存]]))))
)</f>
        <v>标准型 S4</v>
      </c>
      <c r="Y354" t="str">
        <v>标准型 S3</v>
      </c>
      <c r="Z354" t="str">
        <v>标准型 S2</v>
      </c>
      <c r="AA354" t="str">
        <v>标准型 S1</v>
      </c>
      <c r="AB354" t="str">
        <v>内存型 M5</v>
      </c>
      <c r="AC354" t="str">
        <v>内存型 M4</v>
      </c>
      <c r="AD354" t="str">
        <v>内存型 M2</v>
      </c>
      <c r="AE354" t="str">
        <v>内存型 M1</v>
      </c>
      <c r="BU354" t="s">
        <v>1930</v>
      </c>
      <c r="BV354" t="s">
        <v>1978</v>
      </c>
      <c r="BW354">
        <v>16</v>
      </c>
      <c r="BX354" t="str">
        <f t="shared" si="16"/>
        <v>cvm!$CA$354#</v>
      </c>
      <c r="BY354" t="str" cm="1">
        <f t="array" ref="BY354">_xlfn.LET(_xlpm.x, CA354,
         _xlpm.cellAddress, "【 cvm!" &amp; ADDRESS(ROW(cvmCpu选项表[[#This Row],[自检]]),COLUMN(cvmCpu选项表[[#This Row],[自检]])) &amp; "】",
         _xlfn.IFS(ISBLANK(_xlpm.x),   "error:右侧选项不足" &amp;  _xlpm.cellAddress,
               ISERROR(_xlpm.x),   "error:右侧选项执行失败: cvm!" &amp; _xlpm.cellAddress,
               TRUE,             "ok")
)</f>
        <v>ok</v>
      </c>
      <c r="CA354" cm="1">
        <f t="array" ref="CA354:CB354">TRANSPOSE(
_xlfn.UNIQUE(
_xlfn._xlws.FILTER(cvm表[CPU],(cvm表[地域]=cvmCpu选项表[[#This Row],[地域]])
*IF(cvmCpu选项表[[#This Row],[机型]]="",TRUE,(cvm表[机型]=cvmCpu选项表[[#This Row],[机型]]))
*IF(cvmCpu选项表[[#This Row],[内存]]="",TRUE,(cvm表[内存]=cvmCpu选项表[[#This Row],[内存]]))))
)</f>
        <v>4</v>
      </c>
      <c r="CB354">
        <v>8</v>
      </c>
      <c r="EF354" t="s">
        <v>1927</v>
      </c>
      <c r="EG354" t="s">
        <v>1990</v>
      </c>
      <c r="EH354">
        <v>62</v>
      </c>
      <c r="EI354" t="str">
        <f t="shared" si="17"/>
        <v>cvm!$EM$354#</v>
      </c>
      <c r="EJ354" t="str" cm="1">
        <f t="array" ref="EJ354">_xlfn.LET(_xlpm.x, EM354,
         _xlpm.cellAddress, "【 cvm!" &amp; ADDRESS(ROW(cvm内存选项表[[#This Row],[自检]]),COLUMN(cvm内存选项表[[#This Row],[自检]])) &amp; "】",
         _xlfn.IFS(ISBLANK(_xlpm.x),   "error:右侧选项不足" &amp;  _xlpm.cellAddress,
               ISERROR(_xlpm.x),   "error:右侧选项执行失败: cvm!" &amp; _xlpm.cellAddress,
               TRUE,             "ok")
)</f>
        <v>ok</v>
      </c>
      <c r="EM354" cm="1">
        <f t="array" ref="EM3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355" spans="2:145">
      <c r="B355" t="e" vm="706">
        <v>#VALUE!</v>
      </c>
      <c r="C355" t="s">
        <v>1927</v>
      </c>
      <c r="D355" t="s">
        <v>2025</v>
      </c>
      <c r="E355">
        <v>32</v>
      </c>
      <c r="F355">
        <v>192</v>
      </c>
      <c r="G355" t="s">
        <v>2414</v>
      </c>
      <c r="H355">
        <v>27496</v>
      </c>
      <c r="I355">
        <v>1</v>
      </c>
      <c r="J355" t="s">
        <v>2415</v>
      </c>
      <c r="R355" t="s">
        <v>1930</v>
      </c>
      <c r="S355">
        <v>28</v>
      </c>
      <c r="U355" t="str">
        <f t="shared" si="15"/>
        <v>cvm!$X$355#</v>
      </c>
      <c r="V355" t="str" cm="1">
        <f t="array" ref="V355">_xlfn.LET(_xlpm.x, X355,
         _xlpm.cellAddress, "【 cvm!" &amp; ADDRESS(ROW(cvm机型选项表[[#This Row],[自检]]),COLUMN(cvm机型选项表[[#This Row],[自检]])) &amp; "】",
         _xlfn.IFS(ISBLANK(_xlpm.x),   "error:右侧选项不足" &amp;  _xlpm.cellAddress,
               ISERROR(_xlpm.x),   "error:右侧选项执行失败: cvm!" &amp; _xlpm.cellAddress,
               TRUE,             "ok")
)</f>
        <v>ok</v>
      </c>
      <c r="X355" t="str" cm="1">
        <f t="array" ref="X355:Z355">TRANSPOSE(
_xlfn.UNIQUE(
_xlfn._xlws.FILTER(cvm表[机型],(cvm表[地域]=cvm机型选项表[[#This Row],[地域]])
*IF(cvm机型选项表[[#This Row],[CPU]]="",TRUE,(cvm表[CPU]=cvm机型选项表[[#This Row],[CPU]]))
*IF(cvm机型选项表[[#This Row],[内存]]="",TRUE,(cvm表[内存]=cvm机型选项表[[#This Row],[内存]]))))
)</f>
        <v>标准型 S4</v>
      </c>
      <c r="Y355" t="str">
        <v>GPU计算型 GN8</v>
      </c>
      <c r="Z355" t="str">
        <v>GPU计算型 GN6</v>
      </c>
      <c r="BU355" t="s">
        <v>1930</v>
      </c>
      <c r="BV355" t="s">
        <v>1978</v>
      </c>
      <c r="BW355">
        <v>32</v>
      </c>
      <c r="BX355" t="str">
        <f t="shared" si="16"/>
        <v>cvm!$CA$355#</v>
      </c>
      <c r="BY355" t="str" cm="1">
        <f t="array" ref="BY355">_xlfn.LET(_xlpm.x, CA355,
         _xlpm.cellAddress, "【 cvm!" &amp; ADDRESS(ROW(cvmCpu选项表[[#This Row],[自检]]),COLUMN(cvmCpu选项表[[#This Row],[自检]])) &amp; "】",
         _xlfn.IFS(ISBLANK(_xlpm.x),   "error:右侧选项不足" &amp;  _xlpm.cellAddress,
               ISERROR(_xlpm.x),   "error:右侧选项执行失败: cvm!" &amp; _xlpm.cellAddress,
               TRUE,             "ok")
)</f>
        <v>ok</v>
      </c>
      <c r="CA355" cm="1">
        <f t="array" ref="CA355:CB355">TRANSPOSE(
_xlfn.UNIQUE(
_xlfn._xlws.FILTER(cvm表[CPU],(cvm表[地域]=cvmCpu选项表[[#This Row],[地域]])
*IF(cvmCpu选项表[[#This Row],[机型]]="",TRUE,(cvm表[机型]=cvmCpu选项表[[#This Row],[机型]]))
*IF(cvmCpu选项表[[#This Row],[内存]]="",TRUE,(cvm表[内存]=cvmCpu选项表[[#This Row],[内存]]))))
)</f>
        <v>8</v>
      </c>
      <c r="CB355">
        <v>16</v>
      </c>
      <c r="EF355" t="s">
        <v>1927</v>
      </c>
      <c r="EG355" t="s">
        <v>1990</v>
      </c>
      <c r="EH355">
        <v>64</v>
      </c>
      <c r="EI355" t="str">
        <f t="shared" si="17"/>
        <v>cvm!$EM$355#</v>
      </c>
      <c r="EJ355" t="str" cm="1">
        <f t="array" ref="EJ355">_xlfn.LET(_xlpm.x, EM355,
         _xlpm.cellAddress, "【 cvm!" &amp; ADDRESS(ROW(cvm内存选项表[[#This Row],[自检]]),COLUMN(cvm内存选项表[[#This Row],[自检]])) &amp; "】",
         _xlfn.IFS(ISBLANK(_xlpm.x),   "error:右侧选项不足" &amp;  _xlpm.cellAddress,
               ISERROR(_xlpm.x),   "error:右侧选项执行失败: cvm!" &amp; _xlpm.cellAddress,
               TRUE,             "ok")
)</f>
        <v>ok</v>
      </c>
      <c r="EM355" cm="1">
        <f t="array" ref="EM3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56" spans="2:145">
      <c r="B356" t="e" vm="707">
        <v>#VALUE!</v>
      </c>
      <c r="C356" t="s">
        <v>1927</v>
      </c>
      <c r="D356" t="s">
        <v>2025</v>
      </c>
      <c r="E356">
        <v>82</v>
      </c>
      <c r="F356">
        <v>474</v>
      </c>
      <c r="G356" t="s">
        <v>2416</v>
      </c>
      <c r="H356">
        <v>57008</v>
      </c>
      <c r="I356">
        <v>1</v>
      </c>
      <c r="J356" t="s">
        <v>2417</v>
      </c>
      <c r="R356" t="s">
        <v>1930</v>
      </c>
      <c r="S356">
        <v>72</v>
      </c>
      <c r="U356" t="str">
        <f t="shared" si="15"/>
        <v>cvm!$X$356#</v>
      </c>
      <c r="V356" t="str" cm="1">
        <f t="array" ref="V356">_xlfn.LET(_xlpm.x, X356,
         _xlpm.cellAddress, "【 cvm!" &amp; ADDRESS(ROW(cvm机型选项表[[#This Row],[自检]]),COLUMN(cvm机型选项表[[#This Row],[自检]])) &amp; "】",
         _xlfn.IFS(ISBLANK(_xlpm.x),   "error:右侧选项不足" &amp;  _xlpm.cellAddress,
               ISERROR(_xlpm.x),   "error:右侧选项执行失败: cvm!" &amp; _xlpm.cellAddress,
               TRUE,             "ok")
)</f>
        <v>ok</v>
      </c>
      <c r="X356" t="str" cm="1">
        <f t="array" ref="X356:Z356">TRANSPOSE(
_xlfn.UNIQUE(
_xlfn._xlws.FILTER(cvm表[机型],(cvm表[地域]=cvm机型选项表[[#This Row],[地域]])
*IF(cvm机型选项表[[#This Row],[CPU]]="",TRUE,(cvm表[CPU]=cvm机型选项表[[#This Row],[CPU]]))
*IF(cvm机型选项表[[#This Row],[内存]]="",TRUE,(cvm表[内存]=cvm机型选项表[[#This Row],[内存]]))))
)</f>
        <v>标准型 S4</v>
      </c>
      <c r="Y356" t="str">
        <v>内存型 M4</v>
      </c>
      <c r="Z356" t="str">
        <v>GPU计算型 GN10X</v>
      </c>
      <c r="BU356" t="s">
        <v>1930</v>
      </c>
      <c r="BV356" t="s">
        <v>1978</v>
      </c>
      <c r="BW356">
        <v>64</v>
      </c>
      <c r="BX356" t="str">
        <f t="shared" si="16"/>
        <v>cvm!$CA$356#</v>
      </c>
      <c r="BY356" t="str" cm="1">
        <f t="array" ref="BY356">_xlfn.LET(_xlpm.x, CA356,
         _xlpm.cellAddress, "【 cvm!" &amp; ADDRESS(ROW(cvmCpu选项表[[#This Row],[自检]]),COLUMN(cvmCpu选项表[[#This Row],[自检]])) &amp; "】",
         _xlfn.IFS(ISBLANK(_xlpm.x),   "error:右侧选项不足" &amp;  _xlpm.cellAddress,
               ISERROR(_xlpm.x),   "error:右侧选项执行失败: cvm!" &amp; _xlpm.cellAddress,
               TRUE,             "ok")
)</f>
        <v>ok</v>
      </c>
      <c r="CA356" cm="1">
        <f t="array" ref="CA356:CB356">TRANSPOSE(
_xlfn.UNIQUE(
_xlfn._xlws.FILTER(cvm表[CPU],(cvm表[地域]=cvmCpu选项表[[#This Row],[地域]])
*IF(cvmCpu选项表[[#This Row],[机型]]="",TRUE,(cvm表[机型]=cvmCpu选项表[[#This Row],[机型]]))
*IF(cvmCpu选项表[[#This Row],[内存]]="",TRUE,(cvm表[内存]=cvmCpu选项表[[#This Row],[内存]]))))
)</f>
        <v>16</v>
      </c>
      <c r="CB356">
        <v>32</v>
      </c>
      <c r="EF356" t="s">
        <v>1927</v>
      </c>
      <c r="EG356" t="s">
        <v>1990</v>
      </c>
      <c r="EH356">
        <v>124</v>
      </c>
      <c r="EI356" t="str">
        <f t="shared" si="17"/>
        <v>cvm!$EM$356#</v>
      </c>
      <c r="EJ356" t="str" cm="1">
        <f t="array" ref="EJ356">_xlfn.LET(_xlpm.x, EM356,
         _xlpm.cellAddress, "【 cvm!" &amp; ADDRESS(ROW(cvm内存选项表[[#This Row],[自检]]),COLUMN(cvm内存选项表[[#This Row],[自检]])) &amp; "】",
         _xlfn.IFS(ISBLANK(_xlpm.x),   "error:右侧选项不足" &amp;  _xlpm.cellAddress,
               ISERROR(_xlpm.x),   "error:右侧选项执行失败: cvm!" &amp; _xlpm.cellAddress,
               TRUE,             "ok")
)</f>
        <v>ok</v>
      </c>
      <c r="EM356" cm="1">
        <f t="array" ref="EM3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357" spans="2:145">
      <c r="B357" t="e" vm="708">
        <v>#VALUE!</v>
      </c>
      <c r="C357" t="s">
        <v>1927</v>
      </c>
      <c r="D357" t="s">
        <v>2025</v>
      </c>
      <c r="E357">
        <v>164</v>
      </c>
      <c r="F357">
        <v>948</v>
      </c>
      <c r="G357" t="s">
        <v>2418</v>
      </c>
      <c r="H357">
        <v>114016</v>
      </c>
      <c r="I357">
        <v>1</v>
      </c>
      <c r="J357" t="s">
        <v>2419</v>
      </c>
      <c r="R357" t="s">
        <v>1930</v>
      </c>
      <c r="S357">
        <v>56</v>
      </c>
      <c r="U357" t="str">
        <f t="shared" si="15"/>
        <v>cvm!$X$357#</v>
      </c>
      <c r="V357" t="str" cm="1">
        <f t="array" ref="V357">_xlfn.LET(_xlpm.x, X357,
         _xlpm.cellAddress, "【 cvm!" &amp; ADDRESS(ROW(cvm机型选项表[[#This Row],[自检]]),COLUMN(cvm机型选项表[[#This Row],[自检]])) &amp; "】",
         _xlfn.IFS(ISBLANK(_xlpm.x),   "error:右侧选项不足" &amp;  _xlpm.cellAddress,
               ISERROR(_xlpm.x),   "error:右侧选项执行失败: cvm!" &amp; _xlpm.cellAddress,
               TRUE,             "ok")
)</f>
        <v>ok</v>
      </c>
      <c r="X357" t="str" cm="1">
        <f t="array" ref="X357:AB357">TRANSPOSE(
_xlfn.UNIQUE(
_xlfn._xlws.FILTER(cvm表[机型],(cvm表[地域]=cvm机型选项表[[#This Row],[地域]])
*IF(cvm机型选项表[[#This Row],[CPU]]="",TRUE,(cvm表[CPU]=cvm机型选项表[[#This Row],[CPU]]))
*IF(cvm机型选项表[[#This Row],[内存]]="",TRUE,(cvm表[内存]=cvm机型选项表[[#This Row],[内存]]))))
)</f>
        <v>标准型 S2</v>
      </c>
      <c r="Y357" t="str">
        <v>大数据型 D1</v>
      </c>
      <c r="Z357" t="str">
        <v>内存型 M2</v>
      </c>
      <c r="AA357" t="str">
        <v>GPU计算型 GN8</v>
      </c>
      <c r="AB357" t="str">
        <v>GPU计算型 GN6</v>
      </c>
      <c r="BU357" t="s">
        <v>1930</v>
      </c>
      <c r="BV357" t="s">
        <v>1978</v>
      </c>
      <c r="BW357">
        <v>128</v>
      </c>
      <c r="BX357" t="str">
        <f t="shared" si="16"/>
        <v>cvm!$CA$357#</v>
      </c>
      <c r="BY357" t="str" cm="1">
        <f t="array" ref="BY357">_xlfn.LET(_xlpm.x, CA357,
         _xlpm.cellAddress, "【 cvm!" &amp; ADDRESS(ROW(cvmCpu选项表[[#This Row],[自检]]),COLUMN(cvmCpu选项表[[#This Row],[自检]])) &amp; "】",
         _xlfn.IFS(ISBLANK(_xlpm.x),   "error:右侧选项不足" &amp;  _xlpm.cellAddress,
               ISERROR(_xlpm.x),   "error:右侧选项执行失败: cvm!" &amp; _xlpm.cellAddress,
               TRUE,             "ok")
)</f>
        <v>ok</v>
      </c>
      <c r="CA357" cm="1">
        <f t="array" ref="CA357">TRANSPOSE(
_xlfn.UNIQUE(
_xlfn._xlws.FILTER(cvm表[CPU],(cvm表[地域]=cvmCpu选项表[[#This Row],[地域]])
*IF(cvmCpu选项表[[#This Row],[机型]]="",TRUE,(cvm表[机型]=cvmCpu选项表[[#This Row],[机型]]))
*IF(cvmCpu选项表[[#This Row],[内存]]="",TRUE,(cvm表[内存]=cvmCpu选项表[[#This Row],[内存]]))))
)</f>
        <v>32</v>
      </c>
      <c r="EF357" t="s">
        <v>1927</v>
      </c>
      <c r="EG357" t="s">
        <v>1993</v>
      </c>
      <c r="EH357">
        <v>1</v>
      </c>
      <c r="EI357" t="str">
        <f t="shared" si="17"/>
        <v>cvm!$EM$357#</v>
      </c>
      <c r="EJ357" t="str" cm="1">
        <f t="array" ref="EJ357">_xlfn.LET(_xlpm.x, EM357,
         _xlpm.cellAddress, "【 cvm!" &amp; ADDRESS(ROW(cvm内存选项表[[#This Row],[自检]]),COLUMN(cvm内存选项表[[#This Row],[自检]])) &amp; "】",
         _xlfn.IFS(ISBLANK(_xlpm.x),   "error:右侧选项不足" &amp;  _xlpm.cellAddress,
               ISERROR(_xlpm.x),   "error:右侧选项执行失败: cvm!" &amp; _xlpm.cellAddress,
               TRUE,             "ok")
)</f>
        <v>ok</v>
      </c>
      <c r="EM357" cm="1">
        <f t="array" ref="EM357:EN3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57">
        <v>4</v>
      </c>
    </row>
    <row r="358" spans="2:145">
      <c r="B358" t="e" vm="709">
        <v>#VALUE!</v>
      </c>
      <c r="C358" t="s">
        <v>1927</v>
      </c>
      <c r="D358" t="s">
        <v>2027</v>
      </c>
      <c r="E358">
        <v>6</v>
      </c>
      <c r="F358">
        <v>56</v>
      </c>
      <c r="G358" t="s">
        <v>2420</v>
      </c>
      <c r="H358">
        <v>4400</v>
      </c>
      <c r="I358">
        <v>1</v>
      </c>
      <c r="J358" t="s">
        <v>2421</v>
      </c>
      <c r="R358" t="s">
        <v>1930</v>
      </c>
      <c r="S358">
        <v>62</v>
      </c>
      <c r="U358" t="str">
        <f t="shared" si="15"/>
        <v>cvm!$X$358#</v>
      </c>
      <c r="V358" t="str" cm="1">
        <f t="array" ref="V358">_xlfn.LET(_xlpm.x, X358,
         _xlpm.cellAddress, "【 cvm!" &amp; ADDRESS(ROW(cvm机型选项表[[#This Row],[自检]]),COLUMN(cvm机型选项表[[#This Row],[自检]])) &amp; "】",
         _xlfn.IFS(ISBLANK(_xlpm.x),   "error:右侧选项不足" &amp;  _xlpm.cellAddress,
               ISERROR(_xlpm.x),   "error:右侧选项执行失败: cvm!" &amp; _xlpm.cellAddress,
               TRUE,             "ok")
)</f>
        <v>ok</v>
      </c>
      <c r="X358" t="str" cm="1">
        <f t="array" ref="X358">TRANSPOSE(
_xlfn.UNIQUE(
_xlfn._xlws.FILTER(cvm表[机型],(cvm表[地域]=cvm机型选项表[[#This Row],[地域]])
*IF(cvm机型选项表[[#This Row],[CPU]]="",TRUE,(cvm表[CPU]=cvm机型选项表[[#This Row],[CPU]]))
*IF(cvm机型选项表[[#This Row],[内存]]="",TRUE,(cvm表[内存]=cvm机型选项表[[#This Row],[内存]]))))
)</f>
        <v>内存型 M6</v>
      </c>
      <c r="BU358" t="s">
        <v>1930</v>
      </c>
      <c r="BV358" t="s">
        <v>1978</v>
      </c>
      <c r="BW358">
        <v>316</v>
      </c>
      <c r="BX358" t="str">
        <f t="shared" si="16"/>
        <v>cvm!$CA$358#</v>
      </c>
      <c r="BY358" t="str" cm="1">
        <f t="array" ref="BY358">_xlfn.LET(_xlpm.x, CA358,
         _xlpm.cellAddress, "【 cvm!" &amp; ADDRESS(ROW(cvmCpu选项表[[#This Row],[自检]]),COLUMN(cvmCpu选项表[[#This Row],[自检]])) &amp; "】",
         _xlfn.IFS(ISBLANK(_xlpm.x),   "error:右侧选项不足" &amp;  _xlpm.cellAddress,
               ISERROR(_xlpm.x),   "error:右侧选项执行失败: cvm!" &amp; _xlpm.cellAddress,
               TRUE,             "ok")
)</f>
        <v>ok</v>
      </c>
      <c r="CA358" cm="1">
        <f t="array" ref="CA358">TRANSPOSE(
_xlfn.UNIQUE(
_xlfn._xlws.FILTER(cvm表[CPU],(cvm表[地域]=cvmCpu选项表[[#This Row],[地域]])
*IF(cvmCpu选项表[[#This Row],[机型]]="",TRUE,(cvm表[机型]=cvmCpu选项表[[#This Row],[机型]]))
*IF(cvmCpu选项表[[#This Row],[内存]]="",TRUE,(cvm表[内存]=cvmCpu选项表[[#This Row],[内存]]))))
)</f>
        <v>68</v>
      </c>
      <c r="EF358" t="s">
        <v>1927</v>
      </c>
      <c r="EG358" t="s">
        <v>1993</v>
      </c>
      <c r="EH358">
        <v>2</v>
      </c>
      <c r="EI358" t="str">
        <f t="shared" si="17"/>
        <v>cvm!$EM$358#</v>
      </c>
      <c r="EJ358" t="str" cm="1">
        <f t="array" ref="EJ358">_xlfn.LET(_xlpm.x, EM358,
         _xlpm.cellAddress, "【 cvm!" &amp; ADDRESS(ROW(cvm内存选项表[[#This Row],[自检]]),COLUMN(cvm内存选项表[[#This Row],[自检]])) &amp; "】",
         _xlfn.IFS(ISBLANK(_xlpm.x),   "error:右侧选项不足" &amp;  _xlpm.cellAddress,
               ISERROR(_xlpm.x),   "error:右侧选项执行失败: cvm!" &amp; _xlpm.cellAddress,
               TRUE,             "ok")
)</f>
        <v>ok</v>
      </c>
      <c r="EM358" cm="1">
        <f t="array" ref="EM358:EN3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58">
        <v>8</v>
      </c>
    </row>
    <row r="359" spans="2:145">
      <c r="B359" t="e" vm="710">
        <v>#VALUE!</v>
      </c>
      <c r="C359" t="s">
        <v>1927</v>
      </c>
      <c r="D359" t="s">
        <v>2027</v>
      </c>
      <c r="E359">
        <v>14</v>
      </c>
      <c r="F359">
        <v>112</v>
      </c>
      <c r="G359" t="s">
        <v>2422</v>
      </c>
      <c r="H359">
        <v>9000</v>
      </c>
      <c r="I359">
        <v>1</v>
      </c>
      <c r="J359" t="s">
        <v>2423</v>
      </c>
      <c r="R359" t="s">
        <v>1930</v>
      </c>
      <c r="S359">
        <v>82</v>
      </c>
      <c r="U359" t="str">
        <f t="shared" si="15"/>
        <v>cvm!$X$359#</v>
      </c>
      <c r="V359" t="str" cm="1">
        <f t="array" ref="V359">_xlfn.LET(_xlpm.x, X359,
         _xlpm.cellAddress, "【 cvm!" &amp; ADDRESS(ROW(cvm机型选项表[[#This Row],[自检]]),COLUMN(cvm机型选项表[[#This Row],[自检]])) &amp; "】",
         _xlfn.IFS(ISBLANK(_xlpm.x),   "error:右侧选项不足" &amp;  _xlpm.cellAddress,
               ISERROR(_xlpm.x),   "error:右侧选项执行失败: cvm!" &amp; _xlpm.cellAddress,
               TRUE,             "ok")
)</f>
        <v>ok</v>
      </c>
      <c r="X359" t="str" cm="1">
        <f t="array" ref="X359">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59" t="s">
        <v>1930</v>
      </c>
      <c r="BV359" t="s">
        <v>1980</v>
      </c>
      <c r="BW359">
        <v>384</v>
      </c>
      <c r="BX359" t="str">
        <f t="shared" si="16"/>
        <v>cvm!$CA$359#</v>
      </c>
      <c r="BY359" t="str" cm="1">
        <f t="array" ref="BY359">_xlfn.LET(_xlpm.x, CA359,
         _xlpm.cellAddress, "【 cvm!" &amp; ADDRESS(ROW(cvmCpu选项表[[#This Row],[自检]]),COLUMN(cvmCpu选项表[[#This Row],[自检]])) &amp; "】",
         _xlfn.IFS(ISBLANK(_xlpm.x),   "error:右侧选项不足" &amp;  _xlpm.cellAddress,
               ISERROR(_xlpm.x),   "error:右侧选项执行失败: cvm!" &amp; _xlpm.cellAddress,
               TRUE,             "ok")
)</f>
        <v>ok</v>
      </c>
      <c r="CA359" cm="1">
        <f t="array" ref="CA359">TRANSPOSE(
_xlfn.UNIQUE(
_xlfn._xlws.FILTER(cvm表[CPU],(cvm表[地域]=cvmCpu选项表[[#This Row],[地域]])
*IF(cvmCpu选项表[[#This Row],[机型]]="",TRUE,(cvm表[机型]=cvmCpu选项表[[#This Row],[机型]]))
*IF(cvmCpu选项表[[#This Row],[内存]]="",TRUE,(cvm表[内存]=cvmCpu选项表[[#This Row],[内存]]))))
)</f>
        <v>80</v>
      </c>
      <c r="EF359" t="s">
        <v>1927</v>
      </c>
      <c r="EG359" t="s">
        <v>1993</v>
      </c>
      <c r="EH359">
        <v>4</v>
      </c>
      <c r="EI359" t="str">
        <f t="shared" si="17"/>
        <v>cvm!$EM$359#</v>
      </c>
      <c r="EJ359" t="str" cm="1">
        <f t="array" ref="EJ359">_xlfn.LET(_xlpm.x, EM359,
         _xlpm.cellAddress, "【 cvm!" &amp; ADDRESS(ROW(cvm内存选项表[[#This Row],[自检]]),COLUMN(cvm内存选项表[[#This Row],[自检]])) &amp; "】",
         _xlfn.IFS(ISBLANK(_xlpm.x),   "error:右侧选项不足" &amp;  _xlpm.cellAddress,
               ISERROR(_xlpm.x),   "error:右侧选项执行失败: cvm!" &amp; _xlpm.cellAddress,
               TRUE,             "ok")
)</f>
        <v>ok</v>
      </c>
      <c r="EM359" cm="1">
        <f t="array" ref="EM359:EN3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59">
        <v>16</v>
      </c>
    </row>
    <row r="360" spans="2:145">
      <c r="B360" t="e" vm="711">
        <v>#VALUE!</v>
      </c>
      <c r="C360" t="s">
        <v>1927</v>
      </c>
      <c r="D360" t="s">
        <v>2027</v>
      </c>
      <c r="E360">
        <v>28</v>
      </c>
      <c r="F360">
        <v>224</v>
      </c>
      <c r="G360" t="s">
        <v>2424</v>
      </c>
      <c r="H360">
        <v>18000</v>
      </c>
      <c r="I360">
        <v>1</v>
      </c>
      <c r="J360" t="s">
        <v>2425</v>
      </c>
      <c r="R360" t="s">
        <v>1930</v>
      </c>
      <c r="S360">
        <v>164</v>
      </c>
      <c r="U360" t="str">
        <f t="shared" si="15"/>
        <v>cvm!$X$360#</v>
      </c>
      <c r="V360" t="str" cm="1">
        <f t="array" ref="V360">_xlfn.LET(_xlpm.x, X360,
         _xlpm.cellAddress, "【 cvm!" &amp; ADDRESS(ROW(cvm机型选项表[[#This Row],[自检]]),COLUMN(cvm机型选项表[[#This Row],[自检]])) &amp; "】",
         _xlfn.IFS(ISBLANK(_xlpm.x),   "error:右侧选项不足" &amp;  _xlpm.cellAddress,
               ISERROR(_xlpm.x),   "error:右侧选项执行失败: cvm!" &amp; _xlpm.cellAddress,
               TRUE,             "ok")
)</f>
        <v>ok</v>
      </c>
      <c r="X360" t="str" cm="1">
        <f t="array" ref="X360">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60" t="s">
        <v>1930</v>
      </c>
      <c r="BV360" t="s">
        <v>1983</v>
      </c>
      <c r="BW360">
        <v>1</v>
      </c>
      <c r="BX360" t="str">
        <f t="shared" si="16"/>
        <v>cvm!$CA$360#</v>
      </c>
      <c r="BY360" t="str" cm="1">
        <f t="array" ref="BY360">_xlfn.LET(_xlpm.x, CA360,
         _xlpm.cellAddress, "【 cvm!" &amp; ADDRESS(ROW(cvmCpu选项表[[#This Row],[自检]]),COLUMN(cvmCpu选项表[[#This Row],[自检]])) &amp; "】",
         _xlfn.IFS(ISBLANK(_xlpm.x),   "error:右侧选项不足" &amp;  _xlpm.cellAddress,
               ISERROR(_xlpm.x),   "error:右侧选项执行失败: cvm!" &amp; _xlpm.cellAddress,
               TRUE,             "ok")
)</f>
        <v>ok</v>
      </c>
      <c r="CA360" cm="1">
        <f t="array" ref="CA360">TRANSPOSE(
_xlfn.UNIQUE(
_xlfn._xlws.FILTER(cvm表[CPU],(cvm表[地域]=cvmCpu选项表[[#This Row],[地域]])
*IF(cvmCpu选项表[[#This Row],[机型]]="",TRUE,(cvm表[机型]=cvmCpu选项表[[#This Row],[机型]]))
*IF(cvmCpu选项表[[#This Row],[内存]]="",TRUE,(cvm表[内存]=cvmCpu选项表[[#This Row],[内存]]))))
)</f>
        <v>1</v>
      </c>
      <c r="EF360" t="s">
        <v>1927</v>
      </c>
      <c r="EG360" t="s">
        <v>1993</v>
      </c>
      <c r="EH360">
        <v>8</v>
      </c>
      <c r="EI360" t="str">
        <f t="shared" si="17"/>
        <v>cvm!$EM$360#</v>
      </c>
      <c r="EJ360" t="str" cm="1">
        <f t="array" ref="EJ360">_xlfn.LET(_xlpm.x, EM360,
         _xlpm.cellAddress, "【 cvm!" &amp; ADDRESS(ROW(cvm内存选项表[[#This Row],[自检]]),COLUMN(cvm内存选项表[[#This Row],[自检]])) &amp; "】",
         _xlfn.IFS(ISBLANK(_xlpm.x),   "error:右侧选项不足" &amp;  _xlpm.cellAddress,
               ISERROR(_xlpm.x),   "error:右侧选项执行失败: cvm!" &amp; _xlpm.cellAddress,
               TRUE,             "ok")
)</f>
        <v>ok</v>
      </c>
      <c r="EM360" cm="1">
        <f t="array" ref="EM360:EN3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60">
        <v>32</v>
      </c>
    </row>
    <row r="361" spans="2:145">
      <c r="B361" t="e" vm="712">
        <v>#VALUE!</v>
      </c>
      <c r="C361" t="s">
        <v>1927</v>
      </c>
      <c r="D361" t="s">
        <v>2027</v>
      </c>
      <c r="E361">
        <v>56</v>
      </c>
      <c r="F361">
        <v>448</v>
      </c>
      <c r="G361" t="s">
        <v>2402</v>
      </c>
      <c r="H361">
        <v>36000</v>
      </c>
      <c r="I361">
        <v>1</v>
      </c>
      <c r="J361" t="s">
        <v>2426</v>
      </c>
      <c r="R361" t="s">
        <v>1930</v>
      </c>
      <c r="S361">
        <v>6</v>
      </c>
      <c r="U361" t="str">
        <f t="shared" si="15"/>
        <v>cvm!$X$361#</v>
      </c>
      <c r="V361" t="str" cm="1">
        <f t="array" ref="V361">_xlfn.LET(_xlpm.x, X361,
         _xlpm.cellAddress, "【 cvm!" &amp; ADDRESS(ROW(cvm机型选项表[[#This Row],[自检]]),COLUMN(cvm机型选项表[[#This Row],[自检]])) &amp; "】",
         _xlfn.IFS(ISBLANK(_xlpm.x),   "error:右侧选项不足" &amp;  _xlpm.cellAddress,
               ISERROR(_xlpm.x),   "error:右侧选项执行失败: cvm!" &amp; _xlpm.cellAddress,
               TRUE,             "ok")
)</f>
        <v>ok</v>
      </c>
      <c r="X361" t="str" cm="1">
        <f t="array" ref="X36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1" t="s">
        <v>1930</v>
      </c>
      <c r="BV361" t="s">
        <v>1983</v>
      </c>
      <c r="BW361">
        <v>4</v>
      </c>
      <c r="BX361" t="str">
        <f t="shared" si="16"/>
        <v>cvm!$CA$361#</v>
      </c>
      <c r="BY361" t="str" cm="1">
        <f t="array" ref="BY361">_xlfn.LET(_xlpm.x, CA361,
         _xlpm.cellAddress, "【 cvm!" &amp; ADDRESS(ROW(cvmCpu选项表[[#This Row],[自检]]),COLUMN(cvmCpu选项表[[#This Row],[自检]])) &amp; "】",
         _xlfn.IFS(ISBLANK(_xlpm.x),   "error:右侧选项不足" &amp;  _xlpm.cellAddress,
               ISERROR(_xlpm.x),   "error:右侧选项执行失败: cvm!" &amp; _xlpm.cellAddress,
               TRUE,             "ok")
)</f>
        <v>ok</v>
      </c>
      <c r="CA361" cm="1">
        <f t="array" ref="CA361:CB361">TRANSPOSE(
_xlfn.UNIQUE(
_xlfn._xlws.FILTER(cvm表[CPU],(cvm表[地域]=cvmCpu选项表[[#This Row],[地域]])
*IF(cvmCpu选项表[[#This Row],[机型]]="",TRUE,(cvm表[机型]=cvmCpu选项表[[#This Row],[机型]]))
*IF(cvmCpu选项表[[#This Row],[内存]]="",TRUE,(cvm表[内存]=cvmCpu选项表[[#This Row],[内存]]))))
)</f>
        <v>1</v>
      </c>
      <c r="CB361">
        <v>2</v>
      </c>
      <c r="EF361" t="s">
        <v>1927</v>
      </c>
      <c r="EG361" t="s">
        <v>1993</v>
      </c>
      <c r="EH361">
        <v>16</v>
      </c>
      <c r="EI361" t="str">
        <f t="shared" si="17"/>
        <v>cvm!$EM$361#</v>
      </c>
      <c r="EJ361" t="str" cm="1">
        <f t="array" ref="EJ361">_xlfn.LET(_xlpm.x, EM361,
         _xlpm.cellAddress, "【 cvm!" &amp; ADDRESS(ROW(cvm内存选项表[[#This Row],[自检]]),COLUMN(cvm内存选项表[[#This Row],[自检]])) &amp; "】",
         _xlfn.IFS(ISBLANK(_xlpm.x),   "error:右侧选项不足" &amp;  _xlpm.cellAddress,
               ISERROR(_xlpm.x),   "error:右侧选项执行失败: cvm!" &amp; _xlpm.cellAddress,
               TRUE,             "ok")
)</f>
        <v>ok</v>
      </c>
      <c r="EM361" cm="1">
        <f t="array" ref="EM361:EN3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61">
        <v>64</v>
      </c>
    </row>
    <row r="362" spans="2:145">
      <c r="B362" t="e" vm="713">
        <v>#VALUE!</v>
      </c>
      <c r="C362" t="s">
        <v>1927</v>
      </c>
      <c r="D362" t="s">
        <v>2029</v>
      </c>
      <c r="E362">
        <v>4</v>
      </c>
      <c r="F362">
        <v>20</v>
      </c>
      <c r="G362" t="s">
        <v>2427</v>
      </c>
      <c r="H362">
        <v>975</v>
      </c>
      <c r="I362">
        <v>1</v>
      </c>
      <c r="J362" t="s">
        <v>2428</v>
      </c>
      <c r="R362" t="s">
        <v>1930</v>
      </c>
      <c r="S362">
        <v>14</v>
      </c>
      <c r="U362" t="str">
        <f t="shared" si="15"/>
        <v>cvm!$X$362#</v>
      </c>
      <c r="V362" t="str" cm="1">
        <f t="array" ref="V362">_xlfn.LET(_xlpm.x, X362,
         _xlpm.cellAddress, "【 cvm!" &amp; ADDRESS(ROW(cvm机型选项表[[#This Row],[自检]]),COLUMN(cvm机型选项表[[#This Row],[自检]])) &amp; "】",
         _xlfn.IFS(ISBLANK(_xlpm.x),   "error:右侧选项不足" &amp;  _xlpm.cellAddress,
               ISERROR(_xlpm.x),   "error:右侧选项执行失败: cvm!" &amp; _xlpm.cellAddress,
               TRUE,             "ok")
)</f>
        <v>ok</v>
      </c>
      <c r="X362" t="str" cm="1">
        <f t="array" ref="X362">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62" t="s">
        <v>1930</v>
      </c>
      <c r="BV362" t="s">
        <v>1983</v>
      </c>
      <c r="BW362">
        <v>2</v>
      </c>
      <c r="BX362" t="str">
        <f t="shared" si="16"/>
        <v>cvm!$CA$362#</v>
      </c>
      <c r="BY362" t="str" cm="1">
        <f t="array" ref="BY362">_xlfn.LET(_xlpm.x, CA362,
         _xlpm.cellAddress, "【 cvm!" &amp; ADDRESS(ROW(cvmCpu选项表[[#This Row],[自检]]),COLUMN(cvmCpu选项表[[#This Row],[自检]])) &amp; "】",
         _xlfn.IFS(ISBLANK(_xlpm.x),   "error:右侧选项不足" &amp;  _xlpm.cellAddress,
               ISERROR(_xlpm.x),   "error:右侧选项执行失败: cvm!" &amp; _xlpm.cellAddress,
               TRUE,             "ok")
)</f>
        <v>ok</v>
      </c>
      <c r="CA362" cm="1">
        <f t="array" ref="CA362">TRANSPOSE(
_xlfn.UNIQUE(
_xlfn._xlws.FILTER(cvm表[CPU],(cvm表[地域]=cvmCpu选项表[[#This Row],[地域]])
*IF(cvmCpu选项表[[#This Row],[机型]]="",TRUE,(cvm表[机型]=cvmCpu选项表[[#This Row],[机型]]))
*IF(cvmCpu选项表[[#This Row],[内存]]="",TRUE,(cvm表[内存]=cvmCpu选项表[[#This Row],[内存]]))))
)</f>
        <v>1</v>
      </c>
      <c r="EF362" t="s">
        <v>1927</v>
      </c>
      <c r="EG362" t="s">
        <v>1993</v>
      </c>
      <c r="EH362">
        <v>24</v>
      </c>
      <c r="EI362" t="str">
        <f t="shared" si="17"/>
        <v>cvm!$EM$362#</v>
      </c>
      <c r="EJ362" t="str" cm="1">
        <f t="array" ref="EJ362">_xlfn.LET(_xlpm.x, EM362,
         _xlpm.cellAddress, "【 cvm!" &amp; ADDRESS(ROW(cvm内存选项表[[#This Row],[自检]]),COLUMN(cvm内存选项表[[#This Row],[自检]])) &amp; "】",
         _xlfn.IFS(ISBLANK(_xlpm.x),   "error:右侧选项不足" &amp;  _xlpm.cellAddress,
               ISERROR(_xlpm.x),   "error:右侧选项执行失败: cvm!" &amp; _xlpm.cellAddress,
               TRUE,             "ok")
)</f>
        <v>ok</v>
      </c>
      <c r="EM362" cm="1">
        <f t="array" ref="EM362:EN3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62">
        <v>96</v>
      </c>
    </row>
    <row r="363" spans="2:145">
      <c r="B363" t="e" vm="714">
        <v>#VALUE!</v>
      </c>
      <c r="C363" t="s">
        <v>1927</v>
      </c>
      <c r="D363" t="s">
        <v>2029</v>
      </c>
      <c r="E363">
        <v>8</v>
      </c>
      <c r="F363">
        <v>32</v>
      </c>
      <c r="G363" t="s">
        <v>1962</v>
      </c>
      <c r="H363">
        <v>2500</v>
      </c>
      <c r="I363">
        <v>1</v>
      </c>
      <c r="J363" t="s">
        <v>2429</v>
      </c>
      <c r="R363" t="s">
        <v>1930</v>
      </c>
      <c r="S363">
        <v>10</v>
      </c>
      <c r="U363" t="str">
        <f t="shared" si="15"/>
        <v>cvm!$X$363#</v>
      </c>
      <c r="V363" t="str" cm="1">
        <f t="array" ref="V363">_xlfn.LET(_xlpm.x, X363,
         _xlpm.cellAddress, "【 cvm!" &amp; ADDRESS(ROW(cvm机型选项表[[#This Row],[自检]]),COLUMN(cvm机型选项表[[#This Row],[自检]])) &amp; "】",
         _xlfn.IFS(ISBLANK(_xlpm.x),   "error:右侧选项不足" &amp;  _xlpm.cellAddress,
               ISERROR(_xlpm.x),   "error:右侧选项执行失败: cvm!" &amp; _xlpm.cellAddress,
               TRUE,             "ok")
)</f>
        <v>ok</v>
      </c>
      <c r="X363" t="str" cm="1">
        <f t="array" ref="X363:Z36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3" t="str">
        <v>GPU计算型 GN10Xp</v>
      </c>
      <c r="Z363" t="str">
        <v>FPGA加速型 FX4</v>
      </c>
      <c r="BU363" t="s">
        <v>1930</v>
      </c>
      <c r="BV363" t="s">
        <v>1983</v>
      </c>
      <c r="BW363">
        <v>8</v>
      </c>
      <c r="BX363" t="str">
        <f t="shared" si="16"/>
        <v>cvm!$CA$363#</v>
      </c>
      <c r="BY363" t="str" cm="1">
        <f t="array" ref="BY363">_xlfn.LET(_xlpm.x, CA363,
         _xlpm.cellAddress, "【 cvm!" &amp; ADDRESS(ROW(cvmCpu选项表[[#This Row],[自检]]),COLUMN(cvmCpu选项表[[#This Row],[自检]])) &amp; "】",
         _xlfn.IFS(ISBLANK(_xlpm.x),   "error:右侧选项不足" &amp;  _xlpm.cellAddress,
               ISERROR(_xlpm.x),   "error:右侧选项执行失败: cvm!" &amp; _xlpm.cellAddress,
               TRUE,             "ok")
)</f>
        <v>ok</v>
      </c>
      <c r="CA363" cm="1">
        <f t="array" ref="CA363:CB363">TRANSPOSE(
_xlfn.UNIQUE(
_xlfn._xlws.FILTER(cvm表[CPU],(cvm表[地域]=cvmCpu选项表[[#This Row],[地域]])
*IF(cvmCpu选项表[[#This Row],[机型]]="",TRUE,(cvm表[机型]=cvmCpu选项表[[#This Row],[机型]]))
*IF(cvmCpu选项表[[#This Row],[内存]]="",TRUE,(cvm表[内存]=cvmCpu选项表[[#This Row],[内存]]))))
)</f>
        <v>2</v>
      </c>
      <c r="CB363">
        <v>4</v>
      </c>
      <c r="EF363" t="s">
        <v>1927</v>
      </c>
      <c r="EG363" t="s">
        <v>1993</v>
      </c>
      <c r="EH363">
        <v>32</v>
      </c>
      <c r="EI363" t="str">
        <f t="shared" si="17"/>
        <v>cvm!$EM$363#</v>
      </c>
      <c r="EJ363" t="str" cm="1">
        <f t="array" ref="EJ363">_xlfn.LET(_xlpm.x, EM363,
         _xlpm.cellAddress, "【 cvm!" &amp; ADDRESS(ROW(cvm内存选项表[[#This Row],[自检]]),COLUMN(cvm内存选项表[[#This Row],[自检]])) &amp; "】",
         _xlfn.IFS(ISBLANK(_xlpm.x),   "error:右侧选项不足" &amp;  _xlpm.cellAddress,
               ISERROR(_xlpm.x),   "error:右侧选项执行失败: cvm!" &amp; _xlpm.cellAddress,
               TRUE,             "ok")
)</f>
        <v>ok</v>
      </c>
      <c r="EM363" cm="1">
        <f t="array" ref="EM363:EN3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63">
        <v>128</v>
      </c>
    </row>
    <row r="364" spans="2:145">
      <c r="B364" t="e" vm="715">
        <v>#VALUE!</v>
      </c>
      <c r="C364" t="s">
        <v>1927</v>
      </c>
      <c r="D364" t="s">
        <v>2029</v>
      </c>
      <c r="E364">
        <v>10</v>
      </c>
      <c r="F364">
        <v>40</v>
      </c>
      <c r="G364" t="s">
        <v>2430</v>
      </c>
      <c r="H364">
        <v>2000</v>
      </c>
      <c r="I364">
        <v>1</v>
      </c>
      <c r="J364" t="s">
        <v>2431</v>
      </c>
      <c r="R364" t="s">
        <v>1930</v>
      </c>
      <c r="S364">
        <v>20</v>
      </c>
      <c r="U364" t="str">
        <f t="shared" si="15"/>
        <v>cvm!$X$364#</v>
      </c>
      <c r="V364" t="str" cm="1">
        <f t="array" ref="V364">_xlfn.LET(_xlpm.x, X364,
         _xlpm.cellAddress, "【 cvm!" &amp; ADDRESS(ROW(cvm机型选项表[[#This Row],[自检]]),COLUMN(cvm机型选项表[[#This Row],[自检]])) &amp; "】",
         _xlfn.IFS(ISBLANK(_xlpm.x),   "error:右侧选项不足" &amp;  _xlpm.cellAddress,
               ISERROR(_xlpm.x),   "error:右侧选项执行失败: cvm!" &amp; _xlpm.cellAddress,
               TRUE,             "ok")
)</f>
        <v>ok</v>
      </c>
      <c r="X364" t="str" cm="1">
        <f t="array" ref="X364:Y364">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4" t="str">
        <v>GPU计算型 GN10Xp</v>
      </c>
      <c r="BU364" t="s">
        <v>1930</v>
      </c>
      <c r="BV364" t="s">
        <v>1983</v>
      </c>
      <c r="BW364">
        <v>16</v>
      </c>
      <c r="BX364" t="str">
        <f t="shared" si="16"/>
        <v>cvm!$CA$364#</v>
      </c>
      <c r="BY364" t="str" cm="1">
        <f t="array" ref="BY364">_xlfn.LET(_xlpm.x, CA364,
         _xlpm.cellAddress, "【 cvm!" &amp; ADDRESS(ROW(cvmCpu选项表[[#This Row],[自检]]),COLUMN(cvmCpu选项表[[#This Row],[自检]])) &amp; "】",
         _xlfn.IFS(ISBLANK(_xlpm.x),   "error:右侧选项不足" &amp;  _xlpm.cellAddress,
               ISERROR(_xlpm.x),   "error:右侧选项执行失败: cvm!" &amp; _xlpm.cellAddress,
               TRUE,             "ok")
)</f>
        <v>ok</v>
      </c>
      <c r="CA364" cm="1">
        <f t="array" ref="CA364:CB364">TRANSPOSE(
_xlfn.UNIQUE(
_xlfn._xlws.FILTER(cvm表[CPU],(cvm表[地域]=cvmCpu选项表[[#This Row],[地域]])
*IF(cvmCpu选项表[[#This Row],[机型]]="",TRUE,(cvm表[机型]=cvmCpu选项表[[#This Row],[机型]]))
*IF(cvmCpu选项表[[#This Row],[内存]]="",TRUE,(cvm表[内存]=cvmCpu选项表[[#This Row],[内存]]))))
)</f>
        <v>4</v>
      </c>
      <c r="CB364">
        <v>8</v>
      </c>
      <c r="EF364" t="s">
        <v>1927</v>
      </c>
      <c r="EG364" t="s">
        <v>1993</v>
      </c>
      <c r="EH364">
        <v>48</v>
      </c>
      <c r="EI364" t="str">
        <f t="shared" si="17"/>
        <v>cvm!$EM$364#</v>
      </c>
      <c r="EJ364" t="str" cm="1">
        <f t="array" ref="EJ364">_xlfn.LET(_xlpm.x, EM364,
         _xlpm.cellAddress, "【 cvm!" &amp; ADDRESS(ROW(cvm内存选项表[[#This Row],[自检]]),COLUMN(cvm内存选项表[[#This Row],[自检]])) &amp; "】",
         _xlfn.IFS(ISBLANK(_xlpm.x),   "error:右侧选项不足" &amp;  _xlpm.cellAddress,
               ISERROR(_xlpm.x),   "error:右侧选项执行失败: cvm!" &amp; _xlpm.cellAddress,
               TRUE,             "ok")
)</f>
        <v>ok</v>
      </c>
      <c r="EM364" cm="1">
        <f t="array" ref="EM364:EN3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64">
        <v>192</v>
      </c>
    </row>
    <row r="365" spans="2:145">
      <c r="B365" t="e" vm="716">
        <v>#VALUE!</v>
      </c>
      <c r="C365" t="s">
        <v>1927</v>
      </c>
      <c r="D365" t="s">
        <v>2029</v>
      </c>
      <c r="E365">
        <v>20</v>
      </c>
      <c r="F365">
        <v>80</v>
      </c>
      <c r="G365" t="s">
        <v>2432</v>
      </c>
      <c r="H365">
        <v>4000</v>
      </c>
      <c r="I365">
        <v>1</v>
      </c>
      <c r="J365" t="s">
        <v>2433</v>
      </c>
      <c r="R365" t="s">
        <v>1930</v>
      </c>
      <c r="S365">
        <v>40</v>
      </c>
      <c r="U365" t="str">
        <f t="shared" si="15"/>
        <v>cvm!$X$365#</v>
      </c>
      <c r="V365" t="str" cm="1">
        <f t="array" ref="V365">_xlfn.LET(_xlpm.x, X365,
         _xlpm.cellAddress, "【 cvm!" &amp; ADDRESS(ROW(cvm机型选项表[[#This Row],[自检]]),COLUMN(cvm机型选项表[[#This Row],[自检]])) &amp; "】",
         _xlfn.IFS(ISBLANK(_xlpm.x),   "error:右侧选项不足" &amp;  _xlpm.cellAddress,
               ISERROR(_xlpm.x),   "error:右侧选项执行失败: cvm!" &amp; _xlpm.cellAddress,
               TRUE,             "ok")
)</f>
        <v>ok</v>
      </c>
      <c r="X365" t="str" cm="1">
        <f t="array" ref="X365:Y365">TRANSPOSE(
_xlfn.UNIQUE(
_xlfn._xlws.FILTER(cvm表[机型],(cvm表[地域]=cvm机型选项表[[#This Row],[地域]])
*IF(cvm机型选项表[[#This Row],[CPU]]="",TRUE,(cvm表[CPU]=cvm机型选项表[[#This Row],[CPU]]))
*IF(cvm机型选项表[[#This Row],[内存]]="",TRUE,(cvm表[内存]=cvm机型选项表[[#This Row],[内存]]))))
)</f>
        <v>GPU计算型 GN7</v>
      </c>
      <c r="Y365" t="str">
        <v>GPU计算型 GN10Xp</v>
      </c>
      <c r="BU365" t="s">
        <v>1930</v>
      </c>
      <c r="BV365" t="s">
        <v>1983</v>
      </c>
      <c r="BW365">
        <v>32</v>
      </c>
      <c r="BX365" t="str">
        <f t="shared" si="16"/>
        <v>cvm!$CA$365#</v>
      </c>
      <c r="BY365" t="str" cm="1">
        <f t="array" ref="BY365">_xlfn.LET(_xlpm.x, CA365,
         _xlpm.cellAddress, "【 cvm!" &amp; ADDRESS(ROW(cvmCpu选项表[[#This Row],[自检]]),COLUMN(cvmCpu选项表[[#This Row],[自检]])) &amp; "】",
         _xlfn.IFS(ISBLANK(_xlpm.x),   "error:右侧选项不足" &amp;  _xlpm.cellAddress,
               ISERROR(_xlpm.x),   "error:右侧选项执行失败: cvm!" &amp; _xlpm.cellAddress,
               TRUE,             "ok")
)</f>
        <v>ok</v>
      </c>
      <c r="CA365" cm="1">
        <f t="array" ref="CA365:CB365">TRANSPOSE(
_xlfn.UNIQUE(
_xlfn._xlws.FILTER(cvm表[CPU],(cvm表[地域]=cvmCpu选项表[[#This Row],[地域]])
*IF(cvmCpu选项表[[#This Row],[机型]]="",TRUE,(cvm表[机型]=cvmCpu选项表[[#This Row],[机型]]))
*IF(cvmCpu选项表[[#This Row],[内存]]="",TRUE,(cvm表[内存]=cvmCpu选项表[[#This Row],[内存]]))))
)</f>
        <v>8</v>
      </c>
      <c r="CB365">
        <v>16</v>
      </c>
      <c r="EF365" t="s">
        <v>1927</v>
      </c>
      <c r="EG365" t="s">
        <v>1993</v>
      </c>
      <c r="EH365">
        <v>64</v>
      </c>
      <c r="EI365" t="str">
        <f t="shared" si="17"/>
        <v>cvm!$EM$365#</v>
      </c>
      <c r="EJ365" t="str" cm="1">
        <f t="array" ref="EJ365">_xlfn.LET(_xlpm.x, EM365,
         _xlpm.cellAddress, "【 cvm!" &amp; ADDRESS(ROW(cvm内存选项表[[#This Row],[自检]]),COLUMN(cvm内存选项表[[#This Row],[自检]])) &amp; "】",
         _xlfn.IFS(ISBLANK(_xlpm.x),   "error:右侧选项不足" &amp;  _xlpm.cellAddress,
               ISERROR(_xlpm.x),   "error:右侧选项执行失败: cvm!" &amp; _xlpm.cellAddress,
               TRUE,             "ok")
)</f>
        <v>ok</v>
      </c>
      <c r="EM365" cm="1">
        <f t="array" ref="EM3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66" spans="2:145">
      <c r="B366" t="e" vm="717">
        <v>#VALUE!</v>
      </c>
      <c r="C366" t="s">
        <v>1927</v>
      </c>
      <c r="D366" t="s">
        <v>2029</v>
      </c>
      <c r="E366">
        <v>32</v>
      </c>
      <c r="F366">
        <v>128</v>
      </c>
      <c r="G366" t="s">
        <v>1950</v>
      </c>
      <c r="H366">
        <v>5500</v>
      </c>
      <c r="I366">
        <v>1</v>
      </c>
      <c r="J366" t="s">
        <v>2434</v>
      </c>
      <c r="R366" t="s">
        <v>1930</v>
      </c>
      <c r="S366">
        <v>36</v>
      </c>
      <c r="U366" t="str">
        <f t="shared" si="15"/>
        <v>cvm!$X$366#</v>
      </c>
      <c r="V366" t="str" cm="1">
        <f t="array" ref="V366">_xlfn.LET(_xlpm.x, X366,
         _xlpm.cellAddress, "【 cvm!" &amp; ADDRESS(ROW(cvm机型选项表[[#This Row],[自检]]),COLUMN(cvm机型选项表[[#This Row],[自检]])) &amp; "】",
         _xlfn.IFS(ISBLANK(_xlpm.x),   "error:右侧选项不足" &amp;  _xlpm.cellAddress,
               ISERROR(_xlpm.x),   "error:右侧选项执行失败: cvm!" &amp; _xlpm.cellAddress,
               TRUE,             "ok")
)</f>
        <v>ok</v>
      </c>
      <c r="X366" t="str" cm="1">
        <f t="array" ref="X366">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366" t="s">
        <v>1930</v>
      </c>
      <c r="BV366" t="s">
        <v>1983</v>
      </c>
      <c r="BW366">
        <v>64</v>
      </c>
      <c r="BX366" t="str">
        <f t="shared" si="16"/>
        <v>cvm!$CA$366#</v>
      </c>
      <c r="BY366" t="str" cm="1">
        <f t="array" ref="BY366">_xlfn.LET(_xlpm.x, CA366,
         _xlpm.cellAddress, "【 cvm!" &amp; ADDRESS(ROW(cvmCpu选项表[[#This Row],[自检]]),COLUMN(cvmCpu选项表[[#This Row],[自检]])) &amp; "】",
         _xlfn.IFS(ISBLANK(_xlpm.x),   "error:右侧选项不足" &amp;  _xlpm.cellAddress,
               ISERROR(_xlpm.x),   "error:右侧选项执行失败: cvm!" &amp; _xlpm.cellAddress,
               TRUE,             "ok")
)</f>
        <v>ok</v>
      </c>
      <c r="CA366" cm="1">
        <f t="array" ref="CA366:CB366">TRANSPOSE(
_xlfn.UNIQUE(
_xlfn._xlws.FILTER(cvm表[CPU],(cvm表[地域]=cvmCpu选项表[[#This Row],[地域]])
*IF(cvmCpu选项表[[#This Row],[机型]]="",TRUE,(cvm表[机型]=cvmCpu选项表[[#This Row],[机型]]))
*IF(cvmCpu选项表[[#This Row],[内存]]="",TRUE,(cvm表[内存]=cvmCpu选项表[[#This Row],[内存]]))))
)</f>
        <v>16</v>
      </c>
      <c r="CB366">
        <v>32</v>
      </c>
      <c r="EF366" t="s">
        <v>1927</v>
      </c>
      <c r="EG366" t="s">
        <v>1995</v>
      </c>
      <c r="EH366">
        <v>1</v>
      </c>
      <c r="EI366" t="str">
        <f t="shared" si="17"/>
        <v>cvm!$EM$366#</v>
      </c>
      <c r="EJ366" t="str" cm="1">
        <f t="array" ref="EJ366">_xlfn.LET(_xlpm.x, EM366,
         _xlpm.cellAddress, "【 cvm!" &amp; ADDRESS(ROW(cvm内存选项表[[#This Row],[自检]]),COLUMN(cvm内存选项表[[#This Row],[自检]])) &amp; "】",
         _xlfn.IFS(ISBLANK(_xlpm.x),   "error:右侧选项不足" &amp;  _xlpm.cellAddress,
               ISERROR(_xlpm.x),   "error:右侧选项执行失败: cvm!" &amp; _xlpm.cellAddress,
               TRUE,             "ok")
)</f>
        <v>ok</v>
      </c>
      <c r="EM366" cm="1">
        <f t="array" ref="EM366:EO3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66">
        <v>2</v>
      </c>
      <c r="EO366">
        <v>4</v>
      </c>
    </row>
    <row r="367" spans="2:145">
      <c r="B367" t="e" vm="718">
        <v>#VALUE!</v>
      </c>
      <c r="C367" t="s">
        <v>1927</v>
      </c>
      <c r="D367" t="s">
        <v>2029</v>
      </c>
      <c r="E367">
        <v>40</v>
      </c>
      <c r="F367">
        <v>160</v>
      </c>
      <c r="G367" t="s">
        <v>2435</v>
      </c>
      <c r="H367">
        <v>8000</v>
      </c>
      <c r="I367">
        <v>1</v>
      </c>
      <c r="J367" t="s">
        <v>2436</v>
      </c>
      <c r="R367" t="s">
        <v>1930</v>
      </c>
      <c r="S367">
        <v>22</v>
      </c>
      <c r="U367" t="str">
        <f t="shared" si="15"/>
        <v>cvm!$X$367#</v>
      </c>
      <c r="V367" t="str" cm="1">
        <f t="array" ref="V367">_xlfn.LET(_xlpm.x, X367,
         _xlpm.cellAddress, "【 cvm!" &amp; ADDRESS(ROW(cvm机型选项表[[#This Row],[自检]]),COLUMN(cvm机型选项表[[#This Row],[自检]])) &amp; "】",
         _xlfn.IFS(ISBLANK(_xlpm.x),   "error:右侧选项不足" &amp;  _xlpm.cellAddress,
               ISERROR(_xlpm.x),   "error:右侧选项执行失败: cvm!" &amp; _xlpm.cellAddress,
               TRUE,             "ok")
)</f>
        <v>ok</v>
      </c>
      <c r="X367" t="str" cm="1">
        <f t="array" ref="X367">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7" t="s">
        <v>1930</v>
      </c>
      <c r="BV367" t="s">
        <v>1983</v>
      </c>
      <c r="BW367">
        <v>128</v>
      </c>
      <c r="BX367" t="str">
        <f t="shared" si="16"/>
        <v>cvm!$CA$367#</v>
      </c>
      <c r="BY367" t="str" cm="1">
        <f t="array" ref="BY367">_xlfn.LET(_xlpm.x, CA367,
         _xlpm.cellAddress, "【 cvm!" &amp; ADDRESS(ROW(cvmCpu选项表[[#This Row],[自检]]),COLUMN(cvmCpu选项表[[#This Row],[自检]])) &amp; "】",
         _xlfn.IFS(ISBLANK(_xlpm.x),   "error:右侧选项不足" &amp;  _xlpm.cellAddress,
               ISERROR(_xlpm.x),   "error:右侧选项执行失败: cvm!" &amp; _xlpm.cellAddress,
               TRUE,             "ok")
)</f>
        <v>ok</v>
      </c>
      <c r="CA367" cm="1">
        <f t="array" ref="CA367:CB367">TRANSPOSE(
_xlfn.UNIQUE(
_xlfn._xlws.FILTER(cvm表[CPU],(cvm表[地域]=cvmCpu选项表[[#This Row],[地域]])
*IF(cvmCpu选项表[[#This Row],[机型]]="",TRUE,(cvm表[机型]=cvmCpu选项表[[#This Row],[机型]]))
*IF(cvmCpu选项表[[#This Row],[内存]]="",TRUE,(cvm表[内存]=cvmCpu选项表[[#This Row],[内存]]))))
)</f>
        <v>32</v>
      </c>
      <c r="CB367">
        <v>64</v>
      </c>
      <c r="EF367" t="s">
        <v>1927</v>
      </c>
      <c r="EG367" t="s">
        <v>1995</v>
      </c>
      <c r="EH367">
        <v>2</v>
      </c>
      <c r="EI367" t="str">
        <f t="shared" si="17"/>
        <v>cvm!$EM$367#</v>
      </c>
      <c r="EJ367" t="str" cm="1">
        <f t="array" ref="EJ367">_xlfn.LET(_xlpm.x, EM367,
         _xlpm.cellAddress, "【 cvm!" &amp; ADDRESS(ROW(cvm内存选项表[[#This Row],[自检]]),COLUMN(cvm内存选项表[[#This Row],[自检]])) &amp; "】",
         _xlfn.IFS(ISBLANK(_xlpm.x),   "error:右侧选项不足" &amp;  _xlpm.cellAddress,
               ISERROR(_xlpm.x),   "error:右侧选项执行失败: cvm!" &amp; _xlpm.cellAddress,
               TRUE,             "ok")
)</f>
        <v>ok</v>
      </c>
      <c r="EM367" cm="1">
        <f t="array" ref="EM367:EN3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67">
        <v>8</v>
      </c>
    </row>
    <row r="368" spans="2:145">
      <c r="B368" t="e" vm="719">
        <v>#VALUE!</v>
      </c>
      <c r="C368" t="s">
        <v>1927</v>
      </c>
      <c r="D368" t="s">
        <v>2029</v>
      </c>
      <c r="E368">
        <v>80</v>
      </c>
      <c r="F368">
        <v>320</v>
      </c>
      <c r="G368" t="s">
        <v>2012</v>
      </c>
      <c r="H368">
        <v>16000</v>
      </c>
      <c r="I368">
        <v>1</v>
      </c>
      <c r="J368" t="s">
        <v>2437</v>
      </c>
      <c r="R368" t="s">
        <v>1930</v>
      </c>
      <c r="S368">
        <v>44</v>
      </c>
      <c r="U368" t="str">
        <f t="shared" si="15"/>
        <v>cvm!$X$368#</v>
      </c>
      <c r="V368" t="str" cm="1">
        <f t="array" ref="V368">_xlfn.LET(_xlpm.x, X368,
         _xlpm.cellAddress, "【 cvm!" &amp; ADDRESS(ROW(cvm机型选项表[[#This Row],[自检]]),COLUMN(cvm机型选项表[[#This Row],[自检]])) &amp; "】",
         _xlfn.IFS(ISBLANK(_xlpm.x),   "error:右侧选项不足" &amp;  _xlpm.cellAddress,
               ISERROR(_xlpm.x),   "error:右侧选项执行失败: cvm!" &amp; _xlpm.cellAddress,
               TRUE,             "ok")
)</f>
        <v>ok</v>
      </c>
      <c r="X368" t="str" cm="1">
        <f t="array" ref="X368">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368" t="s">
        <v>1930</v>
      </c>
      <c r="BV368" t="s">
        <v>1983</v>
      </c>
      <c r="BW368">
        <v>192</v>
      </c>
      <c r="BX368" t="str">
        <f t="shared" si="16"/>
        <v>cvm!$CA$368#</v>
      </c>
      <c r="BY368" t="str" cm="1">
        <f t="array" ref="BY368">_xlfn.LET(_xlpm.x, CA368,
         _xlpm.cellAddress, "【 cvm!" &amp; ADDRESS(ROW(cvmCpu选项表[[#This Row],[自检]]),COLUMN(cvmCpu选项表[[#This Row],[自检]])) &amp; "】",
         _xlfn.IFS(ISBLANK(_xlpm.x),   "error:右侧选项不足" &amp;  _xlpm.cellAddress,
               ISERROR(_xlpm.x),   "error:右侧选项执行失败: cvm!" &amp; _xlpm.cellAddress,
               TRUE,             "ok")
)</f>
        <v>ok</v>
      </c>
      <c r="CA368" cm="1">
        <f t="array" ref="CA368:CB368">TRANSPOSE(
_xlfn.UNIQUE(
_xlfn._xlws.FILTER(cvm表[CPU],(cvm表[地域]=cvmCpu选项表[[#This Row],[地域]])
*IF(cvmCpu选项表[[#This Row],[机型]]="",TRUE,(cvm表[机型]=cvmCpu选项表[[#This Row],[机型]]))
*IF(cvmCpu选项表[[#This Row],[内存]]="",TRUE,(cvm表[内存]=cvmCpu选项表[[#This Row],[内存]]))))
)</f>
        <v>48</v>
      </c>
      <c r="CB368">
        <v>96</v>
      </c>
      <c r="EF368" t="s">
        <v>1927</v>
      </c>
      <c r="EG368" t="s">
        <v>1995</v>
      </c>
      <c r="EH368">
        <v>4</v>
      </c>
      <c r="EI368" t="str">
        <f t="shared" si="17"/>
        <v>cvm!$EM$368#</v>
      </c>
      <c r="EJ368" t="str" cm="1">
        <f t="array" ref="EJ368">_xlfn.LET(_xlpm.x, EM368,
         _xlpm.cellAddress, "【 cvm!" &amp; ADDRESS(ROW(cvm内存选项表[[#This Row],[自检]]),COLUMN(cvm内存选项表[[#This Row],[自检]])) &amp; "】",
         _xlfn.IFS(ISBLANK(_xlpm.x),   "error:右侧选项不足" &amp;  _xlpm.cellAddress,
               ISERROR(_xlpm.x),   "error:右侧选项执行失败: cvm!" &amp; _xlpm.cellAddress,
               TRUE,             "ok")
)</f>
        <v>ok</v>
      </c>
      <c r="EM368" cm="1">
        <f t="array" ref="EM368:EN3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68">
        <v>16</v>
      </c>
    </row>
    <row r="369" spans="2:145">
      <c r="B369" t="e" vm="720">
        <v>#VALUE!</v>
      </c>
      <c r="C369" t="s">
        <v>1927</v>
      </c>
      <c r="D369" t="s">
        <v>2031</v>
      </c>
      <c r="E369">
        <v>4</v>
      </c>
      <c r="F369">
        <v>20</v>
      </c>
      <c r="G369" t="s">
        <v>2427</v>
      </c>
      <c r="H369">
        <v>2000</v>
      </c>
      <c r="I369">
        <v>1</v>
      </c>
      <c r="J369" t="s">
        <v>2438</v>
      </c>
      <c r="R369" t="s">
        <v>20</v>
      </c>
      <c r="S369">
        <v>96</v>
      </c>
      <c r="U369" t="str">
        <f t="shared" si="15"/>
        <v>cvm!$X$369#</v>
      </c>
      <c r="V369" t="str" cm="1">
        <f t="array" ref="V369">_xlfn.LET(_xlpm.x, X369,
         _xlpm.cellAddress, "【 cvm!" &amp; ADDRESS(ROW(cvm机型选项表[[#This Row],[自检]]),COLUMN(cvm机型选项表[[#This Row],[自检]])) &amp; "】",
         _xlfn.IFS(ISBLANK(_xlpm.x),   "error:右侧选项不足" &amp;  _xlpm.cellAddress,
               ISERROR(_xlpm.x),   "error:右侧选项执行失败: cvm!" &amp; _xlpm.cellAddress,
               TRUE,             "ok")
)</f>
        <v>ok</v>
      </c>
      <c r="X369" t="str" cm="1">
        <f t="array" ref="X369:AA369">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369" t="str">
        <v>标准型 SA3</v>
      </c>
      <c r="Z369" t="str">
        <v>大数据型 黑石物理服务器BMD3s</v>
      </c>
      <c r="AA369" t="str">
        <v>GPU型 黑石物理服务器BMG5t</v>
      </c>
      <c r="BU369" t="s">
        <v>1930</v>
      </c>
      <c r="BV369" t="s">
        <v>1983</v>
      </c>
      <c r="BW369">
        <v>96</v>
      </c>
      <c r="BX369" t="str">
        <f t="shared" si="16"/>
        <v>cvm!$CA$369#</v>
      </c>
      <c r="BY369" t="str" cm="1">
        <f t="array" ref="BY369">_xlfn.LET(_xlpm.x, CA369,
         _xlpm.cellAddress, "【 cvm!" &amp; ADDRESS(ROW(cvmCpu选项表[[#This Row],[自检]]),COLUMN(cvmCpu选项表[[#This Row],[自检]])) &amp; "】",
         _xlfn.IFS(ISBLANK(_xlpm.x),   "error:右侧选项不足" &amp;  _xlpm.cellAddress,
               ISERROR(_xlpm.x),   "error:右侧选项执行失败: cvm!" &amp; _xlpm.cellAddress,
               TRUE,             "ok")
)</f>
        <v>ok</v>
      </c>
      <c r="CA369" cm="1">
        <f t="array" ref="CA369">TRANSPOSE(
_xlfn.UNIQUE(
_xlfn._xlws.FILTER(cvm表[CPU],(cvm表[地域]=cvmCpu选项表[[#This Row],[地域]])
*IF(cvmCpu选项表[[#This Row],[机型]]="",TRUE,(cvm表[机型]=cvmCpu选项表[[#This Row],[机型]]))
*IF(cvmCpu选项表[[#This Row],[内存]]="",TRUE,(cvm表[内存]=cvmCpu选项表[[#This Row],[内存]]))))
)</f>
        <v>48</v>
      </c>
      <c r="EF369" t="s">
        <v>1927</v>
      </c>
      <c r="EG369" t="s">
        <v>1995</v>
      </c>
      <c r="EH369">
        <v>8</v>
      </c>
      <c r="EI369" t="str">
        <f t="shared" si="17"/>
        <v>cvm!$EM$369#</v>
      </c>
      <c r="EJ369" t="str" cm="1">
        <f t="array" ref="EJ369">_xlfn.LET(_xlpm.x, EM369,
         _xlpm.cellAddress, "【 cvm!" &amp; ADDRESS(ROW(cvm内存选项表[[#This Row],[自检]]),COLUMN(cvm内存选项表[[#This Row],[自检]])) &amp; "】",
         _xlfn.IFS(ISBLANK(_xlpm.x),   "error:右侧选项不足" &amp;  _xlpm.cellAddress,
               ISERROR(_xlpm.x),   "error:右侧选项执行失败: cvm!" &amp; _xlpm.cellAddress,
               TRUE,             "ok")
)</f>
        <v>ok</v>
      </c>
      <c r="EM369" cm="1">
        <f t="array" ref="EM369:EN3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69">
        <v>32</v>
      </c>
    </row>
    <row r="370" spans="2:145">
      <c r="B370" t="e" vm="721">
        <v>#VALUE!</v>
      </c>
      <c r="C370" t="s">
        <v>1927</v>
      </c>
      <c r="D370" t="s">
        <v>2031</v>
      </c>
      <c r="E370">
        <v>8</v>
      </c>
      <c r="F370">
        <v>40</v>
      </c>
      <c r="G370" t="s">
        <v>2439</v>
      </c>
      <c r="H370">
        <v>4000</v>
      </c>
      <c r="I370">
        <v>1</v>
      </c>
      <c r="J370" t="s">
        <v>2440</v>
      </c>
      <c r="R370" t="s">
        <v>20</v>
      </c>
      <c r="S370">
        <v>16</v>
      </c>
      <c r="U370" t="str">
        <f t="shared" si="15"/>
        <v>cvm!$X$370#</v>
      </c>
      <c r="V370" t="str" cm="1">
        <f t="array" ref="V370">_xlfn.LET(_xlpm.x, X370,
         _xlpm.cellAddress, "【 cvm!" &amp; ADDRESS(ROW(cvm机型选项表[[#This Row],[自检]]),COLUMN(cvm机型选项表[[#This Row],[自检]])) &amp; "】",
         _xlfn.IFS(ISBLANK(_xlpm.x),   "error:右侧选项不足" &amp;  _xlpm.cellAddress,
               ISERROR(_xlpm.x),   "error:右侧选项执行失败: cvm!" &amp; _xlpm.cellAddress,
               TRUE,             "ok")
)</f>
        <v>ok</v>
      </c>
      <c r="X370" t="str" cm="1">
        <f t="array" ref="X370:AY370">TRANSPOSE(
_xlfn.UNIQUE(
_xlfn._xlws.FILTER(cvm表[机型],(cvm表[地域]=cvm机型选项表[[#This Row],[地域]])
*IF(cvm机型选项表[[#This Row],[CPU]]="",TRUE,(cvm表[CPU]=cvm机型选项表[[#This Row],[CPU]]))
*IF(cvm机型选项表[[#This Row],[内存]]="",TRUE,(cvm表[内存]=cvm机型选项表[[#This Row],[内存]]))))
)</f>
        <v>高IO型 IT5</v>
      </c>
      <c r="Y370" t="str">
        <v>高IO型 IT3</v>
      </c>
      <c r="Z370" t="str">
        <v>高IO型 I3</v>
      </c>
      <c r="AA370" t="str">
        <v>计算网络增强型 CN3</v>
      </c>
      <c r="AB370" t="str">
        <v>计算型 C5</v>
      </c>
      <c r="AC370" t="str">
        <v>计算型 C4</v>
      </c>
      <c r="AD370" t="str">
        <v>计算型 C3</v>
      </c>
      <c r="AE370" t="str">
        <v>计算型 C2</v>
      </c>
      <c r="AF370" t="str">
        <v>标准网络优化型 SN3ne</v>
      </c>
      <c r="AG370" t="str">
        <v>标准存储增强型 S5se</v>
      </c>
      <c r="AH370" t="str">
        <v>标准型 SA3</v>
      </c>
      <c r="AI370" t="str">
        <v>标准型 SA2</v>
      </c>
      <c r="AJ370" t="str">
        <v>标准型 SA1</v>
      </c>
      <c r="AK370" t="str">
        <v>标准型 S6</v>
      </c>
      <c r="AL370" t="str">
        <v>标准型 S5</v>
      </c>
      <c r="AM370" t="str">
        <v>标准型 S4</v>
      </c>
      <c r="AN370" t="str">
        <v>标准型 S3</v>
      </c>
      <c r="AO370" t="str">
        <v>标准型 S2</v>
      </c>
      <c r="AP370" t="str">
        <v>大数据型 D3</v>
      </c>
      <c r="AQ370" t="str">
        <v>大数据型 D2</v>
      </c>
      <c r="AR370" t="str">
        <v>大数据型 D1</v>
      </c>
      <c r="AS370" t="str">
        <v>内存型 MA2</v>
      </c>
      <c r="AT370" t="str">
        <v>内存型 M6</v>
      </c>
      <c r="AU370" t="str">
        <v>内存型 M5</v>
      </c>
      <c r="AV370" t="str">
        <v>内存型 M4</v>
      </c>
      <c r="AW370" t="str">
        <v>内存型 M3</v>
      </c>
      <c r="AX370" t="str">
        <v>内存型 M2</v>
      </c>
      <c r="AY370" t="str">
        <v>GPU计算型 GT4</v>
      </c>
      <c r="BU370" t="s">
        <v>1930</v>
      </c>
      <c r="BV370" t="s">
        <v>1983</v>
      </c>
      <c r="BW370">
        <v>256</v>
      </c>
      <c r="BX370" t="str">
        <f t="shared" si="16"/>
        <v>cvm!$CA$370#</v>
      </c>
      <c r="BY370" t="str" cm="1">
        <f t="array" ref="BY370">_xlfn.LET(_xlpm.x, CA370,
         _xlpm.cellAddress, "【 cvm!" &amp; ADDRESS(ROW(cvmCpu选项表[[#This Row],[自检]]),COLUMN(cvmCpu选项表[[#This Row],[自检]])) &amp; "】",
         _xlfn.IFS(ISBLANK(_xlpm.x),   "error:右侧选项不足" &amp;  _xlpm.cellAddress,
               ISERROR(_xlpm.x),   "error:右侧选项执行失败: cvm!" &amp; _xlpm.cellAddress,
               TRUE,             "ok")
)</f>
        <v>ok</v>
      </c>
      <c r="CA370" cm="1">
        <f t="array" ref="CA370:CB370">TRANSPOSE(
_xlfn.UNIQUE(
_xlfn._xlws.FILTER(cvm表[CPU],(cvm表[地域]=cvmCpu选项表[[#This Row],[地域]])
*IF(cvmCpu选项表[[#This Row],[机型]]="",TRUE,(cvm表[机型]=cvmCpu选项表[[#This Row],[机型]]))
*IF(cvmCpu选项表[[#This Row],[内存]]="",TRUE,(cvm表[内存]=cvmCpu选项表[[#This Row],[内存]]))))
)</f>
        <v>64</v>
      </c>
      <c r="CB370">
        <v>128</v>
      </c>
      <c r="EF370" t="s">
        <v>1927</v>
      </c>
      <c r="EG370" t="s">
        <v>1995</v>
      </c>
      <c r="EH370">
        <v>16</v>
      </c>
      <c r="EI370" t="str">
        <f t="shared" si="17"/>
        <v>cvm!$EM$370#</v>
      </c>
      <c r="EJ370" t="str" cm="1">
        <f t="array" ref="EJ370">_xlfn.LET(_xlpm.x, EM370,
         _xlpm.cellAddress, "【 cvm!" &amp; ADDRESS(ROW(cvm内存选项表[[#This Row],[自检]]),COLUMN(cvm内存选项表[[#This Row],[自检]])) &amp; "】",
         _xlfn.IFS(ISBLANK(_xlpm.x),   "error:右侧选项不足" &amp;  _xlpm.cellAddress,
               ISERROR(_xlpm.x),   "error:右侧选项执行失败: cvm!" &amp; _xlpm.cellAddress,
               TRUE,             "ok")
)</f>
        <v>ok</v>
      </c>
      <c r="EM370" cm="1">
        <f t="array" ref="EM370:EN3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70">
        <v>64</v>
      </c>
    </row>
    <row r="371" spans="2:145">
      <c r="B371" t="e" vm="722">
        <v>#VALUE!</v>
      </c>
      <c r="C371" t="s">
        <v>1927</v>
      </c>
      <c r="D371" t="s">
        <v>2033</v>
      </c>
      <c r="E371">
        <v>10</v>
      </c>
      <c r="F371">
        <v>40</v>
      </c>
      <c r="G371" t="s">
        <v>2430</v>
      </c>
      <c r="H371">
        <v>5750</v>
      </c>
      <c r="I371">
        <v>1</v>
      </c>
      <c r="J371" t="s">
        <v>2441</v>
      </c>
      <c r="R371" t="s">
        <v>20</v>
      </c>
      <c r="S371">
        <v>32</v>
      </c>
      <c r="U371" t="str">
        <f t="shared" si="15"/>
        <v>cvm!$X$371#</v>
      </c>
      <c r="V371" t="str" cm="1">
        <f t="array" ref="V371">_xlfn.LET(_xlpm.x, X371,
         _xlpm.cellAddress, "【 cvm!" &amp; ADDRESS(ROW(cvm机型选项表[[#This Row],[自检]]),COLUMN(cvm机型选项表[[#This Row],[自检]])) &amp; "】",
         _xlfn.IFS(ISBLANK(_xlpm.x),   "error:右侧选项不足" &amp;  _xlpm.cellAddress,
               ISERROR(_xlpm.x),   "error:右侧选项执行失败: cvm!" &amp; _xlpm.cellAddress,
               TRUE,             "ok")
)</f>
        <v>ok</v>
      </c>
      <c r="X371" t="str" cm="1">
        <f t="array" ref="X371:BA371">TRANSPOSE(
_xlfn.UNIQUE(
_xlfn._xlws.FILTER(cvm表[机型],(cvm表[地域]=cvm机型选项表[[#This Row],[地域]])
*IF(cvm机型选项表[[#This Row],[CPU]]="",TRUE,(cvm表[CPU]=cvm机型选项表[[#This Row],[CPU]]))
*IF(cvm机型选项表[[#This Row],[内存]]="",TRUE,(cvm表[内存]=cvm机型选项表[[#This Row],[内存]]))))
)</f>
        <v>高IO型 IT5</v>
      </c>
      <c r="Y371" t="str">
        <v>高IO型 IT3</v>
      </c>
      <c r="Z371" t="str">
        <v>高IO型 I3</v>
      </c>
      <c r="AA371" t="str">
        <v>计算网络增强型 CN3</v>
      </c>
      <c r="AB371" t="str">
        <v>计算型 C5</v>
      </c>
      <c r="AC371" t="str">
        <v>计算型 C4</v>
      </c>
      <c r="AD371" t="str">
        <v>计算型 C3</v>
      </c>
      <c r="AE371" t="str">
        <v>计算型 C2</v>
      </c>
      <c r="AF371" t="str">
        <v>标准网络优化型 SN3ne</v>
      </c>
      <c r="AG371" t="str">
        <v>标准存储增强型 S5se</v>
      </c>
      <c r="AH371" t="str">
        <v>标准型 SA3</v>
      </c>
      <c r="AI371" t="str">
        <v>标准型 SA2</v>
      </c>
      <c r="AJ371" t="str">
        <v>标准型 SA1</v>
      </c>
      <c r="AK371" t="str">
        <v>标准型 S6</v>
      </c>
      <c r="AL371" t="str">
        <v>标准型 S5</v>
      </c>
      <c r="AM371" t="str">
        <v>标准型 S4</v>
      </c>
      <c r="AN371" t="str">
        <v>标准型 S3</v>
      </c>
      <c r="AO371" t="str">
        <v>标准型 S2</v>
      </c>
      <c r="AP371" t="str">
        <v>大数据型 D3</v>
      </c>
      <c r="AQ371" t="str">
        <v>大数据型 D2</v>
      </c>
      <c r="AR371" t="str">
        <v>大数据型 D1</v>
      </c>
      <c r="AS371" t="str">
        <v>内存型 MA2</v>
      </c>
      <c r="AT371" t="str">
        <v>内存型 M6</v>
      </c>
      <c r="AU371" t="str">
        <v>内存型 M5</v>
      </c>
      <c r="AV371" t="str">
        <v>内存型 M4</v>
      </c>
      <c r="AW371" t="str">
        <v>内存型 M3</v>
      </c>
      <c r="AX371" t="str">
        <v>内存型 M2</v>
      </c>
      <c r="AY371" t="str">
        <v>GPU计算型 GT4</v>
      </c>
      <c r="AZ371" t="str">
        <v>GPU计算型 GN7</v>
      </c>
      <c r="BA371" t="str">
        <v>GPU推理型 GI3X</v>
      </c>
      <c r="BU371" t="s">
        <v>1930</v>
      </c>
      <c r="BV371" t="s">
        <v>1983</v>
      </c>
      <c r="BW371">
        <v>320</v>
      </c>
      <c r="BX371" t="str">
        <f t="shared" si="16"/>
        <v>cvm!$CA$371#</v>
      </c>
      <c r="BY371" t="str" cm="1">
        <f t="array" ref="BY371">_xlfn.LET(_xlpm.x, CA371,
         _xlpm.cellAddress, "【 cvm!" &amp; ADDRESS(ROW(cvmCpu选项表[[#This Row],[自检]]),COLUMN(cvmCpu选项表[[#This Row],[自检]])) &amp; "】",
         _xlfn.IFS(ISBLANK(_xlpm.x),   "error:右侧选项不足" &amp;  _xlpm.cellAddress,
               ISERROR(_xlpm.x),   "error:右侧选项执行失败: cvm!" &amp; _xlpm.cellAddress,
               TRUE,             "ok")
)</f>
        <v>ok</v>
      </c>
      <c r="CA371" cm="1">
        <f t="array" ref="CA371:CB371">TRANSPOSE(
_xlfn.UNIQUE(
_xlfn._xlws.FILTER(cvm表[CPU],(cvm表[地域]=cvmCpu选项表[[#This Row],[地域]])
*IF(cvmCpu选项表[[#This Row],[机型]]="",TRUE,(cvm表[机型]=cvmCpu选项表[[#This Row],[机型]]))
*IF(cvmCpu选项表[[#This Row],[内存]]="",TRUE,(cvm表[内存]=cvmCpu选项表[[#This Row],[内存]]))))
)</f>
        <v>80</v>
      </c>
      <c r="CB371">
        <v>160</v>
      </c>
      <c r="EF371" t="s">
        <v>1927</v>
      </c>
      <c r="EG371" t="s">
        <v>1995</v>
      </c>
      <c r="EH371">
        <v>24</v>
      </c>
      <c r="EI371" t="str">
        <f t="shared" si="17"/>
        <v>cvm!$EM$371#</v>
      </c>
      <c r="EJ371" t="str" cm="1">
        <f t="array" ref="EJ371">_xlfn.LET(_xlpm.x, EM371,
         _xlpm.cellAddress, "【 cvm!" &amp; ADDRESS(ROW(cvm内存选项表[[#This Row],[自检]]),COLUMN(cvm内存选项表[[#This Row],[自检]])) &amp; "】",
         _xlfn.IFS(ISBLANK(_xlpm.x),   "error:右侧选项不足" &amp;  _xlpm.cellAddress,
               ISERROR(_xlpm.x),   "error:右侧选项执行失败: cvm!" &amp; _xlpm.cellAddress,
               TRUE,             "ok")
)</f>
        <v>ok</v>
      </c>
      <c r="EM371" cm="1">
        <f t="array" ref="EM371:EN3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71">
        <v>96</v>
      </c>
    </row>
    <row r="372" spans="2:145">
      <c r="B372" t="e" vm="723">
        <v>#VALUE!</v>
      </c>
      <c r="C372" t="s">
        <v>1927</v>
      </c>
      <c r="D372" t="s">
        <v>2033</v>
      </c>
      <c r="E372">
        <v>20</v>
      </c>
      <c r="F372">
        <v>80</v>
      </c>
      <c r="G372" t="s">
        <v>2432</v>
      </c>
      <c r="H372">
        <v>11500</v>
      </c>
      <c r="I372">
        <v>1</v>
      </c>
      <c r="J372" t="s">
        <v>2442</v>
      </c>
      <c r="R372" t="s">
        <v>20</v>
      </c>
      <c r="S372">
        <v>64</v>
      </c>
      <c r="U372" t="str">
        <f t="shared" si="15"/>
        <v>cvm!$X$372#</v>
      </c>
      <c r="V372" t="str" cm="1">
        <f t="array" ref="V372">_xlfn.LET(_xlpm.x, X372,
         _xlpm.cellAddress, "【 cvm!" &amp; ADDRESS(ROW(cvm机型选项表[[#This Row],[自检]]),COLUMN(cvm机型选项表[[#This Row],[自检]])) &amp; "】",
         _xlfn.IFS(ISBLANK(_xlpm.x),   "error:右侧选项不足" &amp;  _xlpm.cellAddress,
               ISERROR(_xlpm.x),   "error:右侧选项执行失败: cvm!" &amp; _xlpm.cellAddress,
               TRUE,             "ok")
)</f>
        <v>ok</v>
      </c>
      <c r="X372" t="str" cm="1">
        <f t="array" ref="X372:AP372">TRANSPOSE(
_xlfn.UNIQUE(
_xlfn._xlws.FILTER(cvm表[机型],(cvm表[地域]=cvm机型选项表[[#This Row],[地域]])
*IF(cvm机型选项表[[#This Row],[CPU]]="",TRUE,(cvm表[CPU]=cvm机型选项表[[#This Row],[CPU]]))
*IF(cvm机型选项表[[#This Row],[内存]]="",TRUE,(cvm表[内存]=cvm机型选项表[[#This Row],[内存]]))))
)</f>
        <v>高IO型 IT5</v>
      </c>
      <c r="Y372" t="str">
        <v>高IO型 IT3</v>
      </c>
      <c r="Z372" t="str">
        <v>高IO型 I3</v>
      </c>
      <c r="AA372" t="str">
        <v>计算型 C5</v>
      </c>
      <c r="AB372" t="str">
        <v>计算型 C4</v>
      </c>
      <c r="AC372" t="str">
        <v>标准网络优化型 SN3ne</v>
      </c>
      <c r="AD372" t="str">
        <v>标准型 SA3</v>
      </c>
      <c r="AE372" t="str">
        <v>标准型 SA2</v>
      </c>
      <c r="AF372" t="str">
        <v>标准型 SA1</v>
      </c>
      <c r="AG372" t="str">
        <v>标准型 S6</v>
      </c>
      <c r="AH372" t="str">
        <v>标准型 S5</v>
      </c>
      <c r="AI372" t="str">
        <v>标准型 S4</v>
      </c>
      <c r="AJ372" t="str">
        <v>标准型 S3</v>
      </c>
      <c r="AK372" t="str">
        <v>大数据型 D3</v>
      </c>
      <c r="AL372" t="str">
        <v>大数据型 D2</v>
      </c>
      <c r="AM372" t="str">
        <v>内存型 M6</v>
      </c>
      <c r="AN372" t="str">
        <v>内存型 M5</v>
      </c>
      <c r="AO372" t="str">
        <v>内存型 M4</v>
      </c>
      <c r="AP372" t="str">
        <v>内存型 M3</v>
      </c>
      <c r="BU372" t="s">
        <v>1930</v>
      </c>
      <c r="BV372" t="s">
        <v>1983</v>
      </c>
      <c r="BW372">
        <v>160</v>
      </c>
      <c r="BX372" t="str">
        <f t="shared" si="16"/>
        <v>cvm!$CA$372#</v>
      </c>
      <c r="BY372" t="str" cm="1">
        <f t="array" ref="BY372">_xlfn.LET(_xlpm.x, CA372,
         _xlpm.cellAddress, "【 cvm!" &amp; ADDRESS(ROW(cvmCpu选项表[[#This Row],[自检]]),COLUMN(cvmCpu选项表[[#This Row],[自检]])) &amp; "】",
         _xlfn.IFS(ISBLANK(_xlpm.x),   "error:右侧选项不足" &amp;  _xlpm.cellAddress,
               ISERROR(_xlpm.x),   "error:右侧选项执行失败: cvm!" &amp; _xlpm.cellAddress,
               TRUE,             "ok")
)</f>
        <v>ok</v>
      </c>
      <c r="CA372" cm="1">
        <f t="array" ref="CA372">TRANSPOSE(
_xlfn.UNIQUE(
_xlfn._xlws.FILTER(cvm表[CPU],(cvm表[地域]=cvmCpu选项表[[#This Row],[地域]])
*IF(cvmCpu选项表[[#This Row],[机型]]="",TRUE,(cvm表[机型]=cvmCpu选项表[[#This Row],[机型]]))
*IF(cvmCpu选项表[[#This Row],[内存]]="",TRUE,(cvm表[内存]=cvmCpu选项表[[#This Row],[内存]]))))
)</f>
        <v>80</v>
      </c>
      <c r="EF372" t="s">
        <v>1927</v>
      </c>
      <c r="EG372" t="s">
        <v>1995</v>
      </c>
      <c r="EH372">
        <v>32</v>
      </c>
      <c r="EI372" t="str">
        <f t="shared" si="17"/>
        <v>cvm!$EM$372#</v>
      </c>
      <c r="EJ372" t="str" cm="1">
        <f t="array" ref="EJ372">_xlfn.LET(_xlpm.x, EM372,
         _xlpm.cellAddress, "【 cvm!" &amp; ADDRESS(ROW(cvm内存选项表[[#This Row],[自检]]),COLUMN(cvm内存选项表[[#This Row],[自检]])) &amp; "】",
         _xlfn.IFS(ISBLANK(_xlpm.x),   "error:右侧选项不足" &amp;  _xlpm.cellAddress,
               ISERROR(_xlpm.x),   "error:右侧选项执行失败: cvm!" &amp; _xlpm.cellAddress,
               TRUE,             "ok")
)</f>
        <v>ok</v>
      </c>
      <c r="EM372" cm="1">
        <f t="array" ref="EM372:EN3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72">
        <v>128</v>
      </c>
    </row>
    <row r="373" spans="2:145">
      <c r="B373" t="e" vm="724">
        <v>#VALUE!</v>
      </c>
      <c r="C373" t="s">
        <v>1927</v>
      </c>
      <c r="D373" t="s">
        <v>2033</v>
      </c>
      <c r="E373">
        <v>40</v>
      </c>
      <c r="F373">
        <v>160</v>
      </c>
      <c r="G373" t="s">
        <v>2435</v>
      </c>
      <c r="H373">
        <v>23000</v>
      </c>
      <c r="I373">
        <v>1</v>
      </c>
      <c r="J373" t="s">
        <v>2443</v>
      </c>
      <c r="R373" t="s">
        <v>20</v>
      </c>
      <c r="S373">
        <v>84</v>
      </c>
      <c r="U373" t="str">
        <f t="shared" si="15"/>
        <v>cvm!$X$373#</v>
      </c>
      <c r="V373" t="str" cm="1">
        <f t="array" ref="V373">_xlfn.LET(_xlpm.x, X373,
         _xlpm.cellAddress, "【 cvm!" &amp; ADDRESS(ROW(cvm机型选项表[[#This Row],[自检]]),COLUMN(cvm机型选项表[[#This Row],[自检]])) &amp; "】",
         _xlfn.IFS(ISBLANK(_xlpm.x),   "error:右侧选项不足" &amp;  _xlpm.cellAddress,
               ISERROR(_xlpm.x),   "error:右侧选项执行失败: cvm!" &amp; _xlpm.cellAddress,
               TRUE,             "ok")
)</f>
        <v>ok</v>
      </c>
      <c r="X373" t="str" cm="1">
        <f t="array" ref="X373:Y373">TRANSPOSE(
_xlfn.UNIQUE(
_xlfn._xlws.FILTER(cvm表[机型],(cvm表[地域]=cvm机型选项表[[#This Row],[地域]])
*IF(cvm机型选项表[[#This Row],[CPU]]="",TRUE,(cvm表[CPU]=cvm机型选项表[[#This Row],[CPU]]))
*IF(cvm机型选项表[[#This Row],[内存]]="",TRUE,(cvm表[内存]=cvm机型选项表[[#This Row],[内存]]))))
)</f>
        <v>高IO型 IT5</v>
      </c>
      <c r="Y373" t="str">
        <v>大数据型 D3</v>
      </c>
      <c r="BU373" t="s">
        <v>1930</v>
      </c>
      <c r="BV373" t="s">
        <v>1983</v>
      </c>
      <c r="BW373">
        <v>384</v>
      </c>
      <c r="BX373" t="str">
        <f t="shared" si="16"/>
        <v>cvm!$CA$373#</v>
      </c>
      <c r="BY373" t="str" cm="1">
        <f t="array" ref="BY373">_xlfn.LET(_xlpm.x, CA373,
         _xlpm.cellAddress, "【 cvm!" &amp; ADDRESS(ROW(cvmCpu选项表[[#This Row],[自检]]),COLUMN(cvmCpu选项表[[#This Row],[自检]])) &amp; "】",
         _xlfn.IFS(ISBLANK(_xlpm.x),   "error:右侧选项不足" &amp;  _xlpm.cellAddress,
               ISERROR(_xlpm.x),   "error:右侧选项执行失败: cvm!" &amp; _xlpm.cellAddress,
               TRUE,             "ok")
)</f>
        <v>ok</v>
      </c>
      <c r="CA373" cm="1">
        <f t="array" ref="CA373">TRANSPOSE(
_xlfn.UNIQUE(
_xlfn._xlws.FILTER(cvm表[CPU],(cvm表[地域]=cvmCpu选项表[[#This Row],[地域]])
*IF(cvmCpu选项表[[#This Row],[机型]]="",TRUE,(cvm表[机型]=cvmCpu选项表[[#This Row],[机型]]))
*IF(cvmCpu选项表[[#This Row],[内存]]="",TRUE,(cvm表[内存]=cvmCpu选项表[[#This Row],[内存]]))))
)</f>
        <v>96</v>
      </c>
      <c r="EF373" t="s">
        <v>1927</v>
      </c>
      <c r="EG373" t="s">
        <v>1995</v>
      </c>
      <c r="EH373">
        <v>48</v>
      </c>
      <c r="EI373" t="str">
        <f t="shared" si="17"/>
        <v>cvm!$EM$373#</v>
      </c>
      <c r="EJ373" t="str" cm="1">
        <f t="array" ref="EJ373">_xlfn.LET(_xlpm.x, EM373,
         _xlpm.cellAddress, "【 cvm!" &amp; ADDRESS(ROW(cvm内存选项表[[#This Row],[自检]]),COLUMN(cvm内存选项表[[#This Row],[自检]])) &amp; "】",
         _xlfn.IFS(ISBLANK(_xlpm.x),   "error:右侧选项不足" &amp;  _xlpm.cellAddress,
               ISERROR(_xlpm.x),   "error:右侧选项执行失败: cvm!" &amp; _xlpm.cellAddress,
               TRUE,             "ok")
)</f>
        <v>ok</v>
      </c>
      <c r="EM373" cm="1">
        <f t="array" ref="EM373:EN3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73">
        <v>192</v>
      </c>
    </row>
    <row r="374" spans="2:145">
      <c r="B374" t="e" vm="725">
        <v>#VALUE!</v>
      </c>
      <c r="C374" t="s">
        <v>1927</v>
      </c>
      <c r="D374" t="s">
        <v>2033</v>
      </c>
      <c r="E374">
        <v>80</v>
      </c>
      <c r="F374">
        <v>320</v>
      </c>
      <c r="G374" t="s">
        <v>2012</v>
      </c>
      <c r="H374">
        <v>46000</v>
      </c>
      <c r="I374">
        <v>1</v>
      </c>
      <c r="J374" t="s">
        <v>2444</v>
      </c>
      <c r="R374" t="s">
        <v>20</v>
      </c>
      <c r="S374">
        <v>8</v>
      </c>
      <c r="U374" t="str">
        <f t="shared" si="15"/>
        <v>cvm!$X$374#</v>
      </c>
      <c r="V374" t="str" cm="1">
        <f t="array" ref="V374">_xlfn.LET(_xlpm.x, X374,
         _xlpm.cellAddress, "【 cvm!" &amp; ADDRESS(ROW(cvm机型选项表[[#This Row],[自检]]),COLUMN(cvm机型选项表[[#This Row],[自检]])) &amp; "】",
         _xlfn.IFS(ISBLANK(_xlpm.x),   "error:右侧选项不足" &amp;  _xlpm.cellAddress,
               ISERROR(_xlpm.x),   "error:右侧选项执行失败: cvm!" &amp; _xlpm.cellAddress,
               TRUE,             "ok")
)</f>
        <v>ok</v>
      </c>
      <c r="X374" t="str" cm="1">
        <f t="array" ref="X374:AY374">TRANSPOSE(
_xlfn.UNIQUE(
_xlfn._xlws.FILTER(cvm表[机型],(cvm表[地域]=cvm机型选项表[[#This Row],[地域]])
*IF(cvm机型选项表[[#This Row],[CPU]]="",TRUE,(cvm表[CPU]=cvm机型选项表[[#This Row],[CPU]]))
*IF(cvm机型选项表[[#This Row],[内存]]="",TRUE,(cvm表[内存]=cvm机型选项表[[#This Row],[内存]]))))
)</f>
        <v>高IO型 I3</v>
      </c>
      <c r="Y374" t="str">
        <v>计算网络增强型 CN3</v>
      </c>
      <c r="Z374" t="str">
        <v>计算型 C5</v>
      </c>
      <c r="AA374" t="str">
        <v>计算型 C4</v>
      </c>
      <c r="AB374" t="str">
        <v>计算型 C3</v>
      </c>
      <c r="AC374" t="str">
        <v>计算型 C2</v>
      </c>
      <c r="AD374" t="str">
        <v>标准网络优化型 SN3ne</v>
      </c>
      <c r="AE374" t="str">
        <v>标准存储增强型 S5se</v>
      </c>
      <c r="AF374" t="str">
        <v>标准型 SA3</v>
      </c>
      <c r="AG374" t="str">
        <v>标准型 SA2</v>
      </c>
      <c r="AH374" t="str">
        <v>标准型 SA1</v>
      </c>
      <c r="AI374" t="str">
        <v>标准型 S6</v>
      </c>
      <c r="AJ374" t="str">
        <v>标准型 S5</v>
      </c>
      <c r="AK374" t="str">
        <v>标准型 S4</v>
      </c>
      <c r="AL374" t="str">
        <v>标准型 S3</v>
      </c>
      <c r="AM374" t="str">
        <v>标准型 S2</v>
      </c>
      <c r="AN374" t="str">
        <v>大数据型 D3</v>
      </c>
      <c r="AO374" t="str">
        <v>大数据型 D2</v>
      </c>
      <c r="AP374" t="str">
        <v>大数据型 D1</v>
      </c>
      <c r="AQ374" t="str">
        <v>内存型 MA2</v>
      </c>
      <c r="AR374" t="str">
        <v>内存型 M6</v>
      </c>
      <c r="AS374" t="str">
        <v>内存型 M5</v>
      </c>
      <c r="AT374" t="str">
        <v>内存型 M4</v>
      </c>
      <c r="AU374" t="str">
        <v>内存型 M3</v>
      </c>
      <c r="AV374" t="str">
        <v>内存型 M2</v>
      </c>
      <c r="AW374" t="str">
        <v>GPU计算型 GN7</v>
      </c>
      <c r="AX374" t="str">
        <v>GPU计算型 GN6S</v>
      </c>
      <c r="AY374" t="str">
        <v>GPU计算型 GN10X</v>
      </c>
      <c r="BU374" t="s">
        <v>1930</v>
      </c>
      <c r="BV374" t="s">
        <v>1983</v>
      </c>
      <c r="BW374">
        <v>216</v>
      </c>
      <c r="BX374" t="str">
        <f t="shared" si="16"/>
        <v>cvm!$CA$374#</v>
      </c>
      <c r="BY374" t="str" cm="1">
        <f t="array" ref="BY374">_xlfn.LET(_xlpm.x, CA374,
         _xlpm.cellAddress, "【 cvm!" &amp; ADDRESS(ROW(cvmCpu选项表[[#This Row],[自检]]),COLUMN(cvmCpu选项表[[#This Row],[自检]])) &amp; "】",
         _xlfn.IFS(ISBLANK(_xlpm.x),   "error:右侧选项不足" &amp;  _xlpm.cellAddress,
               ISERROR(_xlpm.x),   "error:右侧选项执行失败: cvm!" &amp; _xlpm.cellAddress,
               TRUE,             "ok")
)</f>
        <v>ok</v>
      </c>
      <c r="CA374" cm="1">
        <f t="array" ref="CA374">TRANSPOSE(
_xlfn.UNIQUE(
_xlfn._xlws.FILTER(cvm表[CPU],(cvm表[地域]=cvmCpu选项表[[#This Row],[地域]])
*IF(cvmCpu选项表[[#This Row],[机型]]="",TRUE,(cvm表[机型]=cvmCpu选项表[[#This Row],[机型]]))
*IF(cvmCpu选项表[[#This Row],[内存]]="",TRUE,(cvm表[内存]=cvmCpu选项表[[#This Row],[内存]]))))
)</f>
        <v>116</v>
      </c>
      <c r="EF374" t="s">
        <v>1927</v>
      </c>
      <c r="EG374" t="s">
        <v>1995</v>
      </c>
      <c r="EH374">
        <v>64</v>
      </c>
      <c r="EI374" t="str">
        <f t="shared" si="17"/>
        <v>cvm!$EM$374#</v>
      </c>
      <c r="EJ374" t="str" cm="1">
        <f t="array" ref="EJ374">_xlfn.LET(_xlpm.x, EM374,
         _xlpm.cellAddress, "【 cvm!" &amp; ADDRESS(ROW(cvm内存选项表[[#This Row],[自检]]),COLUMN(cvm内存选项表[[#This Row],[自检]])) &amp; "】",
         _xlfn.IFS(ISBLANK(_xlpm.x),   "error:右侧选项不足" &amp;  _xlpm.cellAddress,
               ISERROR(_xlpm.x),   "error:右侧选项执行失败: cvm!" &amp; _xlpm.cellAddress,
               TRUE,             "ok")
)</f>
        <v>ok</v>
      </c>
      <c r="EM374" cm="1">
        <f t="array" ref="EM374:EN3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374">
        <v>256</v>
      </c>
    </row>
    <row r="375" spans="2:145">
      <c r="B375" t="e" vm="726">
        <v>#VALUE!</v>
      </c>
      <c r="C375" t="s">
        <v>1927</v>
      </c>
      <c r="D375" t="s">
        <v>2036</v>
      </c>
      <c r="E375">
        <v>8</v>
      </c>
      <c r="F375">
        <v>40</v>
      </c>
      <c r="G375" t="s">
        <v>2439</v>
      </c>
      <c r="H375">
        <v>5190</v>
      </c>
      <c r="I375">
        <v>1</v>
      </c>
      <c r="J375" t="s">
        <v>2445</v>
      </c>
      <c r="R375" t="s">
        <v>20</v>
      </c>
      <c r="S375">
        <v>24</v>
      </c>
      <c r="U375" t="str">
        <f t="shared" si="15"/>
        <v>cvm!$X$375#</v>
      </c>
      <c r="V375" t="str" cm="1">
        <f t="array" ref="V375">_xlfn.LET(_xlpm.x, X375,
         _xlpm.cellAddress, "【 cvm!" &amp; ADDRESS(ROW(cvm机型选项表[[#This Row],[自检]]),COLUMN(cvm机型选项表[[#This Row],[自检]])) &amp; "】",
         _xlfn.IFS(ISBLANK(_xlpm.x),   "error:右侧选项不足" &amp;  _xlpm.cellAddress,
               ISERROR(_xlpm.x),   "error:右侧选项执行失败: cvm!" &amp; _xlpm.cellAddress,
               TRUE,             "ok")
)</f>
        <v>ok</v>
      </c>
      <c r="X375" t="str" cm="1">
        <f t="array" ref="X375:AG375">TRANSPOSE(
_xlfn.UNIQUE(
_xlfn._xlws.FILTER(cvm表[机型],(cvm表[地域]=cvm机型选项表[[#This Row],[地域]])
*IF(cvm机型选项表[[#This Row],[CPU]]="",TRUE,(cvm表[CPU]=cvm机型选项表[[#This Row],[CPU]]))
*IF(cvm机型选项表[[#This Row],[内存]]="",TRUE,(cvm表[内存]=cvm机型选项表[[#This Row],[内存]]))))
)</f>
        <v>高IO型 I3</v>
      </c>
      <c r="Y375" t="str">
        <v>标准网络优化型 SN3ne</v>
      </c>
      <c r="Z375" t="str">
        <v>标准型 S5</v>
      </c>
      <c r="AA375" t="str">
        <v>标准型 S4</v>
      </c>
      <c r="AB375" t="str">
        <v>标准型 S3</v>
      </c>
      <c r="AC375" t="str">
        <v>标准型 S2</v>
      </c>
      <c r="AD375" t="str">
        <v>大数据型 D2</v>
      </c>
      <c r="AE375" t="str">
        <v>大数据型 D1</v>
      </c>
      <c r="AF375" t="str">
        <v>内存型 M4</v>
      </c>
      <c r="AG375" t="str">
        <v>内存型 M2</v>
      </c>
      <c r="BU375" t="s">
        <v>1930</v>
      </c>
      <c r="BV375" t="s">
        <v>1983</v>
      </c>
      <c r="BW375">
        <v>470</v>
      </c>
      <c r="BX375" t="str">
        <f t="shared" si="16"/>
        <v>cvm!$CA$375#</v>
      </c>
      <c r="BY375" t="str" cm="1">
        <f t="array" ref="BY375">_xlfn.LET(_xlpm.x, CA375,
         _xlpm.cellAddress, "【 cvm!" &amp; ADDRESS(ROW(cvmCpu选项表[[#This Row],[自检]]),COLUMN(cvmCpu选项表[[#This Row],[自检]])) &amp; "】",
         _xlfn.IFS(ISBLANK(_xlpm.x),   "error:右侧选项不足" &amp;  _xlpm.cellAddress,
               ISERROR(_xlpm.x),   "error:右侧选项执行失败: cvm!" &amp; _xlpm.cellAddress,
               TRUE,             "ok")
)</f>
        <v>ok</v>
      </c>
      <c r="CA375" cm="1">
        <f t="array" ref="CA375">TRANSPOSE(
_xlfn.UNIQUE(
_xlfn._xlws.FILTER(cvm表[CPU],(cvm表[地域]=cvmCpu选项表[[#This Row],[地域]])
*IF(cvmCpu选项表[[#This Row],[机型]]="",TRUE,(cvm表[机型]=cvmCpu选项表[[#This Row],[机型]]))
*IF(cvmCpu选项表[[#This Row],[内存]]="",TRUE,(cvm表[内存]=cvmCpu选项表[[#This Row],[内存]]))))
)</f>
        <v>116</v>
      </c>
      <c r="EF375" t="s">
        <v>1927</v>
      </c>
      <c r="EG375" t="s">
        <v>1995</v>
      </c>
      <c r="EH375">
        <v>72</v>
      </c>
      <c r="EI375" t="str">
        <f t="shared" si="17"/>
        <v>cvm!$EM$375#</v>
      </c>
      <c r="EJ375" t="str" cm="1">
        <f t="array" ref="EJ375">_xlfn.LET(_xlpm.x, EM375,
         _xlpm.cellAddress, "【 cvm!" &amp; ADDRESS(ROW(cvm内存选项表[[#This Row],[自检]]),COLUMN(cvm内存选项表[[#This Row],[自检]])) &amp; "】",
         _xlfn.IFS(ISBLANK(_xlpm.x),   "error:右侧选项不足" &amp;  _xlpm.cellAddress,
               ISERROR(_xlpm.x),   "error:右侧选项执行失败: cvm!" &amp; _xlpm.cellAddress,
               TRUE,             "ok")
)</f>
        <v>ok</v>
      </c>
      <c r="EM375" cm="1">
        <f t="array" ref="EM3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376" spans="2:145">
      <c r="B376" t="e" vm="727">
        <v>#VALUE!</v>
      </c>
      <c r="C376" t="s">
        <v>1927</v>
      </c>
      <c r="D376" t="s">
        <v>2036</v>
      </c>
      <c r="E376">
        <v>18</v>
      </c>
      <c r="F376">
        <v>80</v>
      </c>
      <c r="G376" t="s">
        <v>2446</v>
      </c>
      <c r="H376">
        <v>10500</v>
      </c>
      <c r="I376">
        <v>1</v>
      </c>
      <c r="J376" t="s">
        <v>2447</v>
      </c>
      <c r="R376" t="s">
        <v>20</v>
      </c>
      <c r="S376">
        <v>76</v>
      </c>
      <c r="U376" t="str">
        <f t="shared" si="15"/>
        <v>cvm!$X$376#</v>
      </c>
      <c r="V376" t="str" cm="1">
        <f t="array" ref="V376">_xlfn.LET(_xlpm.x, X376,
         _xlpm.cellAddress, "【 cvm!" &amp; ADDRESS(ROW(cvm机型选项表[[#This Row],[自检]]),COLUMN(cvm机型选项表[[#This Row],[自检]])) &amp; "】",
         _xlfn.IFS(ISBLANK(_xlpm.x),   "error:右侧选项不足" &amp;  _xlpm.cellAddress,
               ISERROR(_xlpm.x),   "error:右侧选项执行失败: cvm!" &amp; _xlpm.cellAddress,
               TRUE,             "ok")
)</f>
        <v>ok</v>
      </c>
      <c r="X376" t="str" cm="1">
        <f t="array" ref="X376:AA376">TRANSPOSE(
_xlfn.UNIQUE(
_xlfn._xlws.FILTER(cvm表[机型],(cvm表[地域]=cvm机型选项表[[#This Row],[地域]])
*IF(cvm机型选项表[[#This Row],[CPU]]="",TRUE,(cvm表[CPU]=cvm机型选项表[[#This Row],[CPU]]))
*IF(cvm机型选项表[[#This Row],[内存]]="",TRUE,(cvm表[内存]=cvm机型选项表[[#This Row],[内存]]))))
)</f>
        <v>高IO型 I3</v>
      </c>
      <c r="Y376" t="str">
        <v>标准网络优化型 SN3ne</v>
      </c>
      <c r="Z376" t="str">
        <v>标准型 S4</v>
      </c>
      <c r="AA376" t="str">
        <v>大数据型 D2</v>
      </c>
      <c r="BU376" t="s">
        <v>1930</v>
      </c>
      <c r="BV376" t="s">
        <v>1983</v>
      </c>
      <c r="BW376">
        <v>215</v>
      </c>
      <c r="BX376" t="str">
        <f t="shared" si="16"/>
        <v>cvm!$CA$376#</v>
      </c>
      <c r="BY376" t="str" cm="1">
        <f t="array" ref="BY376">_xlfn.LET(_xlpm.x, CA376,
         _xlpm.cellAddress, "【 cvm!" &amp; ADDRESS(ROW(cvmCpu选项表[[#This Row],[自检]]),COLUMN(cvmCpu选项表[[#This Row],[自检]])) &amp; "】",
         _xlfn.IFS(ISBLANK(_xlpm.x),   "error:右侧选项不足" &amp;  _xlpm.cellAddress,
               ISERROR(_xlpm.x),   "error:右侧选项执行失败: cvm!" &amp; _xlpm.cellAddress,
               TRUE,             "ok")
)</f>
        <v>ok</v>
      </c>
      <c r="CA376" cm="1">
        <f t="array" ref="CA376">TRANSPOSE(
_xlfn.UNIQUE(
_xlfn._xlws.FILTER(cvm表[CPU],(cvm表[地域]=cvmCpu选项表[[#This Row],[地域]])
*IF(cvmCpu选项表[[#This Row],[机型]]="",TRUE,(cvm表[机型]=cvmCpu选项表[[#This Row],[机型]]))
*IF(cvmCpu选项表[[#This Row],[内存]]="",TRUE,(cvm表[内存]=cvmCpu选项表[[#This Row],[内存]]))))
)</f>
        <v>128</v>
      </c>
      <c r="EF376" t="s">
        <v>1927</v>
      </c>
      <c r="EG376" t="s">
        <v>1997</v>
      </c>
      <c r="EH376">
        <v>1</v>
      </c>
      <c r="EI376" t="str">
        <f t="shared" si="17"/>
        <v>cvm!$EM$376#</v>
      </c>
      <c r="EJ376" t="str" cm="1">
        <f t="array" ref="EJ376">_xlfn.LET(_xlpm.x, EM376,
         _xlpm.cellAddress, "【 cvm!" &amp; ADDRESS(ROW(cvm内存选项表[[#This Row],[自检]]),COLUMN(cvm内存选项表[[#This Row],[自检]])) &amp; "】",
         _xlfn.IFS(ISBLANK(_xlpm.x),   "error:右侧选项不足" &amp;  _xlpm.cellAddress,
               ISERROR(_xlpm.x),   "error:右侧选项执行失败: cvm!" &amp; _xlpm.cellAddress,
               TRUE,             "ok")
)</f>
        <v>ok</v>
      </c>
      <c r="EM376" cm="1">
        <f t="array" ref="EM376:EO3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76">
        <v>2</v>
      </c>
      <c r="EO376">
        <v>4</v>
      </c>
    </row>
    <row r="377" spans="2:145">
      <c r="B377" t="e" vm="728">
        <v>#VALUE!</v>
      </c>
      <c r="C377" t="s">
        <v>1927</v>
      </c>
      <c r="D377" t="s">
        <v>2036</v>
      </c>
      <c r="E377">
        <v>36</v>
      </c>
      <c r="F377">
        <v>160</v>
      </c>
      <c r="G377" t="s">
        <v>2448</v>
      </c>
      <c r="H377">
        <v>21000</v>
      </c>
      <c r="I377">
        <v>1</v>
      </c>
      <c r="J377" t="s">
        <v>2449</v>
      </c>
      <c r="R377" t="s">
        <v>20</v>
      </c>
      <c r="S377">
        <v>4</v>
      </c>
      <c r="U377" t="str">
        <f t="shared" si="15"/>
        <v>cvm!$X$377#</v>
      </c>
      <c r="V377" t="str" cm="1">
        <f t="array" ref="V377">_xlfn.LET(_xlpm.x, X377,
         _xlpm.cellAddress, "【 cvm!" &amp; ADDRESS(ROW(cvm机型选项表[[#This Row],[自检]]),COLUMN(cvm机型选项表[[#This Row],[自检]])) &amp; "】",
         _xlfn.IFS(ISBLANK(_xlpm.x),   "error:右侧选项不足" &amp;  _xlpm.cellAddress,
               ISERROR(_xlpm.x),   "error:右侧选项执行失败: cvm!" &amp; _xlpm.cellAddress,
               TRUE,             "ok")
)</f>
        <v>ok</v>
      </c>
      <c r="X377" t="str" cm="1">
        <f t="array" ref="X377:AS377">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377" t="str">
        <v>计算型 C5</v>
      </c>
      <c r="Z377" t="str">
        <v>计算型 C4</v>
      </c>
      <c r="AA377" t="str">
        <v>计算型 C3</v>
      </c>
      <c r="AB377" t="str">
        <v>计算型 C2</v>
      </c>
      <c r="AC377" t="str">
        <v>标准网络优化型 SN3ne</v>
      </c>
      <c r="AD377" t="str">
        <v>标准型 SA3</v>
      </c>
      <c r="AE377" t="str">
        <v>标准型 SA2</v>
      </c>
      <c r="AF377" t="str">
        <v>标准型 SA1</v>
      </c>
      <c r="AG377" t="str">
        <v>标准型 S6</v>
      </c>
      <c r="AH377" t="str">
        <v>标准型 S5</v>
      </c>
      <c r="AI377" t="str">
        <v>标准型 S4</v>
      </c>
      <c r="AJ377" t="str">
        <v>标准型 S3</v>
      </c>
      <c r="AK377" t="str">
        <v>标准型 S2</v>
      </c>
      <c r="AL377" t="str">
        <v>内存型 MA2</v>
      </c>
      <c r="AM377" t="str">
        <v>内存型 M6</v>
      </c>
      <c r="AN377" t="str">
        <v>内存型 M5</v>
      </c>
      <c r="AO377" t="str">
        <v>内存型 M4</v>
      </c>
      <c r="AP377" t="str">
        <v>内存型 M3</v>
      </c>
      <c r="AQ377" t="str">
        <v>内存型 M2</v>
      </c>
      <c r="AR377" t="str">
        <v>GPU计算型 GN7</v>
      </c>
      <c r="AS377" t="str">
        <v>GPU计算型 GN6S</v>
      </c>
      <c r="BU377" t="s">
        <v>1930</v>
      </c>
      <c r="BV377" t="s">
        <v>1983</v>
      </c>
      <c r="BW377">
        <v>640</v>
      </c>
      <c r="BX377" t="str">
        <f t="shared" si="16"/>
        <v>cvm!$CA$377#</v>
      </c>
      <c r="BY377" t="str" cm="1">
        <f t="array" ref="BY377">_xlfn.LET(_xlpm.x, CA377,
         _xlpm.cellAddress, "【 cvm!" &amp; ADDRESS(ROW(cvmCpu选项表[[#This Row],[自检]]),COLUMN(cvmCpu选项表[[#This Row],[自检]])) &amp; "】",
         _xlfn.IFS(ISBLANK(_xlpm.x),   "error:右侧选项不足" &amp;  _xlpm.cellAddress,
               ISERROR(_xlpm.x),   "error:右侧选项执行失败: cvm!" &amp; _xlpm.cellAddress,
               TRUE,             "ok")
)</f>
        <v>ok</v>
      </c>
      <c r="CA377" cm="1">
        <f t="array" ref="CA377">TRANSPOSE(
_xlfn.UNIQUE(
_xlfn._xlws.FILTER(cvm表[CPU],(cvm表[地域]=cvmCpu选项表[[#This Row],[地域]])
*IF(cvmCpu选项表[[#This Row],[机型]]="",TRUE,(cvm表[机型]=cvmCpu选项表[[#This Row],[机型]]))
*IF(cvmCpu选项表[[#This Row],[内存]]="",TRUE,(cvm表[内存]=cvmCpu选项表[[#This Row],[内存]]))))
)</f>
        <v>160</v>
      </c>
      <c r="EF377" t="s">
        <v>1927</v>
      </c>
      <c r="EG377" t="s">
        <v>1997</v>
      </c>
      <c r="EH377">
        <v>2</v>
      </c>
      <c r="EI377" t="str">
        <f t="shared" si="17"/>
        <v>cvm!$EM$377#</v>
      </c>
      <c r="EJ377" t="str" cm="1">
        <f t="array" ref="EJ377">_xlfn.LET(_xlpm.x, EM377,
         _xlpm.cellAddress, "【 cvm!" &amp; ADDRESS(ROW(cvm内存选项表[[#This Row],[自检]]),COLUMN(cvm内存选项表[[#This Row],[自检]])) &amp; "】",
         _xlfn.IFS(ISBLANK(_xlpm.x),   "error:右侧选项不足" &amp;  _xlpm.cellAddress,
               ISERROR(_xlpm.x),   "error:右侧选项执行失败: cvm!" &amp; _xlpm.cellAddress,
               TRUE,             "ok")
)</f>
        <v>ok</v>
      </c>
      <c r="EM377" cm="1">
        <f t="array" ref="EM377:EN3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77">
        <v>8</v>
      </c>
    </row>
    <row r="378" spans="2:145">
      <c r="B378" t="e" vm="729">
        <v>#VALUE!</v>
      </c>
      <c r="C378" t="s">
        <v>1927</v>
      </c>
      <c r="D378" t="s">
        <v>2036</v>
      </c>
      <c r="E378">
        <v>72</v>
      </c>
      <c r="F378">
        <v>320</v>
      </c>
      <c r="G378" t="s">
        <v>2450</v>
      </c>
      <c r="H378">
        <v>42000</v>
      </c>
      <c r="I378">
        <v>1</v>
      </c>
      <c r="J378" t="s">
        <v>2451</v>
      </c>
      <c r="R378" t="s">
        <v>20</v>
      </c>
      <c r="S378">
        <v>2</v>
      </c>
      <c r="U378" t="str">
        <f t="shared" si="15"/>
        <v>cvm!$X$378#</v>
      </c>
      <c r="V378" t="str" cm="1">
        <f t="array" ref="V378">_xlfn.LET(_xlpm.x, X378,
         _xlpm.cellAddress, "【 cvm!" &amp; ADDRESS(ROW(cvm机型选项表[[#This Row],[自检]]),COLUMN(cvm机型选项表[[#This Row],[自检]])) &amp; "】",
         _xlfn.IFS(ISBLANK(_xlpm.x),   "error:右侧选项不足" &amp;  _xlpm.cellAddress,
               ISERROR(_xlpm.x),   "error:右侧选项执行失败: cvm!" &amp; _xlpm.cellAddress,
               TRUE,             "ok")
)</f>
        <v>ok</v>
      </c>
      <c r="X378" t="str" cm="1">
        <f t="array" ref="X378:AM378">TRANSPOSE(
_xlfn.UNIQUE(
_xlfn._xlws.FILTER(cvm表[机型],(cvm表[地域]=cvm机型选项表[[#This Row],[地域]])
*IF(cvm机型选项表[[#This Row],[CPU]]="",TRUE,(cvm表[CPU]=cvm机型选项表[[#This Row],[CPU]]))
*IF(cvm机型选项表[[#This Row],[内存]]="",TRUE,(cvm表[内存]=cvm机型选项表[[#This Row],[内存]]))))
)</f>
        <v>计算型 C5</v>
      </c>
      <c r="Y378" t="str">
        <v>计算型 C4</v>
      </c>
      <c r="Z378" t="str">
        <v>标准网络优化型 SN3ne</v>
      </c>
      <c r="AA378" t="str">
        <v>标准型 SA3</v>
      </c>
      <c r="AB378" t="str">
        <v>标准型 SA2</v>
      </c>
      <c r="AC378" t="str">
        <v>标准型 SA1</v>
      </c>
      <c r="AD378" t="str">
        <v>标准型 S6</v>
      </c>
      <c r="AE378" t="str">
        <v>标准型 S5</v>
      </c>
      <c r="AF378" t="str">
        <v>标准型 S4</v>
      </c>
      <c r="AG378" t="str">
        <v>标准型 S3</v>
      </c>
      <c r="AH378" t="str">
        <v>标准型 S2</v>
      </c>
      <c r="AI378" t="str">
        <v>内存型 M6</v>
      </c>
      <c r="AJ378" t="str">
        <v>内存型 M5</v>
      </c>
      <c r="AK378" t="str">
        <v>内存型 M4</v>
      </c>
      <c r="AL378" t="str">
        <v>内存型 M3</v>
      </c>
      <c r="AM378" t="str">
        <v>内存型 M2</v>
      </c>
      <c r="BU378" t="s">
        <v>1930</v>
      </c>
      <c r="BV378" t="s">
        <v>1983</v>
      </c>
      <c r="BW378">
        <v>696</v>
      </c>
      <c r="BX378" t="str">
        <f t="shared" si="16"/>
        <v>cvm!$CA$378#</v>
      </c>
      <c r="BY378" t="str" cm="1">
        <f t="array" ref="BY378">_xlfn.LET(_xlpm.x, CA378,
         _xlpm.cellAddress, "【 cvm!" &amp; ADDRESS(ROW(cvmCpu选项表[[#This Row],[自检]]),COLUMN(cvmCpu选项表[[#This Row],[自检]])) &amp; "】",
         _xlfn.IFS(ISBLANK(_xlpm.x),   "error:右侧选项不足" &amp;  _xlpm.cellAddress,
               ISERROR(_xlpm.x),   "error:右侧选项执行失败: cvm!" &amp; _xlpm.cellAddress,
               TRUE,             "ok")
)</f>
        <v>ok</v>
      </c>
      <c r="CA378" cm="1">
        <f t="array" ref="CA378">TRANSPOSE(
_xlfn.UNIQUE(
_xlfn._xlws.FILTER(cvm表[CPU],(cvm表[地域]=cvmCpu选项表[[#This Row],[地域]])
*IF(cvmCpu选项表[[#This Row],[机型]]="",TRUE,(cvm表[机型]=cvmCpu选项表[[#This Row],[机型]]))
*IF(cvmCpu选项表[[#This Row],[内存]]="",TRUE,(cvm表[内存]=cvmCpu选项表[[#This Row],[内存]]))))
)</f>
        <v>232</v>
      </c>
      <c r="EF378" t="s">
        <v>1927</v>
      </c>
      <c r="EG378" t="s">
        <v>1997</v>
      </c>
      <c r="EH378">
        <v>4</v>
      </c>
      <c r="EI378" t="str">
        <f t="shared" si="17"/>
        <v>cvm!$EM$378#</v>
      </c>
      <c r="EJ378" t="str" cm="1">
        <f t="array" ref="EJ378">_xlfn.LET(_xlpm.x, EM378,
         _xlpm.cellAddress, "【 cvm!" &amp; ADDRESS(ROW(cvm内存选项表[[#This Row],[自检]]),COLUMN(cvm内存选项表[[#This Row],[自检]])) &amp; "】",
         _xlfn.IFS(ISBLANK(_xlpm.x),   "error:右侧选项不足" &amp;  _xlpm.cellAddress,
               ISERROR(_xlpm.x),   "error:右侧选项执行失败: cvm!" &amp; _xlpm.cellAddress,
               TRUE,             "ok")
)</f>
        <v>ok</v>
      </c>
      <c r="EM378" cm="1">
        <f t="array" ref="EM378:EN3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78">
        <v>16</v>
      </c>
    </row>
    <row r="379" spans="2:145">
      <c r="B379" t="e" vm="730">
        <v>#VALUE!</v>
      </c>
      <c r="C379" t="s">
        <v>1927</v>
      </c>
      <c r="D379" t="s">
        <v>2039</v>
      </c>
      <c r="E379">
        <v>32</v>
      </c>
      <c r="F379">
        <v>64</v>
      </c>
      <c r="G379" t="s">
        <v>1991</v>
      </c>
      <c r="H379">
        <v>4600</v>
      </c>
      <c r="I379">
        <v>1</v>
      </c>
      <c r="J379" t="s">
        <v>2452</v>
      </c>
      <c r="R379" t="s">
        <v>20</v>
      </c>
      <c r="S379">
        <v>48</v>
      </c>
      <c r="U379" t="str">
        <f t="shared" si="15"/>
        <v>cvm!$X$379#</v>
      </c>
      <c r="V379" t="str" cm="1">
        <f t="array" ref="V379">_xlfn.LET(_xlpm.x, X379,
         _xlpm.cellAddress, "【 cvm!" &amp; ADDRESS(ROW(cvm机型选项表[[#This Row],[自检]]),COLUMN(cvm机型选项表[[#This Row],[自检]])) &amp; "】",
         _xlfn.IFS(ISBLANK(_xlpm.x),   "error:右侧选项不足" &amp;  _xlpm.cellAddress,
               ISERROR(_xlpm.x),   "error:右侧选项执行失败: cvm!" &amp; _xlpm.cellAddress,
               TRUE,             "ok")
)</f>
        <v>ok</v>
      </c>
      <c r="X379" t="str" cm="1">
        <f t="array" ref="X379:AH379">TRANSPOSE(
_xlfn.UNIQUE(
_xlfn._xlws.FILTER(cvm表[机型],(cvm表[地域]=cvm机型选项表[[#This Row],[地域]])
*IF(cvm机型选项表[[#This Row],[CPU]]="",TRUE,(cvm表[CPU]=cvm机型选项表[[#This Row],[CPU]]))
*IF(cvm机型选项表[[#This Row],[内存]]="",TRUE,(cvm表[内存]=cvm机型选项表[[#This Row],[内存]]))))
)</f>
        <v>计算型 C5</v>
      </c>
      <c r="Y379" t="str">
        <v>标准网络优化型 SN3ne</v>
      </c>
      <c r="Z379" t="str">
        <v>标准型 SA3</v>
      </c>
      <c r="AA379" t="str">
        <v>标准型 SA2</v>
      </c>
      <c r="AB379" t="str">
        <v>标准型 S6</v>
      </c>
      <c r="AC379" t="str">
        <v>标准型 S5</v>
      </c>
      <c r="AD379" t="str">
        <v>标准型 S4</v>
      </c>
      <c r="AE379" t="str">
        <v>标准型 S3</v>
      </c>
      <c r="AF379" t="str">
        <v>大数据型 D2</v>
      </c>
      <c r="AG379" t="str">
        <v>内存型 MA2</v>
      </c>
      <c r="AH379" t="str">
        <v>内存型 M2</v>
      </c>
      <c r="BU379" t="s">
        <v>1930</v>
      </c>
      <c r="BV379" t="s">
        <v>1983</v>
      </c>
      <c r="BW379">
        <v>432</v>
      </c>
      <c r="BX379" t="str">
        <f t="shared" si="16"/>
        <v>cvm!$CA$379#</v>
      </c>
      <c r="BY379" t="str" cm="1">
        <f t="array" ref="BY379">_xlfn.LET(_xlpm.x, CA379,
         _xlpm.cellAddress, "【 cvm!" &amp; ADDRESS(ROW(cvmCpu选项表[[#This Row],[自检]]),COLUMN(cvmCpu选项表[[#This Row],[自检]])) &amp; "】",
         _xlfn.IFS(ISBLANK(_xlpm.x),   "error:右侧选项不足" &amp;  _xlpm.cellAddress,
               ISERROR(_xlpm.x),   "error:右侧选项执行失败: cvm!" &amp; _xlpm.cellAddress,
               TRUE,             "ok")
)</f>
        <v>ok</v>
      </c>
      <c r="CA379" cm="1">
        <f t="array" ref="CA379">TRANSPOSE(
_xlfn.UNIQUE(
_xlfn._xlws.FILTER(cvm表[CPU],(cvm表[地域]=cvmCpu选项表[[#This Row],[地域]])
*IF(cvmCpu选项表[[#This Row],[机型]]="",TRUE,(cvm表[机型]=cvmCpu选项表[[#This Row],[机型]]))
*IF(cvmCpu选项表[[#This Row],[内存]]="",TRUE,(cvm表[内存]=cvmCpu选项表[[#This Row],[内存]]))))
)</f>
        <v>232</v>
      </c>
      <c r="EF379" t="s">
        <v>1927</v>
      </c>
      <c r="EG379" t="s">
        <v>1997</v>
      </c>
      <c r="EH379">
        <v>8</v>
      </c>
      <c r="EI379" t="str">
        <f t="shared" si="17"/>
        <v>cvm!$EM$379#</v>
      </c>
      <c r="EJ379" t="str" cm="1">
        <f t="array" ref="EJ379">_xlfn.LET(_xlpm.x, EM379,
         _xlpm.cellAddress, "【 cvm!" &amp; ADDRESS(ROW(cvm内存选项表[[#This Row],[自检]]),COLUMN(cvm内存选项表[[#This Row],[自检]])) &amp; "】",
         _xlfn.IFS(ISBLANK(_xlpm.x),   "error:右侧选项不足" &amp;  _xlpm.cellAddress,
               ISERROR(_xlpm.x),   "error:右侧选项执行失败: cvm!" &amp; _xlpm.cellAddress,
               TRUE,             "ok")
)</f>
        <v>ok</v>
      </c>
      <c r="EM379" cm="1">
        <f t="array" ref="EM379:EN3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79">
        <v>32</v>
      </c>
    </row>
    <row r="380" spans="2:145">
      <c r="B380" t="e" vm="731">
        <v>#VALUE!</v>
      </c>
      <c r="C380" t="s">
        <v>1927</v>
      </c>
      <c r="D380" t="s">
        <v>2039</v>
      </c>
      <c r="E380">
        <v>90</v>
      </c>
      <c r="F380">
        <v>226</v>
      </c>
      <c r="G380" t="s">
        <v>2453</v>
      </c>
      <c r="H380">
        <v>9200</v>
      </c>
      <c r="I380">
        <v>1</v>
      </c>
      <c r="J380" t="s">
        <v>2454</v>
      </c>
      <c r="R380" t="s">
        <v>20</v>
      </c>
      <c r="S380">
        <v>52</v>
      </c>
      <c r="U380" t="str">
        <f t="shared" si="15"/>
        <v>cvm!$X$380#</v>
      </c>
      <c r="V380" t="str" cm="1">
        <f t="array" ref="V380">_xlfn.LET(_xlpm.x, X380,
         _xlpm.cellAddress, "【 cvm!" &amp; ADDRESS(ROW(cvm机型选项表[[#This Row],[自检]]),COLUMN(cvm机型选项表[[#This Row],[自检]])) &amp; "】",
         _xlfn.IFS(ISBLANK(_xlpm.x),   "error:右侧选项不足" &amp;  _xlpm.cellAddress,
               ISERROR(_xlpm.x),   "error:右侧选项执行失败: cvm!" &amp; _xlpm.cellAddress,
               TRUE,             "ok")
)</f>
        <v>ok</v>
      </c>
      <c r="X380" t="str" cm="1">
        <f t="array" ref="X380">TRANSPOSE(
_xlfn.UNIQUE(
_xlfn._xlws.FILTER(cvm表[机型],(cvm表[地域]=cvm机型选项表[[#This Row],[地域]])
*IF(cvm机型选项表[[#This Row],[CPU]]="",TRUE,(cvm表[CPU]=cvm机型选项表[[#This Row],[CPU]]))
*IF(cvm机型选项表[[#This Row],[内存]]="",TRUE,(cvm表[内存]=cvm机型选项表[[#This Row],[内存]]))))
)</f>
        <v>计算型 C5</v>
      </c>
      <c r="BU380" t="s">
        <v>1930</v>
      </c>
      <c r="BV380" t="s">
        <v>1983</v>
      </c>
      <c r="BW380">
        <v>940</v>
      </c>
      <c r="BX380" t="str">
        <f t="shared" si="16"/>
        <v>cvm!$CA$380#</v>
      </c>
      <c r="BY380" t="str" cm="1">
        <f t="array" ref="BY380">_xlfn.LET(_xlpm.x, CA380,
         _xlpm.cellAddress, "【 cvm!" &amp; ADDRESS(ROW(cvmCpu选项表[[#This Row],[自检]]),COLUMN(cvmCpu选项表[[#This Row],[自检]])) &amp; "】",
         _xlfn.IFS(ISBLANK(_xlpm.x),   "error:右侧选项不足" &amp;  _xlpm.cellAddress,
               ISERROR(_xlpm.x),   "error:右侧选项执行失败: cvm!" &amp; _xlpm.cellAddress,
               TRUE,             "ok")
)</f>
        <v>ok</v>
      </c>
      <c r="CA380" cm="1">
        <f t="array" ref="CA380">TRANSPOSE(
_xlfn.UNIQUE(
_xlfn._xlws.FILTER(cvm表[CPU],(cvm表[地域]=cvmCpu选项表[[#This Row],[地域]])
*IF(cvmCpu选项表[[#This Row],[机型]]="",TRUE,(cvm表[机型]=cvmCpu选项表[[#This Row],[机型]]))
*IF(cvmCpu选项表[[#This Row],[内存]]="",TRUE,(cvm表[内存]=cvmCpu选项表[[#This Row],[内存]]))))
)</f>
        <v>232</v>
      </c>
      <c r="EF380" t="s">
        <v>1927</v>
      </c>
      <c r="EG380" t="s">
        <v>1997</v>
      </c>
      <c r="EH380">
        <v>12</v>
      </c>
      <c r="EI380" t="str">
        <f t="shared" si="17"/>
        <v>cvm!$EM$380#</v>
      </c>
      <c r="EJ380" t="str" cm="1">
        <f t="array" ref="EJ380">_xlfn.LET(_xlpm.x, EM380,
         _xlpm.cellAddress, "【 cvm!" &amp; ADDRESS(ROW(cvm内存选项表[[#This Row],[自检]]),COLUMN(cvm内存选项表[[#This Row],[自检]])) &amp; "】",
         _xlfn.IFS(ISBLANK(_xlpm.x),   "error:右侧选项不足" &amp;  _xlpm.cellAddress,
               ISERROR(_xlpm.x),   "error:右侧选项执行失败: cvm!" &amp; _xlpm.cellAddress,
               TRUE,             "ok")
)</f>
        <v>ok</v>
      </c>
      <c r="EM380" cm="1">
        <f t="array" ref="EM380:EN3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380">
        <v>48</v>
      </c>
    </row>
    <row r="381" spans="2:145">
      <c r="B381" t="e" vm="732">
        <v>#VALUE!</v>
      </c>
      <c r="C381" t="s">
        <v>1927</v>
      </c>
      <c r="D381" t="s">
        <v>2039</v>
      </c>
      <c r="E381">
        <v>180</v>
      </c>
      <c r="F381">
        <v>452</v>
      </c>
      <c r="G381" t="s">
        <v>2455</v>
      </c>
      <c r="H381">
        <v>18400</v>
      </c>
      <c r="I381">
        <v>1</v>
      </c>
      <c r="J381" t="s">
        <v>2456</v>
      </c>
      <c r="R381" t="s">
        <v>20</v>
      </c>
      <c r="S381">
        <v>104</v>
      </c>
      <c r="U381" t="str">
        <f t="shared" si="15"/>
        <v>cvm!$X$381#</v>
      </c>
      <c r="V381" t="str" cm="1">
        <f t="array" ref="V381">_xlfn.LET(_xlpm.x, X381,
         _xlpm.cellAddress, "【 cvm!" &amp; ADDRESS(ROW(cvm机型选项表[[#This Row],[自检]]),COLUMN(cvm机型选项表[[#This Row],[自检]])) &amp; "】",
         _xlfn.IFS(ISBLANK(_xlpm.x),   "error:右侧选项不足" &amp;  _xlpm.cellAddress,
               ISERROR(_xlpm.x),   "error:右侧选项执行失败: cvm!" &amp; _xlpm.cellAddress,
               TRUE,             "ok")
)</f>
        <v>ok</v>
      </c>
      <c r="X381" t="str" cm="1">
        <f t="array" ref="X381">TRANSPOSE(
_xlfn.UNIQUE(
_xlfn._xlws.FILTER(cvm表[机型],(cvm表[地域]=cvm机型选项表[[#This Row],[地域]])
*IF(cvm机型选项表[[#This Row],[CPU]]="",TRUE,(cvm表[CPU]=cvm机型选项表[[#This Row],[CPU]]))
*IF(cvm机型选项表[[#This Row],[内存]]="",TRUE,(cvm表[内存]=cvm机型选项表[[#This Row],[内存]]))))
)</f>
        <v>计算型 C5</v>
      </c>
      <c r="BU381" t="s">
        <v>1930</v>
      </c>
      <c r="BV381" t="s">
        <v>1985</v>
      </c>
      <c r="BW381">
        <v>4</v>
      </c>
      <c r="BX381" t="str">
        <f t="shared" si="16"/>
        <v>cvm!$CA$381#</v>
      </c>
      <c r="BY381" t="str" cm="1">
        <f t="array" ref="BY381">_xlfn.LET(_xlpm.x, CA381,
         _xlpm.cellAddress, "【 cvm!" &amp; ADDRESS(ROW(cvmCpu选项表[[#This Row],[自检]]),COLUMN(cvmCpu选项表[[#This Row],[自检]])) &amp; "】",
         _xlfn.IFS(ISBLANK(_xlpm.x),   "error:右侧选项不足" &amp;  _xlpm.cellAddress,
               ISERROR(_xlpm.x),   "error:右侧选项执行失败: cvm!" &amp; _xlpm.cellAddress,
               TRUE,             "ok")
)</f>
        <v>ok</v>
      </c>
      <c r="CA381" cm="1">
        <f t="array" ref="CA381:CB381">TRANSPOSE(
_xlfn.UNIQUE(
_xlfn._xlws.FILTER(cvm表[CPU],(cvm表[地域]=cvmCpu选项表[[#This Row],[地域]])
*IF(cvmCpu选项表[[#This Row],[机型]]="",TRUE,(cvm表[机型]=cvmCpu选项表[[#This Row],[机型]]))
*IF(cvmCpu选项表[[#This Row],[内存]]="",TRUE,(cvm表[内存]=cvmCpu选项表[[#This Row],[内存]]))))
)</f>
        <v>1</v>
      </c>
      <c r="CB381">
        <v>2</v>
      </c>
      <c r="EF381" t="s">
        <v>1927</v>
      </c>
      <c r="EG381" t="s">
        <v>1997</v>
      </c>
      <c r="EH381">
        <v>16</v>
      </c>
      <c r="EI381" t="str">
        <f t="shared" si="17"/>
        <v>cvm!$EM$381#</v>
      </c>
      <c r="EJ381" t="str" cm="1">
        <f t="array" ref="EJ381">_xlfn.LET(_xlpm.x, EM381,
         _xlpm.cellAddress, "【 cvm!" &amp; ADDRESS(ROW(cvm内存选项表[[#This Row],[自检]]),COLUMN(cvm内存选项表[[#This Row],[自检]])) &amp; "】",
         _xlfn.IFS(ISBLANK(_xlpm.x),   "error:右侧选项不足" &amp;  _xlpm.cellAddress,
               ISERROR(_xlpm.x),   "error:右侧选项执行失败: cvm!" &amp; _xlpm.cellAddress,
               TRUE,             "ok")
)</f>
        <v>ok</v>
      </c>
      <c r="EM381" cm="1">
        <f t="array" ref="EM381:EN3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81">
        <v>64</v>
      </c>
    </row>
    <row r="382" spans="2:145">
      <c r="B382" t="e" vm="733">
        <v>#VALUE!</v>
      </c>
      <c r="C382" t="s">
        <v>1927</v>
      </c>
      <c r="D382" t="s">
        <v>2042</v>
      </c>
      <c r="E382">
        <v>96</v>
      </c>
      <c r="F382">
        <v>384</v>
      </c>
      <c r="G382" t="s">
        <v>1945</v>
      </c>
      <c r="H382">
        <v>25248</v>
      </c>
      <c r="I382">
        <v>1</v>
      </c>
      <c r="J382" t="s">
        <v>2457</v>
      </c>
      <c r="R382" t="s">
        <v>20</v>
      </c>
      <c r="S382">
        <v>1</v>
      </c>
      <c r="U382" t="str">
        <f t="shared" si="15"/>
        <v>cvm!$X$382#</v>
      </c>
      <c r="V382" t="str" cm="1">
        <f t="array" ref="V382">_xlfn.LET(_xlpm.x, X382,
         _xlpm.cellAddress, "【 cvm!" &amp; ADDRESS(ROW(cvm机型选项表[[#This Row],[自检]]),COLUMN(cvm机型选项表[[#This Row],[自检]])) &amp; "】",
         _xlfn.IFS(ISBLANK(_xlpm.x),   "error:右侧选项不足" &amp;  _xlpm.cellAddress,
               ISERROR(_xlpm.x),   "error:右侧选项执行失败: cvm!" &amp; _xlpm.cellAddress,
               TRUE,             "ok")
)</f>
        <v>ok</v>
      </c>
      <c r="X382" t="str" cm="1">
        <f t="array" ref="X382:AL38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2" t="str">
        <v>标准型 SA3</v>
      </c>
      <c r="Z382" t="str">
        <v>标准型 SA2</v>
      </c>
      <c r="AA382" t="str">
        <v>标准型 SA1</v>
      </c>
      <c r="AB382" t="str">
        <v>标准型 S6</v>
      </c>
      <c r="AC382" t="str">
        <v>标准型 S5</v>
      </c>
      <c r="AD382" t="str">
        <v>标准型 S4</v>
      </c>
      <c r="AE382" t="str">
        <v>标准型 S3</v>
      </c>
      <c r="AF382" t="str">
        <v>标准型 S2</v>
      </c>
      <c r="AG382" t="str">
        <v>内存型 MA2</v>
      </c>
      <c r="AH382" t="str">
        <v>内存型 M6</v>
      </c>
      <c r="AI382" t="str">
        <v>内存型 M5</v>
      </c>
      <c r="AJ382" t="str">
        <v>内存型 M4</v>
      </c>
      <c r="AK382" t="str">
        <v>内存型 M3</v>
      </c>
      <c r="AL382" t="str">
        <v>内存型 M2</v>
      </c>
      <c r="BU382" t="s">
        <v>1930</v>
      </c>
      <c r="BV382" t="s">
        <v>1985</v>
      </c>
      <c r="BW382">
        <v>2</v>
      </c>
      <c r="BX382" t="str">
        <f t="shared" si="16"/>
        <v>cvm!$CA$382#</v>
      </c>
      <c r="BY382" t="str" cm="1">
        <f t="array" ref="BY382">_xlfn.LET(_xlpm.x, CA382,
         _xlpm.cellAddress, "【 cvm!" &amp; ADDRESS(ROW(cvmCpu选项表[[#This Row],[自检]]),COLUMN(cvmCpu选项表[[#This Row],[自检]])) &amp; "】",
         _xlfn.IFS(ISBLANK(_xlpm.x),   "error:右侧选项不足" &amp;  _xlpm.cellAddress,
               ISERROR(_xlpm.x),   "error:右侧选项执行失败: cvm!" &amp; _xlpm.cellAddress,
               TRUE,             "ok")
)</f>
        <v>ok</v>
      </c>
      <c r="CA382" cm="1">
        <f t="array" ref="CA382">TRANSPOSE(
_xlfn.UNIQUE(
_xlfn._xlws.FILTER(cvm表[CPU],(cvm表[地域]=cvmCpu选项表[[#This Row],[地域]])
*IF(cvmCpu选项表[[#This Row],[机型]]="",TRUE,(cvm表[机型]=cvmCpu选项表[[#This Row],[机型]]))
*IF(cvmCpu选项表[[#This Row],[内存]]="",TRUE,(cvm表[内存]=cvmCpu选项表[[#This Row],[内存]]))))
)</f>
        <v>1</v>
      </c>
      <c r="EF382" t="s">
        <v>1927</v>
      </c>
      <c r="EG382" t="s">
        <v>1997</v>
      </c>
      <c r="EH382">
        <v>24</v>
      </c>
      <c r="EI382" t="str">
        <f t="shared" si="17"/>
        <v>cvm!$EM$382#</v>
      </c>
      <c r="EJ382" t="str" cm="1">
        <f t="array" ref="EJ382">_xlfn.LET(_xlpm.x, EM382,
         _xlpm.cellAddress, "【 cvm!" &amp; ADDRESS(ROW(cvm内存选项表[[#This Row],[自检]]),COLUMN(cvm内存选项表[[#This Row],[自检]])) &amp; "】",
         _xlfn.IFS(ISBLANK(_xlpm.x),   "error:右侧选项不足" &amp;  _xlpm.cellAddress,
               ISERROR(_xlpm.x),   "error:右侧选项执行失败: cvm!" &amp; _xlpm.cellAddress,
               TRUE,             "ok")
)</f>
        <v>ok</v>
      </c>
      <c r="EM382" cm="1">
        <f t="array" ref="EM382:EN3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82">
        <v>96</v>
      </c>
    </row>
    <row r="383" spans="2:145">
      <c r="B383" t="e" vm="734">
        <v>#VALUE!</v>
      </c>
      <c r="C383" t="s">
        <v>1927</v>
      </c>
      <c r="D383" t="s">
        <v>2045</v>
      </c>
      <c r="E383">
        <v>10</v>
      </c>
      <c r="F383">
        <v>88</v>
      </c>
      <c r="G383" t="s">
        <v>2458</v>
      </c>
      <c r="H383">
        <v>5225</v>
      </c>
      <c r="I383">
        <v>1</v>
      </c>
      <c r="J383" t="s">
        <v>2459</v>
      </c>
      <c r="R383" t="s">
        <v>20</v>
      </c>
      <c r="S383">
        <v>12</v>
      </c>
      <c r="U383" t="str">
        <f t="shared" si="15"/>
        <v>cvm!$X$383#</v>
      </c>
      <c r="V383" t="str" cm="1">
        <f t="array" ref="V383">_xlfn.LET(_xlpm.x, X383,
         _xlpm.cellAddress, "【 cvm!" &amp; ADDRESS(ROW(cvm机型选项表[[#This Row],[自检]]),COLUMN(cvm机型选项表[[#This Row],[自检]])) &amp; "】",
         _xlfn.IFS(ISBLANK(_xlpm.x),   "error:右侧选项不足" &amp;  _xlpm.cellAddress,
               ISERROR(_xlpm.x),   "error:右侧选项执行失败: cvm!" &amp; _xlpm.cellAddress,
               TRUE,             "ok")
)</f>
        <v>ok</v>
      </c>
      <c r="X383" t="str" cm="1">
        <f t="array" ref="X383:AD38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3" t="str">
        <v>标准型 S3</v>
      </c>
      <c r="Z383" t="str">
        <v>标准型 S2</v>
      </c>
      <c r="AA383" t="str">
        <v>内存型 M5</v>
      </c>
      <c r="AB383" t="str">
        <v>内存型 M4</v>
      </c>
      <c r="AC383" t="str">
        <v>内存型 M3</v>
      </c>
      <c r="AD383" t="str">
        <v>内存型 M2</v>
      </c>
      <c r="BU383" t="s">
        <v>1930</v>
      </c>
      <c r="BV383" t="s">
        <v>1985</v>
      </c>
      <c r="BW383">
        <v>1</v>
      </c>
      <c r="BX383" t="str">
        <f t="shared" si="16"/>
        <v>cvm!$CA$383#</v>
      </c>
      <c r="BY383" t="str" cm="1">
        <f t="array" ref="BY383">_xlfn.LET(_xlpm.x, CA383,
         _xlpm.cellAddress, "【 cvm!" &amp; ADDRESS(ROW(cvmCpu选项表[[#This Row],[自检]]),COLUMN(cvmCpu选项表[[#This Row],[自检]])) &amp; "】",
         _xlfn.IFS(ISBLANK(_xlpm.x),   "error:右侧选项不足" &amp;  _xlpm.cellAddress,
               ISERROR(_xlpm.x),   "error:右侧选项执行失败: cvm!" &amp; _xlpm.cellAddress,
               TRUE,             "ok")
)</f>
        <v>ok</v>
      </c>
      <c r="CA383" cm="1">
        <f t="array" ref="CA383">TRANSPOSE(
_xlfn.UNIQUE(
_xlfn._xlws.FILTER(cvm表[CPU],(cvm表[地域]=cvmCpu选项表[[#This Row],[地域]])
*IF(cvmCpu选项表[[#This Row],[机型]]="",TRUE,(cvm表[机型]=cvmCpu选项表[[#This Row],[机型]]))
*IF(cvmCpu选项表[[#This Row],[内存]]="",TRUE,(cvm表[内存]=cvmCpu选项表[[#This Row],[内存]]))))
)</f>
        <v>1</v>
      </c>
      <c r="EF383" t="s">
        <v>1927</v>
      </c>
      <c r="EG383" t="s">
        <v>1997</v>
      </c>
      <c r="EH383">
        <v>32</v>
      </c>
      <c r="EI383" t="str">
        <f t="shared" si="17"/>
        <v>cvm!$EM$383#</v>
      </c>
      <c r="EJ383" t="str" cm="1">
        <f t="array" ref="EJ383">_xlfn.LET(_xlpm.x, EM383,
         _xlpm.cellAddress, "【 cvm!" &amp; ADDRESS(ROW(cvm内存选项表[[#This Row],[自检]]),COLUMN(cvm内存选项表[[#This Row],[自检]])) &amp; "】",
         _xlfn.IFS(ISBLANK(_xlpm.x),   "error:右侧选项不足" &amp;  _xlpm.cellAddress,
               ISERROR(_xlpm.x),   "error:右侧选项执行失败: cvm!" &amp; _xlpm.cellAddress,
               TRUE,             "ok")
)</f>
        <v>ok</v>
      </c>
      <c r="EM383" cm="1">
        <f t="array" ref="EM383:EN3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83">
        <v>128</v>
      </c>
    </row>
    <row r="384" spans="2:145">
      <c r="B384" t="e" vm="735">
        <v>#VALUE!</v>
      </c>
      <c r="C384" t="s">
        <v>1927</v>
      </c>
      <c r="D384" t="s">
        <v>2045</v>
      </c>
      <c r="E384">
        <v>22</v>
      </c>
      <c r="F384">
        <v>176</v>
      </c>
      <c r="G384" t="s">
        <v>2460</v>
      </c>
      <c r="H384">
        <v>10500</v>
      </c>
      <c r="I384">
        <v>1</v>
      </c>
      <c r="J384" t="s">
        <v>2461</v>
      </c>
      <c r="R384" t="s">
        <v>20</v>
      </c>
      <c r="S384">
        <v>72</v>
      </c>
      <c r="U384" t="str">
        <f t="shared" si="15"/>
        <v>cvm!$X$384#</v>
      </c>
      <c r="V384" t="str" cm="1">
        <f t="array" ref="V384">_xlfn.LET(_xlpm.x, X384,
         _xlpm.cellAddress, "【 cvm!" &amp; ADDRESS(ROW(cvm机型选项表[[#This Row],[自检]]),COLUMN(cvm机型选项表[[#This Row],[自检]])) &amp; "】",
         _xlfn.IFS(ISBLANK(_xlpm.x),   "error:右侧选项不足" &amp;  _xlpm.cellAddress,
               ISERROR(_xlpm.x),   "error:右侧选项执行失败: cvm!" &amp; _xlpm.cellAddress,
               TRUE,             "ok")
)</f>
        <v>ok</v>
      </c>
      <c r="X384" t="str" cm="1">
        <f t="array" ref="X384:AA38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384" t="str">
        <v>标准型 S4</v>
      </c>
      <c r="Z384" t="str">
        <v>内存型 M4</v>
      </c>
      <c r="AA384" t="str">
        <v>GPU计算型 GN10X</v>
      </c>
      <c r="BU384" t="s">
        <v>1930</v>
      </c>
      <c r="BV384" t="s">
        <v>1985</v>
      </c>
      <c r="BW384">
        <v>8</v>
      </c>
      <c r="BX384" t="str">
        <f t="shared" si="16"/>
        <v>cvm!$CA$384#</v>
      </c>
      <c r="BY384" t="str" cm="1">
        <f t="array" ref="BY384">_xlfn.LET(_xlpm.x, CA384,
         _xlpm.cellAddress, "【 cvm!" &amp; ADDRESS(ROW(cvmCpu选项表[[#This Row],[自检]]),COLUMN(cvmCpu选项表[[#This Row],[自检]])) &amp; "】",
         _xlfn.IFS(ISBLANK(_xlpm.x),   "error:右侧选项不足" &amp;  _xlpm.cellAddress,
               ISERROR(_xlpm.x),   "error:右侧选项执行失败: cvm!" &amp; _xlpm.cellAddress,
               TRUE,             "ok")
)</f>
        <v>ok</v>
      </c>
      <c r="CA384" cm="1">
        <f t="array" ref="CA384:CB384">TRANSPOSE(
_xlfn.UNIQUE(
_xlfn._xlws.FILTER(cvm表[CPU],(cvm表[地域]=cvmCpu选项表[[#This Row],[地域]])
*IF(cvmCpu选项表[[#This Row],[机型]]="",TRUE,(cvm表[机型]=cvmCpu选项表[[#This Row],[机型]]))
*IF(cvmCpu选项表[[#This Row],[内存]]="",TRUE,(cvm表[内存]=cvmCpu选项表[[#This Row],[内存]]))))
)</f>
        <v>2</v>
      </c>
      <c r="CB384">
        <v>4</v>
      </c>
      <c r="EF384" t="s">
        <v>1927</v>
      </c>
      <c r="EG384" t="s">
        <v>1997</v>
      </c>
      <c r="EH384">
        <v>48</v>
      </c>
      <c r="EI384" t="str">
        <f t="shared" si="17"/>
        <v>cvm!$EM$384#</v>
      </c>
      <c r="EJ384" t="str" cm="1">
        <f t="array" ref="EJ384">_xlfn.LET(_xlpm.x, EM384,
         _xlpm.cellAddress, "【 cvm!" &amp; ADDRESS(ROW(cvm内存选项表[[#This Row],[自检]]),COLUMN(cvm内存选项表[[#This Row],[自检]])) &amp; "】",
         _xlfn.IFS(ISBLANK(_xlpm.x),   "error:右侧选项不足" &amp;  _xlpm.cellAddress,
               ISERROR(_xlpm.x),   "error:右侧选项执行失败: cvm!" &amp; _xlpm.cellAddress,
               TRUE,             "ok")
)</f>
        <v>ok</v>
      </c>
      <c r="EM384" cm="1">
        <f t="array" ref="EM384:EN3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384">
        <v>192</v>
      </c>
    </row>
    <row r="385" spans="2:145">
      <c r="B385" t="e" vm="736">
        <v>#VALUE!</v>
      </c>
      <c r="C385" t="s">
        <v>1927</v>
      </c>
      <c r="D385" t="s">
        <v>2045</v>
      </c>
      <c r="E385">
        <v>44</v>
      </c>
      <c r="F385">
        <v>352</v>
      </c>
      <c r="G385" t="s">
        <v>2462</v>
      </c>
      <c r="H385">
        <v>21000</v>
      </c>
      <c r="I385">
        <v>1</v>
      </c>
      <c r="J385" t="s">
        <v>2463</v>
      </c>
      <c r="R385" t="s">
        <v>20</v>
      </c>
      <c r="S385">
        <v>68</v>
      </c>
      <c r="U385" t="str">
        <f t="shared" si="15"/>
        <v>cvm!$X$385#</v>
      </c>
      <c r="V385" t="str" cm="1">
        <f t="array" ref="V385">_xlfn.LET(_xlpm.x, X385,
         _xlpm.cellAddress, "【 cvm!" &amp; ADDRESS(ROW(cvm机型选项表[[#This Row],[自检]]),COLUMN(cvm机型选项表[[#This Row],[自检]])) &amp; "】",
         _xlfn.IFS(ISBLANK(_xlpm.x),   "error:右侧选项不足" &amp;  _xlpm.cellAddress,
               ISERROR(_xlpm.x),   "error:右侧选项执行失败: cvm!" &amp; _xlpm.cellAddress,
               TRUE,             "ok")
)</f>
        <v>ok</v>
      </c>
      <c r="X385" t="str" cm="1">
        <f t="array" ref="X385">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385" t="s">
        <v>1930</v>
      </c>
      <c r="BV385" t="s">
        <v>1985</v>
      </c>
      <c r="BW385">
        <v>16</v>
      </c>
      <c r="BX385" t="str">
        <f t="shared" si="16"/>
        <v>cvm!$CA$385#</v>
      </c>
      <c r="BY385" t="str" cm="1">
        <f t="array" ref="BY385">_xlfn.LET(_xlpm.x, CA385,
         _xlpm.cellAddress, "【 cvm!" &amp; ADDRESS(ROW(cvmCpu选项表[[#This Row],[自检]]),COLUMN(cvmCpu选项表[[#This Row],[自检]])) &amp; "】",
         _xlfn.IFS(ISBLANK(_xlpm.x),   "error:右侧选项不足" &amp;  _xlpm.cellAddress,
               ISERROR(_xlpm.x),   "error:右侧选项执行失败: cvm!" &amp; _xlpm.cellAddress,
               TRUE,             "ok")
)</f>
        <v>ok</v>
      </c>
      <c r="CA385" cm="1">
        <f t="array" ref="CA385:CB385">TRANSPOSE(
_xlfn.UNIQUE(
_xlfn._xlws.FILTER(cvm表[CPU],(cvm表[地域]=cvmCpu选项表[[#This Row],[地域]])
*IF(cvmCpu选项表[[#This Row],[机型]]="",TRUE,(cvm表[机型]=cvmCpu选项表[[#This Row],[机型]]))
*IF(cvmCpu选项表[[#This Row],[内存]]="",TRUE,(cvm表[内存]=cvmCpu选项表[[#This Row],[内存]]))))
)</f>
        <v>4</v>
      </c>
      <c r="CB385">
        <v>8</v>
      </c>
      <c r="EF385" t="s">
        <v>1927</v>
      </c>
      <c r="EG385" t="s">
        <v>1997</v>
      </c>
      <c r="EH385">
        <v>64</v>
      </c>
      <c r="EI385" t="str">
        <f t="shared" si="17"/>
        <v>cvm!$EM$385#</v>
      </c>
      <c r="EJ385" t="str" cm="1">
        <f t="array" ref="EJ385">_xlfn.LET(_xlpm.x, EM385,
         _xlpm.cellAddress, "【 cvm!" &amp; ADDRESS(ROW(cvm内存选项表[[#This Row],[自检]]),COLUMN(cvm内存选项表[[#This Row],[自检]])) &amp; "】",
         _xlfn.IFS(ISBLANK(_xlpm.x),   "error:右侧选项不足" &amp;  _xlpm.cellAddress,
               ISERROR(_xlpm.x),   "error:右侧选项执行失败: cvm!" &amp; _xlpm.cellAddress,
               TRUE,             "ok")
)</f>
        <v>ok</v>
      </c>
      <c r="EM385" cm="1">
        <f t="array" ref="EM3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386" spans="2:145">
      <c r="B386" t="e" vm="737">
        <v>#VALUE!</v>
      </c>
      <c r="C386" t="s">
        <v>1930</v>
      </c>
      <c r="D386" t="s">
        <v>1944</v>
      </c>
      <c r="E386">
        <v>96</v>
      </c>
      <c r="F386">
        <v>384</v>
      </c>
      <c r="G386" t="s">
        <v>1945</v>
      </c>
      <c r="H386">
        <v>12884</v>
      </c>
      <c r="I386">
        <v>1</v>
      </c>
      <c r="J386" t="s">
        <v>2464</v>
      </c>
      <c r="R386" t="s">
        <v>20</v>
      </c>
      <c r="S386">
        <v>80</v>
      </c>
      <c r="U386" t="str">
        <f t="shared" ref="U386:U449" si="18">"cvm!"&amp;ADDRESS(ROW(X386),COLUMN(X386)) &amp; "#"</f>
        <v>cvm!$X$386#</v>
      </c>
      <c r="V386" t="str" cm="1">
        <f t="array" ref="V386">_xlfn.LET(_xlpm.x, X386,
         _xlpm.cellAddress, "【 cvm!" &amp; ADDRESS(ROW(cvm机型选项表[[#This Row],[自检]]),COLUMN(cvm机型选项表[[#This Row],[自检]])) &amp; "】",
         _xlfn.IFS(ISBLANK(_xlpm.x),   "error:右侧选项不足" &amp;  _xlpm.cellAddress,
               ISERROR(_xlpm.x),   "error:右侧选项执行失败: cvm!" &amp; _xlpm.cellAddress,
               TRUE,             "ok")
)</f>
        <v>ok</v>
      </c>
      <c r="X386" t="str" cm="1">
        <f t="array" ref="X386:AD386">TRANSPOSE(
_xlfn.UNIQUE(
_xlfn._xlws.FILTER(cvm表[机型],(cvm表[地域]=cvm机型选项表[[#This Row],[地域]])
*IF(cvm机型选项表[[#This Row],[CPU]]="",TRUE,(cvm表[CPU]=cvm机型选项表[[#This Row],[CPU]]))
*IF(cvm机型选项表[[#This Row],[内存]]="",TRUE,(cvm表[内存]=cvm机型选项表[[#This Row],[内存]]))))
)</f>
        <v>标准型 黑石物理服务器BMS4</v>
      </c>
      <c r="Y386" t="str">
        <v>标准型 SA3</v>
      </c>
      <c r="Z386" t="str">
        <v>标准型 SA2</v>
      </c>
      <c r="AA386" t="str">
        <v>标准型 S3</v>
      </c>
      <c r="AB386" t="str">
        <v>大数据型 黑石物理服务器BMD2</v>
      </c>
      <c r="AC386" t="str">
        <v>GPU计算型 GN7</v>
      </c>
      <c r="AD386" t="str">
        <v>GPU计算型 GN10Xp</v>
      </c>
      <c r="BU386" t="s">
        <v>1930</v>
      </c>
      <c r="BV386" t="s">
        <v>1985</v>
      </c>
      <c r="BW386">
        <v>32</v>
      </c>
      <c r="BX386" t="str">
        <f t="shared" ref="BX386:BX449" si="19">"cvm!"&amp;ADDRESS(ROW(CA386),COLUMN(CA386)) &amp; "#"</f>
        <v>cvm!$CA$386#</v>
      </c>
      <c r="BY386" t="str" cm="1">
        <f t="array" ref="BY386">_xlfn.LET(_xlpm.x, CA386,
         _xlpm.cellAddress, "【 cvm!" &amp; ADDRESS(ROW(cvmCpu选项表[[#This Row],[自检]]),COLUMN(cvmCpu选项表[[#This Row],[自检]])) &amp; "】",
         _xlfn.IFS(ISBLANK(_xlpm.x),   "error:右侧选项不足" &amp;  _xlpm.cellAddress,
               ISERROR(_xlpm.x),   "error:右侧选项执行失败: cvm!" &amp; _xlpm.cellAddress,
               TRUE,             "ok")
)</f>
        <v>ok</v>
      </c>
      <c r="CA386" cm="1">
        <f t="array" ref="CA386:CB386">TRANSPOSE(
_xlfn.UNIQUE(
_xlfn._xlws.FILTER(cvm表[CPU],(cvm表[地域]=cvmCpu选项表[[#This Row],[地域]])
*IF(cvmCpu选项表[[#This Row],[机型]]="",TRUE,(cvm表[机型]=cvmCpu选项表[[#This Row],[机型]]))
*IF(cvmCpu选项表[[#This Row],[内存]]="",TRUE,(cvm表[内存]=cvmCpu选项表[[#This Row],[内存]]))))
)</f>
        <v>8</v>
      </c>
      <c r="CB386">
        <v>16</v>
      </c>
      <c r="EF386" t="s">
        <v>1927</v>
      </c>
      <c r="EG386" t="s">
        <v>1997</v>
      </c>
      <c r="EH386">
        <v>80</v>
      </c>
      <c r="EI386" t="str">
        <f t="shared" ref="EI386:EI449" si="20">"cvm!"&amp;ADDRESS(ROW(EM386),COLUMN(EM386)) &amp; "#"</f>
        <v>cvm!$EM$386#</v>
      </c>
      <c r="EJ386" t="str" cm="1">
        <f t="array" ref="EJ386">_xlfn.LET(_xlpm.x, EM386,
         _xlpm.cellAddress, "【 cvm!" &amp; ADDRESS(ROW(cvm内存选项表[[#This Row],[自检]]),COLUMN(cvm内存选项表[[#This Row],[自检]])) &amp; "】",
         _xlfn.IFS(ISBLANK(_xlpm.x),   "error:右侧选项不足" &amp;  _xlpm.cellAddress,
               ISERROR(_xlpm.x),   "error:右侧选项执行失败: cvm!" &amp; _xlpm.cellAddress,
               TRUE,             "ok")
)</f>
        <v>ok</v>
      </c>
      <c r="EM386" cm="1">
        <f t="array" ref="EM3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387" spans="2:145">
      <c r="B387" t="e" vm="738">
        <v>#VALUE!</v>
      </c>
      <c r="C387" t="s">
        <v>1930</v>
      </c>
      <c r="D387" t="s">
        <v>1947</v>
      </c>
      <c r="E387">
        <v>16</v>
      </c>
      <c r="F387">
        <v>64</v>
      </c>
      <c r="G387" t="s">
        <v>1948</v>
      </c>
      <c r="H387">
        <v>2608</v>
      </c>
      <c r="I387">
        <v>1</v>
      </c>
      <c r="J387" t="s">
        <v>2465</v>
      </c>
      <c r="R387" t="s">
        <v>20</v>
      </c>
      <c r="S387">
        <v>116</v>
      </c>
      <c r="U387" t="str">
        <f t="shared" si="18"/>
        <v>cvm!$X$387#</v>
      </c>
      <c r="V387" t="str" cm="1">
        <f t="array" ref="V387">_xlfn.LET(_xlpm.x, X387,
         _xlpm.cellAddress, "【 cvm!" &amp; ADDRESS(ROW(cvm机型选项表[[#This Row],[自检]]),COLUMN(cvm机型选项表[[#This Row],[自检]])) &amp; "】",
         _xlfn.IFS(ISBLANK(_xlpm.x),   "error:右侧选项不足" &amp;  _xlpm.cellAddress,
               ISERROR(_xlpm.x),   "error:右侧选项执行失败: cvm!" &amp; _xlpm.cellAddress,
               TRUE,             "ok")
)</f>
        <v>ok</v>
      </c>
      <c r="X387" t="str" cm="1">
        <f t="array" ref="X387">TRANSPOSE(
_xlfn.UNIQUE(
_xlfn._xlws.FILTER(cvm表[机型],(cvm表[地域]=cvm机型选项表[[#This Row],[地域]])
*IF(cvm机型选项表[[#This Row],[CPU]]="",TRUE,(cvm表[CPU]=cvm机型选项表[[#This Row],[CPU]]))
*IF(cvm机型选项表[[#This Row],[内存]]="",TRUE,(cvm表[内存]=cvm机型选项表[[#This Row],[内存]]))))
)</f>
        <v>标准型 SA3</v>
      </c>
      <c r="BU387" t="s">
        <v>1930</v>
      </c>
      <c r="BV387" t="s">
        <v>1985</v>
      </c>
      <c r="BW387">
        <v>64</v>
      </c>
      <c r="BX387" t="str">
        <f t="shared" si="19"/>
        <v>cvm!$CA$387#</v>
      </c>
      <c r="BY387" t="str" cm="1">
        <f t="array" ref="BY387">_xlfn.LET(_xlpm.x, CA387,
         _xlpm.cellAddress, "【 cvm!" &amp; ADDRESS(ROW(cvmCpu选项表[[#This Row],[自检]]),COLUMN(cvmCpu选项表[[#This Row],[自检]])) &amp; "】",
         _xlfn.IFS(ISBLANK(_xlpm.x),   "error:右侧选项不足" &amp;  _xlpm.cellAddress,
               ISERROR(_xlpm.x),   "error:右侧选项执行失败: cvm!" &amp; _xlpm.cellAddress,
               TRUE,             "ok")
)</f>
        <v>ok</v>
      </c>
      <c r="CA387" cm="1">
        <f t="array" ref="CA387:CB387">TRANSPOSE(
_xlfn.UNIQUE(
_xlfn._xlws.FILTER(cvm表[CPU],(cvm表[地域]=cvmCpu选项表[[#This Row],[地域]])
*IF(cvmCpu选项表[[#This Row],[机型]]="",TRUE,(cvm表[机型]=cvmCpu选项表[[#This Row],[机型]]))
*IF(cvmCpu选项表[[#This Row],[内存]]="",TRUE,(cvm表[内存]=cvmCpu选项表[[#This Row],[内存]]))))
)</f>
        <v>16</v>
      </c>
      <c r="CB387">
        <v>32</v>
      </c>
      <c r="EF387" t="s">
        <v>1927</v>
      </c>
      <c r="EG387" t="s">
        <v>1999</v>
      </c>
      <c r="EH387">
        <v>1</v>
      </c>
      <c r="EI387" t="str">
        <f t="shared" si="20"/>
        <v>cvm!$EM$387#</v>
      </c>
      <c r="EJ387" t="str" cm="1">
        <f t="array" ref="EJ387">_xlfn.LET(_xlpm.x, EM387,
         _xlpm.cellAddress, "【 cvm!" &amp; ADDRESS(ROW(cvm内存选项表[[#This Row],[自检]]),COLUMN(cvm内存选项表[[#This Row],[自检]])) &amp; "】",
         _xlfn.IFS(ISBLANK(_xlpm.x),   "error:右侧选项不足" &amp;  _xlpm.cellAddress,
               ISERROR(_xlpm.x),   "error:右侧选项执行失败: cvm!" &amp; _xlpm.cellAddress,
               TRUE,             "ok")
)</f>
        <v>ok</v>
      </c>
      <c r="EM387" cm="1">
        <f t="array" ref="EM387:EO3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87">
        <v>2</v>
      </c>
      <c r="EO387">
        <v>4</v>
      </c>
    </row>
    <row r="388" spans="2:145">
      <c r="B388" t="e" vm="739">
        <v>#VALUE!</v>
      </c>
      <c r="C388" t="s">
        <v>1930</v>
      </c>
      <c r="D388" t="s">
        <v>1947</v>
      </c>
      <c r="E388">
        <v>32</v>
      </c>
      <c r="F388">
        <v>128</v>
      </c>
      <c r="G388" t="s">
        <v>1950</v>
      </c>
      <c r="H388">
        <v>5216</v>
      </c>
      <c r="I388">
        <v>1</v>
      </c>
      <c r="J388" t="s">
        <v>2466</v>
      </c>
      <c r="R388" t="s">
        <v>20</v>
      </c>
      <c r="S388">
        <v>128</v>
      </c>
      <c r="U388" t="str">
        <f t="shared" si="18"/>
        <v>cvm!$X$388#</v>
      </c>
      <c r="V388" t="str" cm="1">
        <f t="array" ref="V388">_xlfn.LET(_xlpm.x, X388,
         _xlpm.cellAddress, "【 cvm!" &amp; ADDRESS(ROW(cvm机型选项表[[#This Row],[自检]]),COLUMN(cvm机型选项表[[#This Row],[自检]])) &amp; "】",
         _xlfn.IFS(ISBLANK(_xlpm.x),   "error:右侧选项不足" &amp;  _xlpm.cellAddress,
               ISERROR(_xlpm.x),   "error:右侧选项执行失败: cvm!" &amp; _xlpm.cellAddress,
               TRUE,             "ok")
)</f>
        <v>ok</v>
      </c>
      <c r="X388" t="str" cm="1">
        <f t="array" ref="X388:Z388">TRANSPOSE(
_xlfn.UNIQUE(
_xlfn._xlws.FILTER(cvm表[机型],(cvm表[地域]=cvm机型选项表[[#This Row],[地域]])
*IF(cvm机型选项表[[#This Row],[CPU]]="",TRUE,(cvm表[CPU]=cvm机型选项表[[#This Row],[CPU]]))
*IF(cvm机型选项表[[#This Row],[内存]]="",TRUE,(cvm表[内存]=cvm机型选项表[[#This Row],[内存]]))))
)</f>
        <v>标准型 SA3</v>
      </c>
      <c r="Y388" t="str">
        <v>标准型 SA2</v>
      </c>
      <c r="Z388" t="str">
        <v>标准型 SA1</v>
      </c>
      <c r="BU388" t="s">
        <v>1930</v>
      </c>
      <c r="BV388" t="s">
        <v>1985</v>
      </c>
      <c r="BW388">
        <v>128</v>
      </c>
      <c r="BX388" t="str">
        <f t="shared" si="19"/>
        <v>cvm!$CA$388#</v>
      </c>
      <c r="BY388" t="str" cm="1">
        <f t="array" ref="BY388">_xlfn.LET(_xlpm.x, CA388,
         _xlpm.cellAddress, "【 cvm!" &amp; ADDRESS(ROW(cvmCpu选项表[[#This Row],[自检]]),COLUMN(cvmCpu选项表[[#This Row],[自检]])) &amp; "】",
         _xlfn.IFS(ISBLANK(_xlpm.x),   "error:右侧选项不足" &amp;  _xlpm.cellAddress,
               ISERROR(_xlpm.x),   "error:右侧选项执行失败: cvm!" &amp; _xlpm.cellAddress,
               TRUE,             "ok")
)</f>
        <v>ok</v>
      </c>
      <c r="CA388" cm="1">
        <f t="array" ref="CA388:CC388">TRANSPOSE(
_xlfn.UNIQUE(
_xlfn._xlws.FILTER(cvm表[CPU],(cvm表[地域]=cvmCpu选项表[[#This Row],[地域]])
*IF(cvmCpu选项表[[#This Row],[机型]]="",TRUE,(cvm表[机型]=cvmCpu选项表[[#This Row],[机型]]))
*IF(cvmCpu选项表[[#This Row],[内存]]="",TRUE,(cvm表[内存]=cvmCpu选项表[[#This Row],[内存]]))))
)</f>
        <v>32</v>
      </c>
      <c r="CB388">
        <v>48</v>
      </c>
      <c r="CC388">
        <v>64</v>
      </c>
      <c r="EF388" t="s">
        <v>1927</v>
      </c>
      <c r="EG388" t="s">
        <v>1999</v>
      </c>
      <c r="EH388">
        <v>2</v>
      </c>
      <c r="EI388" t="str">
        <f t="shared" si="20"/>
        <v>cvm!$EM$388#</v>
      </c>
      <c r="EJ388" t="str" cm="1">
        <f t="array" ref="EJ388">_xlfn.LET(_xlpm.x, EM388,
         _xlpm.cellAddress, "【 cvm!" &amp; ADDRESS(ROW(cvm内存选项表[[#This Row],[自检]]),COLUMN(cvm内存选项表[[#This Row],[自检]])) &amp; "】",
         _xlfn.IFS(ISBLANK(_xlpm.x),   "error:右侧选项不足" &amp;  _xlpm.cellAddress,
               ISERROR(_xlpm.x),   "error:右侧选项执行失败: cvm!" &amp; _xlpm.cellAddress,
               TRUE,             "ok")
)</f>
        <v>ok</v>
      </c>
      <c r="EM388" cm="1">
        <f t="array" ref="EM388:EO3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88">
        <v>4</v>
      </c>
      <c r="EO388">
        <v>8</v>
      </c>
    </row>
    <row r="389" spans="2:145">
      <c r="B389" t="e" vm="740">
        <v>#VALUE!</v>
      </c>
      <c r="C389" t="s">
        <v>1930</v>
      </c>
      <c r="D389" t="s">
        <v>1947</v>
      </c>
      <c r="E389">
        <v>64</v>
      </c>
      <c r="F389">
        <v>256</v>
      </c>
      <c r="G389" t="s">
        <v>1952</v>
      </c>
      <c r="H389">
        <v>10432</v>
      </c>
      <c r="I389">
        <v>1</v>
      </c>
      <c r="J389" t="s">
        <v>2467</v>
      </c>
      <c r="R389" t="s">
        <v>20</v>
      </c>
      <c r="S389">
        <v>160</v>
      </c>
      <c r="U389" t="str">
        <f t="shared" si="18"/>
        <v>cvm!$X$389#</v>
      </c>
      <c r="V389" t="str" cm="1">
        <f t="array" ref="V389">_xlfn.LET(_xlpm.x, X389,
         _xlpm.cellAddress, "【 cvm!" &amp; ADDRESS(ROW(cvm机型选项表[[#This Row],[自检]]),COLUMN(cvm机型选项表[[#This Row],[自检]])) &amp; "】",
         _xlfn.IFS(ISBLANK(_xlpm.x),   "error:右侧选项不足" &amp;  _xlpm.cellAddress,
               ISERROR(_xlpm.x),   "error:右侧选项执行失败: cvm!" &amp; _xlpm.cellAddress,
               TRUE,             "ok")
)</f>
        <v>ok</v>
      </c>
      <c r="X389" t="str" cm="1">
        <f t="array" ref="X389:Y389">TRANSPOSE(
_xlfn.UNIQUE(
_xlfn._xlws.FILTER(cvm表[机型],(cvm表[地域]=cvm机型选项表[[#This Row],[地域]])
*IF(cvm机型选项表[[#This Row],[CPU]]="",TRUE,(cvm表[CPU]=cvm机型选项表[[#This Row],[CPU]]))
*IF(cvm机型选项表[[#This Row],[内存]]="",TRUE,(cvm表[内存]=cvm机型选项表[[#This Row],[内存]]))))
)</f>
        <v>标准型 SA3</v>
      </c>
      <c r="Y389" t="str">
        <v>标准型 SA2</v>
      </c>
      <c r="BU389" t="s">
        <v>1930</v>
      </c>
      <c r="BV389" t="s">
        <v>1985</v>
      </c>
      <c r="BW389">
        <v>192</v>
      </c>
      <c r="BX389" t="str">
        <f t="shared" si="19"/>
        <v>cvm!$CA$389#</v>
      </c>
      <c r="BY389" t="str" cm="1">
        <f t="array" ref="BY389">_xlfn.LET(_xlpm.x, CA389,
         _xlpm.cellAddress, "【 cvm!" &amp; ADDRESS(ROW(cvmCpu选项表[[#This Row],[自检]]),COLUMN(cvmCpu选项表[[#This Row],[自检]])) &amp; "】",
         _xlfn.IFS(ISBLANK(_xlpm.x),   "error:右侧选项不足" &amp;  _xlpm.cellAddress,
               ISERROR(_xlpm.x),   "error:右侧选项执行失败: cvm!" &amp; _xlpm.cellAddress,
               TRUE,             "ok")
)</f>
        <v>ok</v>
      </c>
      <c r="CA389" cm="1">
        <f t="array" ref="CA389:CB389">TRANSPOSE(
_xlfn.UNIQUE(
_xlfn._xlws.FILTER(cvm表[CPU],(cvm表[地域]=cvmCpu选项表[[#This Row],[地域]])
*IF(cvmCpu选项表[[#This Row],[机型]]="",TRUE,(cvm表[机型]=cvmCpu选项表[[#This Row],[机型]]))
*IF(cvmCpu选项表[[#This Row],[内存]]="",TRUE,(cvm表[内存]=cvmCpu选项表[[#This Row],[内存]]))))
)</f>
        <v>48</v>
      </c>
      <c r="CB389">
        <v>96</v>
      </c>
      <c r="EF389" t="s">
        <v>1927</v>
      </c>
      <c r="EG389" t="s">
        <v>1999</v>
      </c>
      <c r="EH389">
        <v>4</v>
      </c>
      <c r="EI389" t="str">
        <f t="shared" si="20"/>
        <v>cvm!$EM$389#</v>
      </c>
      <c r="EJ389" t="str" cm="1">
        <f t="array" ref="EJ389">_xlfn.LET(_xlpm.x, EM389,
         _xlpm.cellAddress, "【 cvm!" &amp; ADDRESS(ROW(cvm内存选项表[[#This Row],[自检]]),COLUMN(cvm内存选项表[[#This Row],[自检]])) &amp; "】",
         _xlfn.IFS(ISBLANK(_xlpm.x),   "error:右侧选项不足" &amp;  _xlpm.cellAddress,
               ISERROR(_xlpm.x),   "error:右侧选项执行失败: cvm!" &amp; _xlpm.cellAddress,
               TRUE,             "ok")
)</f>
        <v>ok</v>
      </c>
      <c r="EM389" cm="1">
        <f t="array" ref="EM389:EN3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89">
        <v>16</v>
      </c>
    </row>
    <row r="390" spans="2:145">
      <c r="B390" t="e" vm="741">
        <v>#VALUE!</v>
      </c>
      <c r="C390" t="s">
        <v>1930</v>
      </c>
      <c r="D390" t="s">
        <v>1956</v>
      </c>
      <c r="E390">
        <v>8</v>
      </c>
      <c r="F390">
        <v>32</v>
      </c>
      <c r="G390" t="s">
        <v>1962</v>
      </c>
      <c r="H390">
        <v>1652</v>
      </c>
      <c r="I390">
        <v>1</v>
      </c>
      <c r="J390" t="s">
        <v>2468</v>
      </c>
      <c r="R390" t="s">
        <v>20</v>
      </c>
      <c r="S390">
        <v>232</v>
      </c>
      <c r="U390" t="str">
        <f t="shared" si="18"/>
        <v>cvm!$X$390#</v>
      </c>
      <c r="V390" t="str" cm="1">
        <f t="array" ref="V390">_xlfn.LET(_xlpm.x, X390,
         _xlpm.cellAddress, "【 cvm!" &amp; ADDRESS(ROW(cvm机型选项表[[#This Row],[自检]]),COLUMN(cvm机型选项表[[#This Row],[自检]])) &amp; "】",
         _xlfn.IFS(ISBLANK(_xlpm.x),   "error:右侧选项不足" &amp;  _xlpm.cellAddress,
               ISERROR(_xlpm.x),   "error:右侧选项执行失败: cvm!" &amp; _xlpm.cellAddress,
               TRUE,             "ok")
)</f>
        <v>ok</v>
      </c>
      <c r="X390" t="str" cm="1">
        <f t="array" ref="X390">TRANSPOSE(
_xlfn.UNIQUE(
_xlfn._xlws.FILTER(cvm表[机型],(cvm表[地域]=cvm机型选项表[[#This Row],[地域]])
*IF(cvm机型选项表[[#This Row],[CPU]]="",TRUE,(cvm表[CPU]=cvm机型选项表[[#This Row],[CPU]]))
*IF(cvm机型选项表[[#This Row],[内存]]="",TRUE,(cvm表[内存]=cvm机型选项表[[#This Row],[内存]]))))
)</f>
        <v>标准型 SA3</v>
      </c>
      <c r="BU390" t="s">
        <v>1930</v>
      </c>
      <c r="BV390" t="s">
        <v>1985</v>
      </c>
      <c r="BW390">
        <v>96</v>
      </c>
      <c r="BX390" t="str">
        <f t="shared" si="19"/>
        <v>cvm!$CA$390#</v>
      </c>
      <c r="BY390" t="str" cm="1">
        <f t="array" ref="BY390">_xlfn.LET(_xlpm.x, CA390,
         _xlpm.cellAddress, "【 cvm!" &amp; ADDRESS(ROW(cvmCpu选项表[[#This Row],[自检]]),COLUMN(cvmCpu选项表[[#This Row],[自检]])) &amp; "】",
         _xlfn.IFS(ISBLANK(_xlpm.x),   "error:右侧选项不足" &amp;  _xlpm.cellAddress,
               ISERROR(_xlpm.x),   "error:右侧选项执行失败: cvm!" &amp; _xlpm.cellAddress,
               TRUE,             "ok")
)</f>
        <v>ok</v>
      </c>
      <c r="CA390" cm="1">
        <f t="array" ref="CA390">TRANSPOSE(
_xlfn.UNIQUE(
_xlfn._xlws.FILTER(cvm表[CPU],(cvm表[地域]=cvmCpu选项表[[#This Row],[地域]])
*IF(cvmCpu选项表[[#This Row],[机型]]="",TRUE,(cvm表[机型]=cvmCpu选项表[[#This Row],[机型]]))
*IF(cvmCpu选项表[[#This Row],[内存]]="",TRUE,(cvm表[内存]=cvmCpu选项表[[#This Row],[内存]]))))
)</f>
        <v>48</v>
      </c>
      <c r="EF390" t="s">
        <v>1927</v>
      </c>
      <c r="EG390" t="s">
        <v>1999</v>
      </c>
      <c r="EH390">
        <v>8</v>
      </c>
      <c r="EI390" t="str">
        <f t="shared" si="20"/>
        <v>cvm!$EM$390#</v>
      </c>
      <c r="EJ390" t="str" cm="1">
        <f t="array" ref="EJ390">_xlfn.LET(_xlpm.x, EM390,
         _xlpm.cellAddress, "【 cvm!" &amp; ADDRESS(ROW(cvm内存选项表[[#This Row],[自检]]),COLUMN(cvm内存选项表[[#This Row],[自检]])) &amp; "】",
         _xlfn.IFS(ISBLANK(_xlpm.x),   "error:右侧选项不足" &amp;  _xlpm.cellAddress,
               ISERROR(_xlpm.x),   "error:右侧选项执行失败: cvm!" &amp; _xlpm.cellAddress,
               TRUE,             "ok")
)</f>
        <v>ok</v>
      </c>
      <c r="EM390" cm="1">
        <f t="array" ref="EM390:EN3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390">
        <v>32</v>
      </c>
    </row>
    <row r="391" spans="2:145">
      <c r="B391" t="e" vm="742">
        <v>#VALUE!</v>
      </c>
      <c r="C391" t="s">
        <v>1930</v>
      </c>
      <c r="D391" t="s">
        <v>1956</v>
      </c>
      <c r="E391">
        <v>16</v>
      </c>
      <c r="F391">
        <v>64</v>
      </c>
      <c r="G391" t="s">
        <v>1948</v>
      </c>
      <c r="H391">
        <v>2804</v>
      </c>
      <c r="I391">
        <v>1</v>
      </c>
      <c r="J391" t="s">
        <v>2469</v>
      </c>
      <c r="R391" t="s">
        <v>20</v>
      </c>
      <c r="S391">
        <v>90</v>
      </c>
      <c r="U391" t="str">
        <f t="shared" si="18"/>
        <v>cvm!$X$391#</v>
      </c>
      <c r="V391" t="str" cm="1">
        <f t="array" ref="V391">_xlfn.LET(_xlpm.x, X391,
         _xlpm.cellAddress, "【 cvm!" &amp; ADDRESS(ROW(cvm机型选项表[[#This Row],[自检]]),COLUMN(cvm机型选项表[[#This Row],[自检]])) &amp; "】",
         _xlfn.IFS(ISBLANK(_xlpm.x),   "error:右侧选项不足" &amp;  _xlpm.cellAddress,
               ISERROR(_xlpm.x),   "error:右侧选项执行失败: cvm!" &amp; _xlpm.cellAddress,
               TRUE,             "ok")
)</f>
        <v>ok</v>
      </c>
      <c r="X391" t="str" cm="1">
        <f t="array" ref="X391:Y391">TRANSPOSE(
_xlfn.UNIQUE(
_xlfn._xlws.FILTER(cvm表[机型],(cvm表[地域]=cvm机型选项表[[#This Row],[地域]])
*IF(cvm机型选项表[[#This Row],[CPU]]="",TRUE,(cvm表[CPU]=cvm机型选项表[[#This Row],[CPU]]))
*IF(cvm机型选项表[[#This Row],[内存]]="",TRUE,(cvm表[内存]=cvm机型选项表[[#This Row],[内存]]))))
)</f>
        <v>标准型 SA2</v>
      </c>
      <c r="Y391" t="str">
        <v>GPU推理型 GI3X</v>
      </c>
      <c r="BU391" t="s">
        <v>1930</v>
      </c>
      <c r="BV391" t="s">
        <v>1985</v>
      </c>
      <c r="BW391">
        <v>256</v>
      </c>
      <c r="BX391" t="str">
        <f t="shared" si="19"/>
        <v>cvm!$CA$391#</v>
      </c>
      <c r="BY391" t="str" cm="1">
        <f t="array" ref="BY391">_xlfn.LET(_xlpm.x, CA391,
         _xlpm.cellAddress, "【 cvm!" &amp; ADDRESS(ROW(cvmCpu选项表[[#This Row],[自检]]),COLUMN(cvmCpu选项表[[#This Row],[自检]])) &amp; "】",
         _xlfn.IFS(ISBLANK(_xlpm.x),   "error:右侧选项不足" &amp;  _xlpm.cellAddress,
               ISERROR(_xlpm.x),   "error:右侧选项执行失败: cvm!" &amp; _xlpm.cellAddress,
               TRUE,             "ok")
)</f>
        <v>ok</v>
      </c>
      <c r="CA391" cm="1">
        <f t="array" ref="CA391:CB391">TRANSPOSE(
_xlfn.UNIQUE(
_xlfn._xlws.FILTER(cvm表[CPU],(cvm表[地域]=cvmCpu选项表[[#This Row],[地域]])
*IF(cvmCpu选项表[[#This Row],[机型]]="",TRUE,(cvm表[机型]=cvmCpu选项表[[#This Row],[机型]]))
*IF(cvmCpu选项表[[#This Row],[内存]]="",TRUE,(cvm表[内存]=cvmCpu选项表[[#This Row],[内存]]))))
)</f>
        <v>64</v>
      </c>
      <c r="CB391">
        <v>128</v>
      </c>
      <c r="EF391" t="s">
        <v>1927</v>
      </c>
      <c r="EG391" t="s">
        <v>1999</v>
      </c>
      <c r="EH391">
        <v>12</v>
      </c>
      <c r="EI391" t="str">
        <f t="shared" si="20"/>
        <v>cvm!$EM$391#</v>
      </c>
      <c r="EJ391" t="str" cm="1">
        <f t="array" ref="EJ391">_xlfn.LET(_xlpm.x, EM391,
         _xlpm.cellAddress, "【 cvm!" &amp; ADDRESS(ROW(cvm内存选项表[[#This Row],[自检]]),COLUMN(cvm内存选项表[[#This Row],[自检]])) &amp; "】",
         _xlfn.IFS(ISBLANK(_xlpm.x),   "error:右侧选项不足" &amp;  _xlpm.cellAddress,
               ISERROR(_xlpm.x),   "error:右侧选项执行失败: cvm!" &amp; _xlpm.cellAddress,
               TRUE,             "ok")
)</f>
        <v>ok</v>
      </c>
      <c r="EM391" cm="1">
        <f t="array" ref="EM391:EN3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391">
        <v>48</v>
      </c>
    </row>
    <row r="392" spans="2:145">
      <c r="B392" t="e" vm="743">
        <v>#VALUE!</v>
      </c>
      <c r="C392" t="s">
        <v>1930</v>
      </c>
      <c r="D392" t="s">
        <v>1956</v>
      </c>
      <c r="E392">
        <v>32</v>
      </c>
      <c r="F392">
        <v>128</v>
      </c>
      <c r="G392" t="s">
        <v>1950</v>
      </c>
      <c r="H392">
        <v>5608</v>
      </c>
      <c r="I392">
        <v>1</v>
      </c>
      <c r="J392" t="s">
        <v>2470</v>
      </c>
      <c r="R392" t="s">
        <v>20</v>
      </c>
      <c r="S392">
        <v>180</v>
      </c>
      <c r="U392" t="str">
        <f t="shared" si="18"/>
        <v>cvm!$X$392#</v>
      </c>
      <c r="V392" t="str" cm="1">
        <f t="array" ref="V392">_xlfn.LET(_xlpm.x, X392,
         _xlpm.cellAddress, "【 cvm!" &amp; ADDRESS(ROW(cvm机型选项表[[#This Row],[自检]]),COLUMN(cvm机型选项表[[#This Row],[自检]])) &amp; "】",
         _xlfn.IFS(ISBLANK(_xlpm.x),   "error:右侧选项不足" &amp;  _xlpm.cellAddress,
               ISERROR(_xlpm.x),   "error:右侧选项执行失败: cvm!" &amp; _xlpm.cellAddress,
               TRUE,             "ok")
)</f>
        <v>ok</v>
      </c>
      <c r="X392" t="str" cm="1">
        <f t="array" ref="X392:Y392">TRANSPOSE(
_xlfn.UNIQUE(
_xlfn._xlws.FILTER(cvm表[机型],(cvm表[地域]=cvm机型选项表[[#This Row],[地域]])
*IF(cvm机型选项表[[#This Row],[CPU]]="",TRUE,(cvm表[CPU]=cvm机型选项表[[#This Row],[CPU]]))
*IF(cvm机型选项表[[#This Row],[内存]]="",TRUE,(cvm表[内存]=cvm机型选项表[[#This Row],[内存]]))))
)</f>
        <v>标准型 SA2</v>
      </c>
      <c r="Y392" t="str">
        <v>GPU推理型 GI3X</v>
      </c>
      <c r="BU392" t="s">
        <v>1930</v>
      </c>
      <c r="BV392" t="s">
        <v>1985</v>
      </c>
      <c r="BW392">
        <v>160</v>
      </c>
      <c r="BX392" t="str">
        <f t="shared" si="19"/>
        <v>cvm!$CA$392#</v>
      </c>
      <c r="BY392" t="str" cm="1">
        <f t="array" ref="BY392">_xlfn.LET(_xlpm.x, CA392,
         _xlpm.cellAddress, "【 cvm!" &amp; ADDRESS(ROW(cvmCpu选项表[[#This Row],[自检]]),COLUMN(cvmCpu选项表[[#This Row],[自检]])) &amp; "】",
         _xlfn.IFS(ISBLANK(_xlpm.x),   "error:右侧选项不足" &amp;  _xlpm.cellAddress,
               ISERROR(_xlpm.x),   "error:右侧选项执行失败: cvm!" &amp; _xlpm.cellAddress,
               TRUE,             "ok")
)</f>
        <v>ok</v>
      </c>
      <c r="CA392" cm="1">
        <f t="array" ref="CA392">TRANSPOSE(
_xlfn.UNIQUE(
_xlfn._xlws.FILTER(cvm表[CPU],(cvm表[地域]=cvmCpu选项表[[#This Row],[地域]])
*IF(cvmCpu选项表[[#This Row],[机型]]="",TRUE,(cvm表[机型]=cvmCpu选项表[[#This Row],[机型]]))
*IF(cvmCpu选项表[[#This Row],[内存]]="",TRUE,(cvm表[内存]=cvmCpu选项表[[#This Row],[内存]]))))
)</f>
        <v>80</v>
      </c>
      <c r="EF392" t="s">
        <v>1927</v>
      </c>
      <c r="EG392" t="s">
        <v>1999</v>
      </c>
      <c r="EH392">
        <v>16</v>
      </c>
      <c r="EI392" t="str">
        <f t="shared" si="20"/>
        <v>cvm!$EM$392#</v>
      </c>
      <c r="EJ392" t="str" cm="1">
        <f t="array" ref="EJ392">_xlfn.LET(_xlpm.x, EM392,
         _xlpm.cellAddress, "【 cvm!" &amp; ADDRESS(ROW(cvm内存选项表[[#This Row],[自检]]),COLUMN(cvm内存选项表[[#This Row],[自检]])) &amp; "】",
         _xlfn.IFS(ISBLANK(_xlpm.x),   "error:右侧选项不足" &amp;  _xlpm.cellAddress,
               ISERROR(_xlpm.x),   "error:右侧选项执行失败: cvm!" &amp; _xlpm.cellAddress,
               TRUE,             "ok")
)</f>
        <v>ok</v>
      </c>
      <c r="EM392" cm="1">
        <f t="array" ref="EM392:EN3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392">
        <v>64</v>
      </c>
    </row>
    <row r="393" spans="2:145">
      <c r="B393" t="e" vm="744">
        <v>#VALUE!</v>
      </c>
      <c r="C393" t="s">
        <v>1930</v>
      </c>
      <c r="D393" t="s">
        <v>1956</v>
      </c>
      <c r="E393">
        <v>64</v>
      </c>
      <c r="F393">
        <v>256</v>
      </c>
      <c r="G393" t="s">
        <v>1952</v>
      </c>
      <c r="H393">
        <v>11216</v>
      </c>
      <c r="I393">
        <v>1</v>
      </c>
      <c r="J393" t="s">
        <v>2471</v>
      </c>
      <c r="R393" t="s">
        <v>20</v>
      </c>
      <c r="S393">
        <v>62</v>
      </c>
      <c r="U393" t="str">
        <f t="shared" si="18"/>
        <v>cvm!$X$393#</v>
      </c>
      <c r="V393" t="str" cm="1">
        <f t="array" ref="V393">_xlfn.LET(_xlpm.x, X393,
         _xlpm.cellAddress, "【 cvm!" &amp; ADDRESS(ROW(cvm机型选项表[[#This Row],[自检]]),COLUMN(cvm机型选项表[[#This Row],[自检]])) &amp; "】",
         _xlfn.IFS(ISBLANK(_xlpm.x),   "error:右侧选项不足" &amp;  _xlpm.cellAddress,
               ISERROR(_xlpm.x),   "error:右侧选项执行失败: cvm!" &amp; _xlpm.cellAddress,
               TRUE,             "ok")
)</f>
        <v>ok</v>
      </c>
      <c r="X393" t="str" cm="1">
        <f t="array" ref="X393:Y393">TRANSPOSE(
_xlfn.UNIQUE(
_xlfn._xlws.FILTER(cvm表[机型],(cvm表[地域]=cvm机型选项表[[#This Row],[地域]])
*IF(cvm机型选项表[[#This Row],[CPU]]="",TRUE,(cvm表[CPU]=cvm机型选项表[[#This Row],[CPU]]))
*IF(cvm机型选项表[[#This Row],[内存]]="",TRUE,(cvm表[内存]=cvm机型选项表[[#This Row],[内存]]))))
)</f>
        <v>标准型 S6</v>
      </c>
      <c r="Y393" t="str">
        <v>内存型 M6</v>
      </c>
      <c r="BU393" t="s">
        <v>1930</v>
      </c>
      <c r="BV393" t="s">
        <v>1985</v>
      </c>
      <c r="BW393">
        <v>480</v>
      </c>
      <c r="BX393" t="str">
        <f t="shared" si="19"/>
        <v>cvm!$CA$393#</v>
      </c>
      <c r="BY393" t="str" cm="1">
        <f t="array" ref="BY393">_xlfn.LET(_xlpm.x, CA393,
         _xlpm.cellAddress, "【 cvm!" &amp; ADDRESS(ROW(cvmCpu选项表[[#This Row],[自检]]),COLUMN(cvmCpu选项表[[#This Row],[自检]])) &amp; "】",
         _xlfn.IFS(ISBLANK(_xlpm.x),   "error:右侧选项不足" &amp;  _xlpm.cellAddress,
               ISERROR(_xlpm.x),   "error:右侧选项执行失败: cvm!" &amp; _xlpm.cellAddress,
               TRUE,             "ok")
)</f>
        <v>ok</v>
      </c>
      <c r="CA393" cm="1">
        <f t="array" ref="CA393">TRANSPOSE(
_xlfn.UNIQUE(
_xlfn._xlws.FILTER(cvm表[CPU],(cvm表[地域]=cvmCpu选项表[[#This Row],[地域]])
*IF(cvmCpu选项表[[#This Row],[机型]]="",TRUE,(cvm表[机型]=cvmCpu选项表[[#This Row],[机型]]))
*IF(cvmCpu选项表[[#This Row],[内存]]="",TRUE,(cvm表[内存]=cvmCpu选项表[[#This Row],[内存]]))))
)</f>
        <v>90</v>
      </c>
      <c r="EF393" t="s">
        <v>1927</v>
      </c>
      <c r="EG393" t="s">
        <v>1999</v>
      </c>
      <c r="EH393">
        <v>24</v>
      </c>
      <c r="EI393" t="str">
        <f t="shared" si="20"/>
        <v>cvm!$EM$393#</v>
      </c>
      <c r="EJ393" t="str" cm="1">
        <f t="array" ref="EJ393">_xlfn.LET(_xlpm.x, EM393,
         _xlpm.cellAddress, "【 cvm!" &amp; ADDRESS(ROW(cvm内存选项表[[#This Row],[自检]]),COLUMN(cvm内存选项表[[#This Row],[自检]])) &amp; "】",
         _xlfn.IFS(ISBLANK(_xlpm.x),   "error:右侧选项不足" &amp;  _xlpm.cellAddress,
               ISERROR(_xlpm.x),   "error:右侧选项执行失败: cvm!" &amp; _xlpm.cellAddress,
               TRUE,             "ok")
)</f>
        <v>ok</v>
      </c>
      <c r="EM393" cm="1">
        <f t="array" ref="EM393:EN3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393">
        <v>96</v>
      </c>
    </row>
    <row r="394" spans="2:145">
      <c r="B394" t="e" vm="745">
        <v>#VALUE!</v>
      </c>
      <c r="C394" t="s">
        <v>1930</v>
      </c>
      <c r="D394" t="s">
        <v>1959</v>
      </c>
      <c r="E394">
        <v>8</v>
      </c>
      <c r="F394">
        <v>32</v>
      </c>
      <c r="G394" t="s">
        <v>1962</v>
      </c>
      <c r="H394">
        <v>1404</v>
      </c>
      <c r="I394">
        <v>1</v>
      </c>
      <c r="J394" t="s">
        <v>2472</v>
      </c>
      <c r="R394" t="s">
        <v>20</v>
      </c>
      <c r="S394">
        <v>124</v>
      </c>
      <c r="U394" t="str">
        <f t="shared" si="18"/>
        <v>cvm!$X$394#</v>
      </c>
      <c r="V394" t="str" cm="1">
        <f t="array" ref="V394">_xlfn.LET(_xlpm.x, X394,
         _xlpm.cellAddress, "【 cvm!" &amp; ADDRESS(ROW(cvm机型选项表[[#This Row],[自检]]),COLUMN(cvm机型选项表[[#This Row],[自检]])) &amp; "】",
         _xlfn.IFS(ISBLANK(_xlpm.x),   "error:右侧选项不足" &amp;  _xlpm.cellAddress,
               ISERROR(_xlpm.x),   "error:右侧选项执行失败: cvm!" &amp; _xlpm.cellAddress,
               TRUE,             "ok")
)</f>
        <v>ok</v>
      </c>
      <c r="X394" t="str" cm="1">
        <f t="array" ref="X394:Y394">TRANSPOSE(
_xlfn.UNIQUE(
_xlfn._xlws.FILTER(cvm表[机型],(cvm表[地域]=cvm机型选项表[[#This Row],[地域]])
*IF(cvm机型选项表[[#This Row],[CPU]]="",TRUE,(cvm表[CPU]=cvm机型选项表[[#This Row],[CPU]]))
*IF(cvm机型选项表[[#This Row],[内存]]="",TRUE,(cvm表[内存]=cvm机型选项表[[#This Row],[内存]]))))
)</f>
        <v>标准型 S6</v>
      </c>
      <c r="Y394" t="str">
        <v>内存型 M6</v>
      </c>
      <c r="BU394" t="s">
        <v>1930</v>
      </c>
      <c r="BV394" t="s">
        <v>1985</v>
      </c>
      <c r="BW394">
        <v>224</v>
      </c>
      <c r="BX394" t="str">
        <f t="shared" si="19"/>
        <v>cvm!$CA$394#</v>
      </c>
      <c r="BY394" t="str" cm="1">
        <f t="array" ref="BY394">_xlfn.LET(_xlpm.x, CA394,
         _xlpm.cellAddress, "【 cvm!" &amp; ADDRESS(ROW(cvmCpu选项表[[#This Row],[自检]]),COLUMN(cvmCpu选项表[[#This Row],[自检]])) &amp; "】",
         _xlfn.IFS(ISBLANK(_xlpm.x),   "error:右侧选项不足" &amp;  _xlpm.cellAddress,
               ISERROR(_xlpm.x),   "error:右侧选项执行失败: cvm!" &amp; _xlpm.cellAddress,
               TRUE,             "ok")
)</f>
        <v>ok</v>
      </c>
      <c r="CA394" cm="1">
        <f t="array" ref="CA394">TRANSPOSE(
_xlfn.UNIQUE(
_xlfn._xlws.FILTER(cvm表[CPU],(cvm表[地域]=cvmCpu选项表[[#This Row],[地域]])
*IF(cvmCpu选项表[[#This Row],[机型]]="",TRUE,(cvm表[机型]=cvmCpu选项表[[#This Row],[机型]]))
*IF(cvmCpu选项表[[#This Row],[内存]]="",TRUE,(cvm表[内存]=cvmCpu选项表[[#This Row],[内存]]))))
)</f>
        <v>90</v>
      </c>
      <c r="EF394" t="s">
        <v>1927</v>
      </c>
      <c r="EG394" t="s">
        <v>1999</v>
      </c>
      <c r="EH394">
        <v>32</v>
      </c>
      <c r="EI394" t="str">
        <f t="shared" si="20"/>
        <v>cvm!$EM$394#</v>
      </c>
      <c r="EJ394" t="str" cm="1">
        <f t="array" ref="EJ394">_xlfn.LET(_xlpm.x, EM394,
         _xlpm.cellAddress, "【 cvm!" &amp; ADDRESS(ROW(cvm内存选项表[[#This Row],[自检]]),COLUMN(cvm内存选项表[[#This Row],[自检]])) &amp; "】",
         _xlfn.IFS(ISBLANK(_xlpm.x),   "error:右侧选项不足" &amp;  _xlpm.cellAddress,
               ISERROR(_xlpm.x),   "error:右侧选项执行失败: cvm!" &amp; _xlpm.cellAddress,
               TRUE,             "ok")
)</f>
        <v>ok</v>
      </c>
      <c r="EM394" cm="1">
        <f t="array" ref="EM394:EN3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394">
        <v>128</v>
      </c>
    </row>
    <row r="395" spans="2:145">
      <c r="B395" t="e" vm="746">
        <v>#VALUE!</v>
      </c>
      <c r="C395" t="s">
        <v>1930</v>
      </c>
      <c r="D395" t="s">
        <v>1959</v>
      </c>
      <c r="E395">
        <v>16</v>
      </c>
      <c r="F395">
        <v>64</v>
      </c>
      <c r="G395" t="s">
        <v>1948</v>
      </c>
      <c r="H395">
        <v>2808</v>
      </c>
      <c r="I395">
        <v>1</v>
      </c>
      <c r="J395" t="s">
        <v>2473</v>
      </c>
      <c r="R395" t="s">
        <v>20</v>
      </c>
      <c r="S395">
        <v>40</v>
      </c>
      <c r="U395" t="str">
        <f t="shared" si="18"/>
        <v>cvm!$X$395#</v>
      </c>
      <c r="V395" t="str" cm="1">
        <f t="array" ref="V395">_xlfn.LET(_xlpm.x, X395,
         _xlpm.cellAddress, "【 cvm!" &amp; ADDRESS(ROW(cvm机型选项表[[#This Row],[自检]]),COLUMN(cvm机型选项表[[#This Row],[自检]])) &amp; "】",
         _xlfn.IFS(ISBLANK(_xlpm.x),   "error:右侧选项不足" &amp;  _xlpm.cellAddress,
               ISERROR(_xlpm.x),   "error:右侧选项执行失败: cvm!" &amp; _xlpm.cellAddress,
               TRUE,             "ok")
)</f>
        <v>ok</v>
      </c>
      <c r="X395" t="str" cm="1">
        <f t="array" ref="X395:Z395">TRANSPOSE(
_xlfn.UNIQUE(
_xlfn._xlws.FILTER(cvm表[机型],(cvm表[地域]=cvm机型选项表[[#This Row],[地域]])
*IF(cvm机型选项表[[#This Row],[CPU]]="",TRUE,(cvm表[CPU]=cvm机型选项表[[#This Row],[CPU]]))
*IF(cvm机型选项表[[#This Row],[内存]]="",TRUE,(cvm表[内存]=cvm机型选项表[[#This Row],[内存]]))))
)</f>
        <v>标准型 S3</v>
      </c>
      <c r="Y395" t="str">
        <v>GPU计算型 GN7</v>
      </c>
      <c r="Z395" t="str">
        <v>GPU计算型 GN10Xp</v>
      </c>
      <c r="BU395" t="s">
        <v>1930</v>
      </c>
      <c r="BV395" t="s">
        <v>1985</v>
      </c>
      <c r="BW395">
        <v>320</v>
      </c>
      <c r="BX395" t="str">
        <f t="shared" si="19"/>
        <v>cvm!$CA$395#</v>
      </c>
      <c r="BY395" t="str" cm="1">
        <f t="array" ref="BY395">_xlfn.LET(_xlpm.x, CA395,
         _xlpm.cellAddress, "【 cvm!" &amp; ADDRESS(ROW(cvmCpu选项表[[#This Row],[自检]]),COLUMN(cvmCpu选项表[[#This Row],[自检]])) &amp; "】",
         _xlfn.IFS(ISBLANK(_xlpm.x),   "error:右侧选项不足" &amp;  _xlpm.cellAddress,
               ISERROR(_xlpm.x),   "error:右侧选项执行失败: cvm!" &amp; _xlpm.cellAddress,
               TRUE,             "ok")
)</f>
        <v>ok</v>
      </c>
      <c r="CA395" cm="1">
        <f t="array" ref="CA395">TRANSPOSE(
_xlfn.UNIQUE(
_xlfn._xlws.FILTER(cvm表[CPU],(cvm表[地域]=cvmCpu选项表[[#This Row],[地域]])
*IF(cvmCpu选项表[[#This Row],[机型]]="",TRUE,(cvm表[机型]=cvmCpu选项表[[#This Row],[机型]]))
*IF(cvmCpu选项表[[#This Row],[内存]]="",TRUE,(cvm表[内存]=cvmCpu选项表[[#This Row],[内存]]))))
)</f>
        <v>160</v>
      </c>
      <c r="EF395" t="s">
        <v>1927</v>
      </c>
      <c r="EG395" t="s">
        <v>1999</v>
      </c>
      <c r="EH395">
        <v>56</v>
      </c>
      <c r="EI395" t="str">
        <f t="shared" si="20"/>
        <v>cvm!$EM$395#</v>
      </c>
      <c r="EJ395" t="str" cm="1">
        <f t="array" ref="EJ395">_xlfn.LET(_xlpm.x, EM395,
         _xlpm.cellAddress, "【 cvm!" &amp; ADDRESS(ROW(cvm内存选项表[[#This Row],[自检]]),COLUMN(cvm内存选项表[[#This Row],[自检]])) &amp; "】",
         _xlfn.IFS(ISBLANK(_xlpm.x),   "error:右侧选项不足" &amp;  _xlpm.cellAddress,
               ISERROR(_xlpm.x),   "error:右侧选项执行失败: cvm!" &amp; _xlpm.cellAddress,
               TRUE,             "ok")
)</f>
        <v>ok</v>
      </c>
      <c r="EM395" cm="1">
        <f t="array" ref="EM3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396" spans="2:145">
      <c r="B396" t="e" vm="747">
        <v>#VALUE!</v>
      </c>
      <c r="C396" t="s">
        <v>1930</v>
      </c>
      <c r="D396" t="s">
        <v>1959</v>
      </c>
      <c r="E396">
        <v>24</v>
      </c>
      <c r="F396">
        <v>96</v>
      </c>
      <c r="G396" t="s">
        <v>1967</v>
      </c>
      <c r="H396">
        <v>4512</v>
      </c>
      <c r="I396">
        <v>1</v>
      </c>
      <c r="J396" t="s">
        <v>2474</v>
      </c>
      <c r="R396" t="s">
        <v>20</v>
      </c>
      <c r="S396">
        <v>56</v>
      </c>
      <c r="U396" t="str">
        <f t="shared" si="18"/>
        <v>cvm!$X$396#</v>
      </c>
      <c r="V396" t="str" cm="1">
        <f t="array" ref="V396">_xlfn.LET(_xlpm.x, X396,
         _xlpm.cellAddress, "【 cvm!" &amp; ADDRESS(ROW(cvm机型选项表[[#This Row],[自检]]),COLUMN(cvm机型选项表[[#This Row],[自检]])) &amp; "】",
         _xlfn.IFS(ISBLANK(_xlpm.x),   "error:右侧选项不足" &amp;  _xlpm.cellAddress,
               ISERROR(_xlpm.x),   "error:右侧选项执行失败: cvm!" &amp; _xlpm.cellAddress,
               TRUE,             "ok")
)</f>
        <v>ok</v>
      </c>
      <c r="X396" t="str" cm="1">
        <f t="array" ref="X396:AA396">TRANSPOSE(
_xlfn.UNIQUE(
_xlfn._xlws.FILTER(cvm表[机型],(cvm表[地域]=cvm机型选项表[[#This Row],[地域]])
*IF(cvm机型选项表[[#This Row],[CPU]]="",TRUE,(cvm表[CPU]=cvm机型选项表[[#This Row],[CPU]]))
*IF(cvm机型选项表[[#This Row],[内存]]="",TRUE,(cvm表[内存]=cvm机型选项表[[#This Row],[内存]]))))
)</f>
        <v>标准型 S2</v>
      </c>
      <c r="Y396" t="str">
        <v>大数据型 D1</v>
      </c>
      <c r="Z396" t="str">
        <v>内存型 M2</v>
      </c>
      <c r="AA396" t="str">
        <v>GPU计算型 GN8</v>
      </c>
      <c r="BU396" t="s">
        <v>1930</v>
      </c>
      <c r="BV396" t="s">
        <v>1985</v>
      </c>
      <c r="BW396">
        <v>464</v>
      </c>
      <c r="BX396" t="str">
        <f t="shared" si="19"/>
        <v>cvm!$CA$396#</v>
      </c>
      <c r="BY396" t="str" cm="1">
        <f t="array" ref="BY396">_xlfn.LET(_xlpm.x, CA396,
         _xlpm.cellAddress, "【 cvm!" &amp; ADDRESS(ROW(cvmCpu选项表[[#This Row],[自检]]),COLUMN(cvmCpu选项表[[#This Row],[自检]])) &amp; "】",
         _xlfn.IFS(ISBLANK(_xlpm.x),   "error:右侧选项不足" &amp;  _xlpm.cellAddress,
               ISERROR(_xlpm.x),   "error:右侧选项执行失败: cvm!" &amp; _xlpm.cellAddress,
               TRUE,             "ok")
)</f>
        <v>ok</v>
      </c>
      <c r="CA396" cm="1">
        <f t="array" ref="CA396">TRANSPOSE(
_xlfn.UNIQUE(
_xlfn._xlws.FILTER(cvm表[CPU],(cvm表[地域]=cvmCpu选项表[[#This Row],[地域]])
*IF(cvmCpu选项表[[#This Row],[机型]]="",TRUE,(cvm表[机型]=cvmCpu选项表[[#This Row],[机型]]))
*IF(cvmCpu选项表[[#This Row],[内存]]="",TRUE,(cvm表[内存]=cvmCpu选项表[[#This Row],[内存]]))))
)</f>
        <v>180</v>
      </c>
      <c r="EF396" t="s">
        <v>1927</v>
      </c>
      <c r="EG396" t="s">
        <v>2001</v>
      </c>
      <c r="EH396">
        <v>1</v>
      </c>
      <c r="EI396" t="str">
        <f t="shared" si="20"/>
        <v>cvm!$EM$396#</v>
      </c>
      <c r="EJ396" t="str" cm="1">
        <f t="array" ref="EJ396">_xlfn.LET(_xlpm.x, EM396,
         _xlpm.cellAddress, "【 cvm!" &amp; ADDRESS(ROW(cvm内存选项表[[#This Row],[自检]]),COLUMN(cvm内存选项表[[#This Row],[自检]])) &amp; "】",
         _xlfn.IFS(ISBLANK(_xlpm.x),   "error:右侧选项不足" &amp;  _xlpm.cellAddress,
               ISERROR(_xlpm.x),   "error:右侧选项执行失败: cvm!" &amp; _xlpm.cellAddress,
               TRUE,             "ok")
)</f>
        <v>ok</v>
      </c>
      <c r="EM396" cm="1">
        <f t="array" ref="EM396:EO3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396">
        <v>2</v>
      </c>
      <c r="EO396">
        <v>4</v>
      </c>
    </row>
    <row r="397" spans="2:145">
      <c r="B397" t="e" vm="748">
        <v>#VALUE!</v>
      </c>
      <c r="C397" t="s">
        <v>1930</v>
      </c>
      <c r="D397" t="s">
        <v>1959</v>
      </c>
      <c r="E397">
        <v>32</v>
      </c>
      <c r="F397">
        <v>128</v>
      </c>
      <c r="G397" t="s">
        <v>1950</v>
      </c>
      <c r="H397">
        <v>6216</v>
      </c>
      <c r="I397">
        <v>1</v>
      </c>
      <c r="J397" t="s">
        <v>2475</v>
      </c>
      <c r="R397" t="s">
        <v>20</v>
      </c>
      <c r="S397">
        <v>82</v>
      </c>
      <c r="U397" t="str">
        <f t="shared" si="18"/>
        <v>cvm!$X$397#</v>
      </c>
      <c r="V397" t="str" cm="1">
        <f t="array" ref="V397">_xlfn.LET(_xlpm.x, X397,
         _xlpm.cellAddress, "【 cvm!" &amp; ADDRESS(ROW(cvm机型选项表[[#This Row],[自检]]),COLUMN(cvm机型选项表[[#This Row],[自检]])) &amp; "】",
         _xlfn.IFS(ISBLANK(_xlpm.x),   "error:右侧选项不足" &amp;  _xlpm.cellAddress,
               ISERROR(_xlpm.x),   "error:右侧选项执行失败: cvm!" &amp; _xlpm.cellAddress,
               TRUE,             "ok")
)</f>
        <v>ok</v>
      </c>
      <c r="X397" t="str" cm="1">
        <f t="array" ref="X397">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7" t="s">
        <v>1930</v>
      </c>
      <c r="BV397" t="s">
        <v>1985</v>
      </c>
      <c r="BW397">
        <v>960</v>
      </c>
      <c r="BX397" t="str">
        <f t="shared" si="19"/>
        <v>cvm!$CA$397#</v>
      </c>
      <c r="BY397" t="str" cm="1">
        <f t="array" ref="BY397">_xlfn.LET(_xlpm.x, CA397,
         _xlpm.cellAddress, "【 cvm!" &amp; ADDRESS(ROW(cvmCpu选项表[[#This Row],[自检]]),COLUMN(cvmCpu选项表[[#This Row],[自检]])) &amp; "】",
         _xlfn.IFS(ISBLANK(_xlpm.x),   "error:右侧选项不足" &amp;  _xlpm.cellAddress,
               ISERROR(_xlpm.x),   "error:右侧选项执行失败: cvm!" &amp; _xlpm.cellAddress,
               TRUE,             "ok")
)</f>
        <v>ok</v>
      </c>
      <c r="CA397" cm="1">
        <f t="array" ref="CA397">TRANSPOSE(
_xlfn.UNIQUE(
_xlfn._xlws.FILTER(cvm表[CPU],(cvm表[地域]=cvmCpu选项表[[#This Row],[地域]])
*IF(cvmCpu选项表[[#This Row],[机型]]="",TRUE,(cvm表[机型]=cvmCpu选项表[[#This Row],[机型]]))
*IF(cvmCpu选项表[[#This Row],[内存]]="",TRUE,(cvm表[内存]=cvmCpu选项表[[#This Row],[内存]]))))
)</f>
        <v>180</v>
      </c>
      <c r="EF397" t="s">
        <v>1927</v>
      </c>
      <c r="EG397" t="s">
        <v>2001</v>
      </c>
      <c r="EH397">
        <v>2</v>
      </c>
      <c r="EI397" t="str">
        <f t="shared" si="20"/>
        <v>cvm!$EM$397#</v>
      </c>
      <c r="EJ397" t="str" cm="1">
        <f t="array" ref="EJ397">_xlfn.LET(_xlpm.x, EM397,
         _xlpm.cellAddress, "【 cvm!" &amp; ADDRESS(ROW(cvm内存选项表[[#This Row],[自检]]),COLUMN(cvm内存选项表[[#This Row],[自检]])) &amp; "】",
         _xlfn.IFS(ISBLANK(_xlpm.x),   "error:右侧选项不足" &amp;  _xlpm.cellAddress,
               ISERROR(_xlpm.x),   "error:右侧选项执行失败: cvm!" &amp; _xlpm.cellAddress,
               TRUE,             "ok")
)</f>
        <v>ok</v>
      </c>
      <c r="EM397" cm="1">
        <f t="array" ref="EM397:EO3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397">
        <v>4</v>
      </c>
      <c r="EO397">
        <v>8</v>
      </c>
    </row>
    <row r="398" spans="2:145">
      <c r="B398" t="e" vm="749">
        <v>#VALUE!</v>
      </c>
      <c r="C398" t="s">
        <v>1930</v>
      </c>
      <c r="D398" t="s">
        <v>1959</v>
      </c>
      <c r="E398">
        <v>64</v>
      </c>
      <c r="F398">
        <v>256</v>
      </c>
      <c r="G398" t="s">
        <v>1952</v>
      </c>
      <c r="H398">
        <v>11232</v>
      </c>
      <c r="I398">
        <v>1</v>
      </c>
      <c r="J398" t="s">
        <v>2476</v>
      </c>
      <c r="R398" t="s">
        <v>20</v>
      </c>
      <c r="S398">
        <v>164</v>
      </c>
      <c r="U398" t="str">
        <f t="shared" si="18"/>
        <v>cvm!$X$398#</v>
      </c>
      <c r="V398" t="str" cm="1">
        <f t="array" ref="V398">_xlfn.LET(_xlpm.x, X398,
         _xlpm.cellAddress, "【 cvm!" &amp; ADDRESS(ROW(cvm机型选项表[[#This Row],[自检]]),COLUMN(cvm机型选项表[[#This Row],[自检]])) &amp; "】",
         _xlfn.IFS(ISBLANK(_xlpm.x),   "error:右侧选项不足" &amp;  _xlpm.cellAddress,
               ISERROR(_xlpm.x),   "error:右侧选项执行失败: cvm!" &amp; _xlpm.cellAddress,
               TRUE,             "ok")
)</f>
        <v>ok</v>
      </c>
      <c r="X398" t="str" cm="1">
        <f t="array" ref="X398">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398" t="s">
        <v>1930</v>
      </c>
      <c r="BV398" t="s">
        <v>1988</v>
      </c>
      <c r="BW398">
        <v>4</v>
      </c>
      <c r="BX398" t="str">
        <f t="shared" si="19"/>
        <v>cvm!$CA$398#</v>
      </c>
      <c r="BY398" t="str" cm="1">
        <f t="array" ref="BY398">_xlfn.LET(_xlpm.x, CA398,
         _xlpm.cellAddress, "【 cvm!" &amp; ADDRESS(ROW(cvmCpu选项表[[#This Row],[自检]]),COLUMN(cvmCpu选项表[[#This Row],[自检]])) &amp; "】",
         _xlfn.IFS(ISBLANK(_xlpm.x),   "error:右侧选项不足" &amp;  _xlpm.cellAddress,
               ISERROR(_xlpm.x),   "error:右侧选项执行失败: cvm!" &amp; _xlpm.cellAddress,
               TRUE,             "ok")
)</f>
        <v>ok</v>
      </c>
      <c r="CA398" cm="1">
        <f t="array" ref="CA398:CB398">TRANSPOSE(
_xlfn.UNIQUE(
_xlfn._xlws.FILTER(cvm表[CPU],(cvm表[地域]=cvmCpu选项表[[#This Row],[地域]])
*IF(cvmCpu选项表[[#This Row],[机型]]="",TRUE,(cvm表[机型]=cvmCpu选项表[[#This Row],[机型]]))
*IF(cvmCpu选项表[[#This Row],[内存]]="",TRUE,(cvm表[内存]=cvmCpu选项表[[#This Row],[内存]]))))
)</f>
        <v>1</v>
      </c>
      <c r="CB398">
        <v>2</v>
      </c>
      <c r="EF398" t="s">
        <v>1927</v>
      </c>
      <c r="EG398" t="s">
        <v>2001</v>
      </c>
      <c r="EH398">
        <v>4</v>
      </c>
      <c r="EI398" t="str">
        <f t="shared" si="20"/>
        <v>cvm!$EM$398#</v>
      </c>
      <c r="EJ398" t="str" cm="1">
        <f t="array" ref="EJ398">_xlfn.LET(_xlpm.x, EM398,
         _xlpm.cellAddress, "【 cvm!" &amp; ADDRESS(ROW(cvm内存选项表[[#This Row],[自检]]),COLUMN(cvm内存选项表[[#This Row],[自检]])) &amp; "】",
         _xlfn.IFS(ISBLANK(_xlpm.x),   "error:右侧选项不足" &amp;  _xlpm.cellAddress,
               ISERROR(_xlpm.x),   "error:右侧选项执行失败: cvm!" &amp; _xlpm.cellAddress,
               TRUE,             "ok")
)</f>
        <v>ok</v>
      </c>
      <c r="EM398" cm="1">
        <f t="array" ref="EM398:EO3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398">
        <v>8</v>
      </c>
      <c r="EO398">
        <v>16</v>
      </c>
    </row>
    <row r="399" spans="2:145">
      <c r="B399" t="e" vm="750">
        <v>#VALUE!</v>
      </c>
      <c r="C399" t="s">
        <v>1930</v>
      </c>
      <c r="D399" t="s">
        <v>1959</v>
      </c>
      <c r="E399">
        <v>76</v>
      </c>
      <c r="F399">
        <v>320</v>
      </c>
      <c r="G399" t="s">
        <v>2328</v>
      </c>
      <c r="H399">
        <v>14456</v>
      </c>
      <c r="I399">
        <v>1</v>
      </c>
      <c r="J399" t="s">
        <v>2477</v>
      </c>
      <c r="R399" t="s">
        <v>20</v>
      </c>
      <c r="S399">
        <v>6</v>
      </c>
      <c r="U399" t="str">
        <f t="shared" si="18"/>
        <v>cvm!$X$399#</v>
      </c>
      <c r="V399" t="str" cm="1">
        <f t="array" ref="V399">_xlfn.LET(_xlpm.x, X399,
         _xlpm.cellAddress, "【 cvm!" &amp; ADDRESS(ROW(cvm机型选项表[[#This Row],[自检]]),COLUMN(cvm机型选项表[[#This Row],[自检]])) &amp; "】",
         _xlfn.IFS(ISBLANK(_xlpm.x),   "error:右侧选项不足" &amp;  _xlpm.cellAddress,
               ISERROR(_xlpm.x),   "error:右侧选项执行失败: cvm!" &amp; _xlpm.cellAddress,
               TRUE,             "ok")
)</f>
        <v>ok</v>
      </c>
      <c r="X399" t="str" cm="1">
        <f t="array" ref="X399">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399" t="s">
        <v>1930</v>
      </c>
      <c r="BV399" t="s">
        <v>1988</v>
      </c>
      <c r="BW399">
        <v>2</v>
      </c>
      <c r="BX399" t="str">
        <f t="shared" si="19"/>
        <v>cvm!$CA$399#</v>
      </c>
      <c r="BY399" t="str" cm="1">
        <f t="array" ref="BY399">_xlfn.LET(_xlpm.x, CA399,
         _xlpm.cellAddress, "【 cvm!" &amp; ADDRESS(ROW(cvmCpu选项表[[#This Row],[自检]]),COLUMN(cvmCpu选项表[[#This Row],[自检]])) &amp; "】",
         _xlfn.IFS(ISBLANK(_xlpm.x),   "error:右侧选项不足" &amp;  _xlpm.cellAddress,
               ISERROR(_xlpm.x),   "error:右侧选项执行失败: cvm!" &amp; _xlpm.cellAddress,
               TRUE,             "ok")
)</f>
        <v>ok</v>
      </c>
      <c r="CA399" cm="1">
        <f t="array" ref="CA399">TRANSPOSE(
_xlfn.UNIQUE(
_xlfn._xlws.FILTER(cvm表[CPU],(cvm表[地域]=cvmCpu选项表[[#This Row],[地域]])
*IF(cvmCpu选项表[[#This Row],[机型]]="",TRUE,(cvm表[机型]=cvmCpu选项表[[#This Row],[机型]]))
*IF(cvmCpu选项表[[#This Row],[内存]]="",TRUE,(cvm表[内存]=cvmCpu选项表[[#This Row],[内存]]))))
)</f>
        <v>1</v>
      </c>
      <c r="EF399" t="s">
        <v>1927</v>
      </c>
      <c r="EG399" t="s">
        <v>2001</v>
      </c>
      <c r="EH399">
        <v>8</v>
      </c>
      <c r="EI399" t="str">
        <f t="shared" si="20"/>
        <v>cvm!$EM$399#</v>
      </c>
      <c r="EJ399" t="str" cm="1">
        <f t="array" ref="EJ399">_xlfn.LET(_xlpm.x, EM399,
         _xlpm.cellAddress, "【 cvm!" &amp; ADDRESS(ROW(cvm内存选项表[[#This Row],[自检]]),COLUMN(cvm内存选项表[[#This Row],[自检]])) &amp; "】",
         _xlfn.IFS(ISBLANK(_xlpm.x),   "error:右侧选项不足" &amp;  _xlpm.cellAddress,
               ISERROR(_xlpm.x),   "error:右侧选项执行失败: cvm!" &amp; _xlpm.cellAddress,
               TRUE,             "ok")
)</f>
        <v>ok</v>
      </c>
      <c r="EM399" cm="1">
        <f t="array" ref="EM399:EO3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399">
        <v>16</v>
      </c>
      <c r="EO399">
        <v>32</v>
      </c>
    </row>
    <row r="400" spans="2:145">
      <c r="B400" t="e" vm="751">
        <v>#VALUE!</v>
      </c>
      <c r="C400" t="s">
        <v>1930</v>
      </c>
      <c r="D400" t="s">
        <v>1961</v>
      </c>
      <c r="E400">
        <v>4</v>
      </c>
      <c r="F400">
        <v>8</v>
      </c>
      <c r="G400" t="s">
        <v>1976</v>
      </c>
      <c r="H400">
        <v>452</v>
      </c>
      <c r="I400">
        <v>1</v>
      </c>
      <c r="J400" t="s">
        <v>2479</v>
      </c>
      <c r="R400" t="s">
        <v>20</v>
      </c>
      <c r="S400">
        <v>14</v>
      </c>
      <c r="U400" t="str">
        <f t="shared" si="18"/>
        <v>cvm!$X$400#</v>
      </c>
      <c r="V400" t="str" cm="1">
        <f t="array" ref="V400">_xlfn.LET(_xlpm.x, X400,
         _xlpm.cellAddress, "【 cvm!" &amp; ADDRESS(ROW(cvm机型选项表[[#This Row],[自检]]),COLUMN(cvm机型选项表[[#This Row],[自检]])) &amp; "】",
         _xlfn.IFS(ISBLANK(_xlpm.x),   "error:右侧选项不足" &amp;  _xlpm.cellAddress,
               ISERROR(_xlpm.x),   "error:右侧选项执行失败: cvm!" &amp; _xlpm.cellAddress,
               TRUE,             "ok")
)</f>
        <v>ok</v>
      </c>
      <c r="X400" t="str" cm="1">
        <f t="array" ref="X400">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0" t="s">
        <v>1930</v>
      </c>
      <c r="BV400" t="s">
        <v>1988</v>
      </c>
      <c r="BW400">
        <v>1</v>
      </c>
      <c r="BX400" t="str">
        <f t="shared" si="19"/>
        <v>cvm!$CA$400#</v>
      </c>
      <c r="BY400" t="str" cm="1">
        <f t="array" ref="BY400">_xlfn.LET(_xlpm.x, CA400,
         _xlpm.cellAddress, "【 cvm!" &amp; ADDRESS(ROW(cvmCpu选项表[[#This Row],[自检]]),COLUMN(cvmCpu选项表[[#This Row],[自检]])) &amp; "】",
         _xlfn.IFS(ISBLANK(_xlpm.x),   "error:右侧选项不足" &amp;  _xlpm.cellAddress,
               ISERROR(_xlpm.x),   "error:右侧选项执行失败: cvm!" &amp; _xlpm.cellAddress,
               TRUE,             "ok")
)</f>
        <v>ok</v>
      </c>
      <c r="CA400" cm="1">
        <f t="array" ref="CA400">TRANSPOSE(
_xlfn.UNIQUE(
_xlfn._xlws.FILTER(cvm表[CPU],(cvm表[地域]=cvmCpu选项表[[#This Row],[地域]])
*IF(cvmCpu选项表[[#This Row],[机型]]="",TRUE,(cvm表[机型]=cvmCpu选项表[[#This Row],[机型]]))
*IF(cvmCpu选项表[[#This Row],[内存]]="",TRUE,(cvm表[内存]=cvmCpu选项表[[#This Row],[内存]]))))
)</f>
        <v>1</v>
      </c>
      <c r="EF400" t="s">
        <v>1927</v>
      </c>
      <c r="EG400" t="s">
        <v>2001</v>
      </c>
      <c r="EH400">
        <v>12</v>
      </c>
      <c r="EI400" t="str">
        <f t="shared" si="20"/>
        <v>cvm!$EM$400#</v>
      </c>
      <c r="EJ400" t="str" cm="1">
        <f t="array" ref="EJ400">_xlfn.LET(_xlpm.x, EM400,
         _xlpm.cellAddress, "【 cvm!" &amp; ADDRESS(ROW(cvm内存选项表[[#This Row],[自检]]),COLUMN(cvm内存选项表[[#This Row],[自检]])) &amp; "】",
         _xlfn.IFS(ISBLANK(_xlpm.x),   "error:右侧选项不足" &amp;  _xlpm.cellAddress,
               ISERROR(_xlpm.x),   "error:右侧选项执行失败: cvm!" &amp; _xlpm.cellAddress,
               TRUE,             "ok")
)</f>
        <v>ok</v>
      </c>
      <c r="EM400" cm="1">
        <f t="array" ref="EM400:EN4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400">
        <v>48</v>
      </c>
    </row>
    <row r="401" spans="2:143">
      <c r="B401" t="e" vm="752">
        <v>#VALUE!</v>
      </c>
      <c r="C401" t="s">
        <v>1930</v>
      </c>
      <c r="D401" t="s">
        <v>1961</v>
      </c>
      <c r="E401">
        <v>4</v>
      </c>
      <c r="F401">
        <v>16</v>
      </c>
      <c r="G401" t="s">
        <v>1973</v>
      </c>
      <c r="H401">
        <v>678</v>
      </c>
      <c r="I401">
        <v>1</v>
      </c>
      <c r="J401" t="s">
        <v>2478</v>
      </c>
      <c r="R401" t="s">
        <v>20</v>
      </c>
      <c r="S401">
        <v>28</v>
      </c>
      <c r="U401" t="str">
        <f t="shared" si="18"/>
        <v>cvm!$X$401#</v>
      </c>
      <c r="V401" t="str" cm="1">
        <f t="array" ref="V401">_xlfn.LET(_xlpm.x, X401,
         _xlpm.cellAddress, "【 cvm!" &amp; ADDRESS(ROW(cvm机型选项表[[#This Row],[自检]]),COLUMN(cvm机型选项表[[#This Row],[自检]])) &amp; "】",
         _xlfn.IFS(ISBLANK(_xlpm.x),   "error:右侧选项不足" &amp;  _xlpm.cellAddress,
               ISERROR(_xlpm.x),   "error:右侧选项执行失败: cvm!" &amp; _xlpm.cellAddress,
               TRUE,             "ok")
)</f>
        <v>ok</v>
      </c>
      <c r="X401" t="str" cm="1">
        <f t="array" ref="X401">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01" t="s">
        <v>1930</v>
      </c>
      <c r="BV401" t="s">
        <v>1988</v>
      </c>
      <c r="BW401">
        <v>8</v>
      </c>
      <c r="BX401" t="str">
        <f t="shared" si="19"/>
        <v>cvm!$CA$401#</v>
      </c>
      <c r="BY401" t="str" cm="1">
        <f t="array" ref="BY401">_xlfn.LET(_xlpm.x, CA401,
         _xlpm.cellAddress, "【 cvm!" &amp; ADDRESS(ROW(cvmCpu选项表[[#This Row],[自检]]),COLUMN(cvmCpu选项表[[#This Row],[自检]])) &amp; "】",
         _xlfn.IFS(ISBLANK(_xlpm.x),   "error:右侧选项不足" &amp;  _xlpm.cellAddress,
               ISERROR(_xlpm.x),   "error:右侧选项执行失败: cvm!" &amp; _xlpm.cellAddress,
               TRUE,             "ok")
)</f>
        <v>ok</v>
      </c>
      <c r="CA401" cm="1">
        <f t="array" ref="CA401:CB401">TRANSPOSE(
_xlfn.UNIQUE(
_xlfn._xlws.FILTER(cvm表[CPU],(cvm表[地域]=cvmCpu选项表[[#This Row],[地域]])
*IF(cvmCpu选项表[[#This Row],[机型]]="",TRUE,(cvm表[机型]=cvmCpu选项表[[#This Row],[机型]]))
*IF(cvmCpu选项表[[#This Row],[内存]]="",TRUE,(cvm表[内存]=cvmCpu选项表[[#This Row],[内存]]))))
)</f>
        <v>2</v>
      </c>
      <c r="CB401">
        <v>4</v>
      </c>
      <c r="EF401" t="s">
        <v>1927</v>
      </c>
      <c r="EG401" t="s">
        <v>2001</v>
      </c>
      <c r="EH401">
        <v>16</v>
      </c>
      <c r="EI401" t="str">
        <f t="shared" si="20"/>
        <v>cvm!$EM$401#</v>
      </c>
      <c r="EJ401" t="str" cm="1">
        <f t="array" ref="EJ401">_xlfn.LET(_xlpm.x, EM401,
         _xlpm.cellAddress, "【 cvm!" &amp; ADDRESS(ROW(cvm内存选项表[[#This Row],[自检]]),COLUMN(cvm内存选项表[[#This Row],[自检]])) &amp; "】",
         _xlfn.IFS(ISBLANK(_xlpm.x),   "error:右侧选项不足" &amp;  _xlpm.cellAddress,
               ISERROR(_xlpm.x),   "error:右侧选项执行失败: cvm!" &amp; _xlpm.cellAddress,
               TRUE,             "ok")
)</f>
        <v>ok</v>
      </c>
      <c r="EM401" cm="1">
        <f t="array" ref="EM4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2" spans="2:143">
      <c r="B402" t="e" vm="753">
        <v>#VALUE!</v>
      </c>
      <c r="C402" t="s">
        <v>1930</v>
      </c>
      <c r="D402" t="s">
        <v>1961</v>
      </c>
      <c r="E402">
        <v>8</v>
      </c>
      <c r="F402">
        <v>16</v>
      </c>
      <c r="G402" t="s">
        <v>1981</v>
      </c>
      <c r="H402">
        <v>904</v>
      </c>
      <c r="I402">
        <v>1</v>
      </c>
      <c r="J402" t="s">
        <v>2481</v>
      </c>
      <c r="R402" t="s">
        <v>20</v>
      </c>
      <c r="S402">
        <v>10</v>
      </c>
      <c r="U402" t="str">
        <f t="shared" si="18"/>
        <v>cvm!$X$402#</v>
      </c>
      <c r="V402" t="str" cm="1">
        <f t="array" ref="V402">_xlfn.LET(_xlpm.x, X402,
         _xlpm.cellAddress, "【 cvm!" &amp; ADDRESS(ROW(cvm机型选项表[[#This Row],[自检]]),COLUMN(cvm机型选项表[[#This Row],[自检]])) &amp; "】",
         _xlfn.IFS(ISBLANK(_xlpm.x),   "error:右侧选项不足" &amp;  _xlpm.cellAddress,
               ISERROR(_xlpm.x),   "error:右侧选项执行失败: cvm!" &amp; _xlpm.cellAddress,
               TRUE,             "ok")
)</f>
        <v>ok</v>
      </c>
      <c r="X402" t="str" cm="1">
        <f t="array" ref="X402:Z402">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2" t="str">
        <v>GPU计算型 GN10Xp</v>
      </c>
      <c r="Z402" t="str">
        <v>FPGA加速型 FX4</v>
      </c>
      <c r="BU402" t="s">
        <v>1930</v>
      </c>
      <c r="BV402" t="s">
        <v>1988</v>
      </c>
      <c r="BW402">
        <v>16</v>
      </c>
      <c r="BX402" t="str">
        <f t="shared" si="19"/>
        <v>cvm!$CA$402#</v>
      </c>
      <c r="BY402" t="str" cm="1">
        <f t="array" ref="BY402">_xlfn.LET(_xlpm.x, CA402,
         _xlpm.cellAddress, "【 cvm!" &amp; ADDRESS(ROW(cvmCpu选项表[[#This Row],[自检]]),COLUMN(cvmCpu选项表[[#This Row],[自检]])) &amp; "】",
         _xlfn.IFS(ISBLANK(_xlpm.x),   "error:右侧选项不足" &amp;  _xlpm.cellAddress,
               ISERROR(_xlpm.x),   "error:右侧选项执行失败: cvm!" &amp; _xlpm.cellAddress,
               TRUE,             "ok")
)</f>
        <v>ok</v>
      </c>
      <c r="CA402" cm="1">
        <f t="array" ref="CA402:CB402">TRANSPOSE(
_xlfn.UNIQUE(
_xlfn._xlws.FILTER(cvm表[CPU],(cvm表[地域]=cvmCpu选项表[[#This Row],[地域]])
*IF(cvmCpu选项表[[#This Row],[机型]]="",TRUE,(cvm表[机型]=cvmCpu选项表[[#This Row],[机型]]))
*IF(cvmCpu选项表[[#This Row],[内存]]="",TRUE,(cvm表[内存]=cvmCpu选项表[[#This Row],[内存]]))))
)</f>
        <v>4</v>
      </c>
      <c r="CB402">
        <v>8</v>
      </c>
      <c r="EF402" t="s">
        <v>1927</v>
      </c>
      <c r="EG402" t="s">
        <v>2001</v>
      </c>
      <c r="EH402">
        <v>24</v>
      </c>
      <c r="EI402" t="str">
        <f t="shared" si="20"/>
        <v>cvm!$EM$402#</v>
      </c>
      <c r="EJ402" t="str" cm="1">
        <f t="array" ref="EJ402">_xlfn.LET(_xlpm.x, EM402,
         _xlpm.cellAddress, "【 cvm!" &amp; ADDRESS(ROW(cvm内存选项表[[#This Row],[自检]]),COLUMN(cvm内存选项表[[#This Row],[自检]])) &amp; "】",
         _xlfn.IFS(ISBLANK(_xlpm.x),   "error:右侧选项不足" &amp;  _xlpm.cellAddress,
               ISERROR(_xlpm.x),   "error:右侧选项执行失败: cvm!" &amp; _xlpm.cellAddress,
               TRUE,             "ok")
)</f>
        <v>ok</v>
      </c>
      <c r="EM402" cm="1">
        <f t="array" ref="EM4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403" spans="2:143">
      <c r="B403" t="e" vm="754">
        <v>#VALUE!</v>
      </c>
      <c r="C403" t="s">
        <v>1930</v>
      </c>
      <c r="D403" t="s">
        <v>1961</v>
      </c>
      <c r="E403">
        <v>8</v>
      </c>
      <c r="F403">
        <v>32</v>
      </c>
      <c r="G403" t="s">
        <v>1962</v>
      </c>
      <c r="H403">
        <v>1356</v>
      </c>
      <c r="I403">
        <v>1</v>
      </c>
      <c r="J403" t="s">
        <v>2480</v>
      </c>
      <c r="R403" t="s">
        <v>20</v>
      </c>
      <c r="S403">
        <v>20</v>
      </c>
      <c r="U403" t="str">
        <f t="shared" si="18"/>
        <v>cvm!$X$403#</v>
      </c>
      <c r="V403" t="str" cm="1">
        <f t="array" ref="V403">_xlfn.LET(_xlpm.x, X403,
         _xlpm.cellAddress, "【 cvm!" &amp; ADDRESS(ROW(cvm机型选项表[[#This Row],[自检]]),COLUMN(cvm机型选项表[[#This Row],[自检]])) &amp; "】",
         _xlfn.IFS(ISBLANK(_xlpm.x),   "error:右侧选项不足" &amp;  _xlpm.cellAddress,
               ISERROR(_xlpm.x),   "error:右侧选项执行失败: cvm!" &amp; _xlpm.cellAddress,
               TRUE,             "ok")
)</f>
        <v>ok</v>
      </c>
      <c r="X403" t="str" cm="1">
        <f t="array" ref="X403:Y403">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03" t="str">
        <v>GPU计算型 GN10Xp</v>
      </c>
      <c r="BU403" t="s">
        <v>1930</v>
      </c>
      <c r="BV403" t="s">
        <v>1988</v>
      </c>
      <c r="BW403">
        <v>32</v>
      </c>
      <c r="BX403" t="str">
        <f t="shared" si="19"/>
        <v>cvm!$CA$403#</v>
      </c>
      <c r="BY403" t="str" cm="1">
        <f t="array" ref="BY403">_xlfn.LET(_xlpm.x, CA403,
         _xlpm.cellAddress, "【 cvm!" &amp; ADDRESS(ROW(cvmCpu选项表[[#This Row],[自检]]),COLUMN(cvmCpu选项表[[#This Row],[自检]])) &amp; "】",
         _xlfn.IFS(ISBLANK(_xlpm.x),   "error:右侧选项不足" &amp;  _xlpm.cellAddress,
               ISERROR(_xlpm.x),   "error:右侧选项执行失败: cvm!" &amp; _xlpm.cellAddress,
               TRUE,             "ok")
)</f>
        <v>ok</v>
      </c>
      <c r="CA403" cm="1">
        <f t="array" ref="CA403:CB403">TRANSPOSE(
_xlfn.UNIQUE(
_xlfn._xlws.FILTER(cvm表[CPU],(cvm表[地域]=cvmCpu选项表[[#This Row],[地域]])
*IF(cvmCpu选项表[[#This Row],[机型]]="",TRUE,(cvm表[机型]=cvmCpu选项表[[#This Row],[机型]]))
*IF(cvmCpu选项表[[#This Row],[内存]]="",TRUE,(cvm表[内存]=cvmCpu选项表[[#This Row],[内存]]))))
)</f>
        <v>8</v>
      </c>
      <c r="CB403">
        <v>16</v>
      </c>
      <c r="EF403" t="s">
        <v>1927</v>
      </c>
      <c r="EG403" t="s">
        <v>2001</v>
      </c>
      <c r="EH403">
        <v>32</v>
      </c>
      <c r="EI403" t="str">
        <f t="shared" si="20"/>
        <v>cvm!$EM$403#</v>
      </c>
      <c r="EJ403" t="str" cm="1">
        <f t="array" ref="EJ403">_xlfn.LET(_xlpm.x, EM403,
         _xlpm.cellAddress, "【 cvm!" &amp; ADDRESS(ROW(cvm内存选项表[[#This Row],[自检]]),COLUMN(cvm内存选项表[[#This Row],[自检]])) &amp; "】",
         _xlfn.IFS(ISBLANK(_xlpm.x),   "error:右侧选项不足" &amp;  _xlpm.cellAddress,
               ISERROR(_xlpm.x),   "error:右侧选项执行失败: cvm!" &amp; _xlpm.cellAddress,
               TRUE,             "ok")
)</f>
        <v>ok</v>
      </c>
      <c r="EM403" cm="1">
        <f t="array" ref="EM4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4" spans="2:143">
      <c r="B404" t="e" vm="755">
        <v>#VALUE!</v>
      </c>
      <c r="C404" t="s">
        <v>1930</v>
      </c>
      <c r="D404" t="s">
        <v>1961</v>
      </c>
      <c r="E404">
        <v>16</v>
      </c>
      <c r="F404">
        <v>32</v>
      </c>
      <c r="G404" t="s">
        <v>1986</v>
      </c>
      <c r="H404">
        <v>1808</v>
      </c>
      <c r="I404">
        <v>1</v>
      </c>
      <c r="J404" t="s">
        <v>2483</v>
      </c>
      <c r="R404" t="s">
        <v>20</v>
      </c>
      <c r="S404">
        <v>36</v>
      </c>
      <c r="U404" t="str">
        <f t="shared" si="18"/>
        <v>cvm!$X$404#</v>
      </c>
      <c r="V404" t="str" cm="1">
        <f t="array" ref="V404">_xlfn.LET(_xlpm.x, X404,
         _xlpm.cellAddress, "【 cvm!" &amp; ADDRESS(ROW(cvm机型选项表[[#This Row],[自检]]),COLUMN(cvm机型选项表[[#This Row],[自检]])) &amp; "】",
         _xlfn.IFS(ISBLANK(_xlpm.x),   "error:右侧选项不足" &amp;  _xlpm.cellAddress,
               ISERROR(_xlpm.x),   "error:右侧选项执行失败: cvm!" &amp; _xlpm.cellAddress,
               TRUE,             "ok")
)</f>
        <v>ok</v>
      </c>
      <c r="X404" t="str" cm="1">
        <f t="array" ref="X404">TRANSPOSE(
_xlfn.UNIQUE(
_xlfn._xlws.FILTER(cvm表[机型],(cvm表[地域]=cvm机型选项表[[#This Row],[地域]])
*IF(cvm机型选项表[[#This Row],[CPU]]="",TRUE,(cvm表[CPU]=cvm机型选项表[[#This Row],[CPU]]))
*IF(cvm机型选项表[[#This Row],[内存]]="",TRUE,(cvm表[内存]=cvm机型选项表[[#This Row],[内存]]))))
)</f>
        <v>GPU计算型 GN10X</v>
      </c>
      <c r="BU404" t="s">
        <v>1930</v>
      </c>
      <c r="BV404" t="s">
        <v>1988</v>
      </c>
      <c r="BW404">
        <v>64</v>
      </c>
      <c r="BX404" t="str">
        <f t="shared" si="19"/>
        <v>cvm!$CA$404#</v>
      </c>
      <c r="BY404" t="str" cm="1">
        <f t="array" ref="BY404">_xlfn.LET(_xlpm.x, CA404,
         _xlpm.cellAddress, "【 cvm!" &amp; ADDRESS(ROW(cvmCpu选项表[[#This Row],[自检]]),COLUMN(cvmCpu选项表[[#This Row],[自检]])) &amp; "】",
         _xlfn.IFS(ISBLANK(_xlpm.x),   "error:右侧选项不足" &amp;  _xlpm.cellAddress,
               ISERROR(_xlpm.x),   "error:右侧选项执行失败: cvm!" &amp; _xlpm.cellAddress,
               TRUE,             "ok")
)</f>
        <v>ok</v>
      </c>
      <c r="CA404" cm="1">
        <f t="array" ref="CA404:CB404">TRANSPOSE(
_xlfn.UNIQUE(
_xlfn._xlws.FILTER(cvm表[CPU],(cvm表[地域]=cvmCpu选项表[[#This Row],[地域]])
*IF(cvmCpu选项表[[#This Row],[机型]]="",TRUE,(cvm表[机型]=cvmCpu选项表[[#This Row],[机型]]))
*IF(cvmCpu选项表[[#This Row],[内存]]="",TRUE,(cvm表[内存]=cvmCpu选项表[[#This Row],[内存]]))))
)</f>
        <v>16</v>
      </c>
      <c r="CB404">
        <v>32</v>
      </c>
      <c r="EF404" t="s">
        <v>1927</v>
      </c>
      <c r="EG404" t="s">
        <v>2001</v>
      </c>
      <c r="EH404">
        <v>48</v>
      </c>
      <c r="EI404" t="str">
        <f t="shared" si="20"/>
        <v>cvm!$EM$404#</v>
      </c>
      <c r="EJ404" t="str" cm="1">
        <f t="array" ref="EJ404">_xlfn.LET(_xlpm.x, EM404,
         _xlpm.cellAddress, "【 cvm!" &amp; ADDRESS(ROW(cvm内存选项表[[#This Row],[自检]]),COLUMN(cvm内存选项表[[#This Row],[自检]])) &amp; "】",
         _xlfn.IFS(ISBLANK(_xlpm.x),   "error:右侧选项不足" &amp;  _xlpm.cellAddress,
               ISERROR(_xlpm.x),   "error:右侧选项执行失败: cvm!" &amp; _xlpm.cellAddress,
               TRUE,             "ok")
)</f>
        <v>ok</v>
      </c>
      <c r="EM404" cm="1">
        <f t="array" ref="EM4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05" spans="2:143">
      <c r="B405" t="e" vm="756">
        <v>#VALUE!</v>
      </c>
      <c r="C405" t="s">
        <v>1930</v>
      </c>
      <c r="D405" t="s">
        <v>1961</v>
      </c>
      <c r="E405">
        <v>16</v>
      </c>
      <c r="F405">
        <v>64</v>
      </c>
      <c r="G405" t="s">
        <v>1948</v>
      </c>
      <c r="H405">
        <v>2712</v>
      </c>
      <c r="I405">
        <v>1</v>
      </c>
      <c r="J405" t="s">
        <v>2482</v>
      </c>
      <c r="R405" t="s">
        <v>20</v>
      </c>
      <c r="S405">
        <v>22</v>
      </c>
      <c r="U405" t="str">
        <f t="shared" si="18"/>
        <v>cvm!$X$405#</v>
      </c>
      <c r="V405" t="str" cm="1">
        <f t="array" ref="V405">_xlfn.LET(_xlpm.x, X405,
         _xlpm.cellAddress, "【 cvm!" &amp; ADDRESS(ROW(cvm机型选项表[[#This Row],[自检]]),COLUMN(cvm机型选项表[[#This Row],[自检]])) &amp; "】",
         _xlfn.IFS(ISBLANK(_xlpm.x),   "error:右侧选项不足" &amp;  _xlpm.cellAddress,
               ISERROR(_xlpm.x),   "error:右侧选项执行失败: cvm!" &amp; _xlpm.cellAddress,
               TRUE,             "ok")
)</f>
        <v>ok</v>
      </c>
      <c r="X405" t="str" cm="1">
        <f t="array" ref="X405">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5" t="s">
        <v>1930</v>
      </c>
      <c r="BV405" t="s">
        <v>1988</v>
      </c>
      <c r="BW405">
        <v>128</v>
      </c>
      <c r="BX405" t="str">
        <f t="shared" si="19"/>
        <v>cvm!$CA$405#</v>
      </c>
      <c r="BY405" t="str" cm="1">
        <f t="array" ref="BY405">_xlfn.LET(_xlpm.x, CA405,
         _xlpm.cellAddress, "【 cvm!" &amp; ADDRESS(ROW(cvmCpu选项表[[#This Row],[自检]]),COLUMN(cvmCpu选项表[[#This Row],[自检]])) &amp; "】",
         _xlfn.IFS(ISBLANK(_xlpm.x),   "error:右侧选项不足" &amp;  _xlpm.cellAddress,
               ISERROR(_xlpm.x),   "error:右侧选项执行失败: cvm!" &amp; _xlpm.cellAddress,
               TRUE,             "ok")
)</f>
        <v>ok</v>
      </c>
      <c r="CA405" cm="1">
        <f t="array" ref="CA405:CB405">TRANSPOSE(
_xlfn.UNIQUE(
_xlfn._xlws.FILTER(cvm表[CPU],(cvm表[地域]=cvmCpu选项表[[#This Row],[地域]])
*IF(cvmCpu选项表[[#This Row],[机型]]="",TRUE,(cvm表[机型]=cvmCpu选项表[[#This Row],[机型]]))
*IF(cvmCpu选项表[[#This Row],[内存]]="",TRUE,(cvm表[内存]=cvmCpu选项表[[#This Row],[内存]]))))
)</f>
        <v>32</v>
      </c>
      <c r="CB405">
        <v>64</v>
      </c>
      <c r="EF405" t="s">
        <v>1927</v>
      </c>
      <c r="EG405" t="s">
        <v>2003</v>
      </c>
      <c r="EH405">
        <v>80</v>
      </c>
      <c r="EI405" t="str">
        <f t="shared" si="20"/>
        <v>cvm!$EM$405#</v>
      </c>
      <c r="EJ405" t="str" cm="1">
        <f t="array" ref="EJ405">_xlfn.LET(_xlpm.x, EM405,
         _xlpm.cellAddress, "【 cvm!" &amp; ADDRESS(ROW(cvm内存选项表[[#This Row],[自检]]),COLUMN(cvm内存选项表[[#This Row],[自检]])) &amp; "】",
         _xlfn.IFS(ISBLANK(_xlpm.x),   "error:右侧选项不足" &amp;  _xlpm.cellAddress,
               ISERROR(_xlpm.x),   "error:右侧选项执行失败: cvm!" &amp; _xlpm.cellAddress,
               TRUE,             "ok")
)</f>
        <v>ok</v>
      </c>
      <c r="EM405" cm="1">
        <f t="array" ref="EM4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06" spans="2:143">
      <c r="B406" t="e" vm="757">
        <v>#VALUE!</v>
      </c>
      <c r="C406" t="s">
        <v>1930</v>
      </c>
      <c r="D406" t="s">
        <v>1961</v>
      </c>
      <c r="E406">
        <v>32</v>
      </c>
      <c r="F406">
        <v>64</v>
      </c>
      <c r="G406" t="s">
        <v>1991</v>
      </c>
      <c r="H406">
        <v>3616</v>
      </c>
      <c r="I406">
        <v>1</v>
      </c>
      <c r="J406" t="s">
        <v>2485</v>
      </c>
      <c r="R406" t="s">
        <v>20</v>
      </c>
      <c r="S406">
        <v>44</v>
      </c>
      <c r="U406" t="str">
        <f t="shared" si="18"/>
        <v>cvm!$X$406#</v>
      </c>
      <c r="V406" t="str" cm="1">
        <f t="array" ref="V406">_xlfn.LET(_xlpm.x, X406,
         _xlpm.cellAddress, "【 cvm!" &amp; ADDRESS(ROW(cvm机型选项表[[#This Row],[自检]]),COLUMN(cvm机型选项表[[#This Row],[自检]])) &amp; "】",
         _xlfn.IFS(ISBLANK(_xlpm.x),   "error:右侧选项不足" &amp;  _xlpm.cellAddress,
               ISERROR(_xlpm.x),   "error:右侧选项执行失败: cvm!" &amp; _xlpm.cellAddress,
               TRUE,             "ok")
)</f>
        <v>ok</v>
      </c>
      <c r="X406" t="str" cm="1">
        <f t="array" ref="X406">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06" t="s">
        <v>1930</v>
      </c>
      <c r="BV406" t="s">
        <v>1988</v>
      </c>
      <c r="BW406">
        <v>256</v>
      </c>
      <c r="BX406" t="str">
        <f t="shared" si="19"/>
        <v>cvm!$CA$406#</v>
      </c>
      <c r="BY406" t="str" cm="1">
        <f t="array" ref="BY406">_xlfn.LET(_xlpm.x, CA406,
         _xlpm.cellAddress, "【 cvm!" &amp; ADDRESS(ROW(cvmCpu选项表[[#This Row],[自检]]),COLUMN(cvmCpu选项表[[#This Row],[自检]])) &amp; "】",
         _xlfn.IFS(ISBLANK(_xlpm.x),   "error:右侧选项不足" &amp;  _xlpm.cellAddress,
               ISERROR(_xlpm.x),   "error:右侧选项执行失败: cvm!" &amp; _xlpm.cellAddress,
               TRUE,             "ok")
)</f>
        <v>ok</v>
      </c>
      <c r="CA406" cm="1">
        <f t="array" ref="CA406">TRANSPOSE(
_xlfn.UNIQUE(
_xlfn._xlws.FILTER(cvm表[CPU],(cvm表[地域]=cvmCpu选项表[[#This Row],[地域]])
*IF(cvmCpu选项表[[#This Row],[机型]]="",TRUE,(cvm表[机型]=cvmCpu选项表[[#This Row],[机型]]))
*IF(cvmCpu选项表[[#This Row],[内存]]="",TRUE,(cvm表[内存]=cvmCpu选项表[[#This Row],[内存]]))))
)</f>
        <v>64</v>
      </c>
      <c r="EF406" t="s">
        <v>1927</v>
      </c>
      <c r="EG406" t="s">
        <v>2005</v>
      </c>
      <c r="EH406">
        <v>8</v>
      </c>
      <c r="EI406" t="str">
        <f t="shared" si="20"/>
        <v>cvm!$EM$406#</v>
      </c>
      <c r="EJ406" t="str" cm="1">
        <f t="array" ref="EJ406">_xlfn.LET(_xlpm.x, EM406,
         _xlpm.cellAddress, "【 cvm!" &amp; ADDRESS(ROW(cvm内存选项表[[#This Row],[自检]]),COLUMN(cvm内存选项表[[#This Row],[自检]])) &amp; "】",
         _xlfn.IFS(ISBLANK(_xlpm.x),   "error:右侧选项不足" &amp;  _xlpm.cellAddress,
               ISERROR(_xlpm.x),   "error:右侧选项执行失败: cvm!" &amp; _xlpm.cellAddress,
               TRUE,             "ok")
)</f>
        <v>ok</v>
      </c>
      <c r="EM406" cm="1">
        <f t="array" ref="EM4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07" spans="2:143">
      <c r="B407" t="e" vm="758">
        <v>#VALUE!</v>
      </c>
      <c r="C407" t="s">
        <v>1930</v>
      </c>
      <c r="D407" t="s">
        <v>1961</v>
      </c>
      <c r="E407">
        <v>32</v>
      </c>
      <c r="F407">
        <v>128</v>
      </c>
      <c r="G407" t="s">
        <v>1950</v>
      </c>
      <c r="H407">
        <v>5424</v>
      </c>
      <c r="I407">
        <v>1</v>
      </c>
      <c r="J407" t="s">
        <v>2484</v>
      </c>
      <c r="R407" t="s">
        <v>1927</v>
      </c>
      <c r="T407">
        <v>384</v>
      </c>
      <c r="U407" t="str">
        <f t="shared" si="18"/>
        <v>cvm!$X$407#</v>
      </c>
      <c r="V407" t="str" cm="1">
        <f t="array" ref="V407">_xlfn.LET(_xlpm.x, X407,
         _xlpm.cellAddress, "【 cvm!" &amp; ADDRESS(ROW(cvm机型选项表[[#This Row],[自检]]),COLUMN(cvm机型选项表[[#This Row],[自检]])) &amp; "】",
         _xlfn.IFS(ISBLANK(_xlpm.x),   "error:右侧选项不足" &amp;  _xlpm.cellAddress,
               ISERROR(_xlpm.x),   "error:右侧选项执行失败: cvm!" &amp; _xlpm.cellAddress,
               TRUE,             "ok")
)</f>
        <v>ok</v>
      </c>
      <c r="X407" t="str" cm="1">
        <f t="array" ref="X407:AF407">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07" t="str">
        <v>标准型 黑石物理服务器BMS4</v>
      </c>
      <c r="Z407" t="str">
        <v>标准型 SA3</v>
      </c>
      <c r="AA407" t="str">
        <v>大数据型 黑石物理服务器BMD2</v>
      </c>
      <c r="AB407" t="str">
        <v>内存型 MA2</v>
      </c>
      <c r="AC407" t="str">
        <v>内存型 M4</v>
      </c>
      <c r="AD407" t="str">
        <v>内存型 M3</v>
      </c>
      <c r="AE407" t="str">
        <v>内存型 M2</v>
      </c>
      <c r="AF407" t="str">
        <v>GPU型 黑石物理服务器BMG5t</v>
      </c>
      <c r="BU407" t="s">
        <v>1930</v>
      </c>
      <c r="BV407" t="s">
        <v>1988</v>
      </c>
      <c r="BW407">
        <v>448</v>
      </c>
      <c r="BX407" t="str">
        <f t="shared" si="19"/>
        <v>cvm!$CA$407#</v>
      </c>
      <c r="BY407" t="str" cm="1">
        <f t="array" ref="BY407">_xlfn.LET(_xlpm.x, CA407,
         _xlpm.cellAddress, "【 cvm!" &amp; ADDRESS(ROW(cvmCpu选项表[[#This Row],[自检]]),COLUMN(cvmCpu选项表[[#This Row],[自检]])) &amp; "】",
         _xlfn.IFS(ISBLANK(_xlpm.x),   "error:右侧选项不足" &amp;  _xlpm.cellAddress,
               ISERROR(_xlpm.x),   "error:右侧选项执行失败: cvm!" &amp; _xlpm.cellAddress,
               TRUE,             "ok")
)</f>
        <v>ok</v>
      </c>
      <c r="CA407" cm="1">
        <f t="array" ref="CA407">TRANSPOSE(
_xlfn.UNIQUE(
_xlfn._xlws.FILTER(cvm表[CPU],(cvm表[地域]=cvmCpu选项表[[#This Row],[地域]])
*IF(cvmCpu选项表[[#This Row],[机型]]="",TRUE,(cvm表[机型]=cvmCpu选项表[[#This Row],[机型]]))
*IF(cvmCpu选项表[[#This Row],[内存]]="",TRUE,(cvm表[内存]=cvmCpu选项表[[#This Row],[内存]]))))
)</f>
        <v>128</v>
      </c>
      <c r="EF407" t="s">
        <v>1927</v>
      </c>
      <c r="EG407" t="s">
        <v>2005</v>
      </c>
      <c r="EH407">
        <v>16</v>
      </c>
      <c r="EI407" t="str">
        <f t="shared" si="20"/>
        <v>cvm!$EM$407#</v>
      </c>
      <c r="EJ407" t="str" cm="1">
        <f t="array" ref="EJ407">_xlfn.LET(_xlpm.x, EM407,
         _xlpm.cellAddress, "【 cvm!" &amp; ADDRESS(ROW(cvm内存选项表[[#This Row],[自检]]),COLUMN(cvm内存选项表[[#This Row],[自检]])) &amp; "】",
         _xlfn.IFS(ISBLANK(_xlpm.x),   "error:右侧选项不足" &amp;  _xlpm.cellAddress,
               ISERROR(_xlpm.x),   "error:右侧选项执行失败: cvm!" &amp; _xlpm.cellAddress,
               TRUE,             "ok")
)</f>
        <v>ok</v>
      </c>
      <c r="EM407" cm="1">
        <f t="array" ref="EM4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08" spans="2:143">
      <c r="B408" t="e" vm="759">
        <v>#VALUE!</v>
      </c>
      <c r="C408" t="s">
        <v>1930</v>
      </c>
      <c r="D408" t="s">
        <v>1964</v>
      </c>
      <c r="E408">
        <v>4</v>
      </c>
      <c r="F408">
        <v>16</v>
      </c>
      <c r="G408" t="s">
        <v>1973</v>
      </c>
      <c r="H408">
        <v>564</v>
      </c>
      <c r="I408">
        <v>1</v>
      </c>
      <c r="J408" t="s">
        <v>2486</v>
      </c>
      <c r="R408" t="s">
        <v>1927</v>
      </c>
      <c r="T408">
        <v>64</v>
      </c>
      <c r="U408" t="str">
        <f t="shared" si="18"/>
        <v>cvm!$X$408#</v>
      </c>
      <c r="V408" t="str" cm="1">
        <f t="array" ref="V408">_xlfn.LET(_xlpm.x, X408,
         _xlpm.cellAddress, "【 cvm!" &amp; ADDRESS(ROW(cvm机型选项表[[#This Row],[自检]]),COLUMN(cvm机型选项表[[#This Row],[自检]])) &amp; "】",
         _xlfn.IFS(ISBLANK(_xlpm.x),   "error:右侧选项不足" &amp;  _xlpm.cellAddress,
               ISERROR(_xlpm.x),   "error:右侧选项执行失败: cvm!" &amp; _xlpm.cellAddress,
               TRUE,             "ok")
)</f>
        <v>ok</v>
      </c>
      <c r="X408" t="str" cm="1">
        <f t="array" ref="X408:BA408">TRANSPOSE(
_xlfn.UNIQUE(
_xlfn._xlws.FILTER(cvm表[机型],(cvm表[地域]=cvm机型选项表[[#This Row],[地域]])
*IF(cvm机型选项表[[#This Row],[CPU]]="",TRUE,(cvm表[CPU]=cvm机型选项表[[#This Row],[CPU]]))
*IF(cvm机型选项表[[#This Row],[内存]]="",TRUE,(cvm表[内存]=cvm机型选项表[[#This Row],[内存]]))))
)</f>
        <v>高IO型 IT5</v>
      </c>
      <c r="Y408" t="str">
        <v>高IO型 IT3</v>
      </c>
      <c r="Z408" t="str">
        <v>高IO型 I3</v>
      </c>
      <c r="AA408" t="str">
        <v>计算网络增强型 CN3</v>
      </c>
      <c r="AB408" t="str">
        <v>计算型 C6</v>
      </c>
      <c r="AC408" t="str">
        <v>计算型 C5</v>
      </c>
      <c r="AD408" t="str">
        <v>计算型 C4</v>
      </c>
      <c r="AE408" t="str">
        <v>计算型 C3</v>
      </c>
      <c r="AF408" t="str">
        <v>计算型 C2</v>
      </c>
      <c r="AG408" t="str">
        <v>标准网络优化型 SN3ne</v>
      </c>
      <c r="AH408" t="str">
        <v>标准存储增强型 S5se</v>
      </c>
      <c r="AI408" t="str">
        <v>标准型 SA3</v>
      </c>
      <c r="AJ408" t="str">
        <v>标准型 SA2</v>
      </c>
      <c r="AK408" t="str">
        <v>标准型 SA1</v>
      </c>
      <c r="AL408" t="str">
        <v>标准型 S6</v>
      </c>
      <c r="AM408" t="str">
        <v>标准型 S5</v>
      </c>
      <c r="AN408" t="str">
        <v>标准型 S4</v>
      </c>
      <c r="AO408" t="str">
        <v>标准型 S3</v>
      </c>
      <c r="AP408" t="str">
        <v>标准型 S2</v>
      </c>
      <c r="AQ408" t="str">
        <v>标准型 S1</v>
      </c>
      <c r="AR408" t="str">
        <v>大数据型 D3</v>
      </c>
      <c r="AS408" t="str">
        <v>大数据型 D2</v>
      </c>
      <c r="AT408" t="str">
        <v>内存型 MA2</v>
      </c>
      <c r="AU408" t="str">
        <v>内存型 M6</v>
      </c>
      <c r="AV408" t="str">
        <v>内存型 M5</v>
      </c>
      <c r="AW408" t="str">
        <v>内存型 M4</v>
      </c>
      <c r="AX408" t="str">
        <v>内存型 M3</v>
      </c>
      <c r="AY408" t="str">
        <v>内存型 M2</v>
      </c>
      <c r="AZ408" t="str">
        <v>内存型 M1</v>
      </c>
      <c r="BA408" t="str">
        <v>GPU推理型 GI3X</v>
      </c>
      <c r="BU408" t="s">
        <v>1930</v>
      </c>
      <c r="BV408" t="s">
        <v>1990</v>
      </c>
      <c r="BW408">
        <v>128</v>
      </c>
      <c r="BX408" t="str">
        <f t="shared" si="19"/>
        <v>cvm!$CA$408#</v>
      </c>
      <c r="BY408" t="str" cm="1">
        <f t="array" ref="BY408">_xlfn.LET(_xlpm.x, CA408,
         _xlpm.cellAddress, "【 cvm!" &amp; ADDRESS(ROW(cvmCpu选项表[[#This Row],[自检]]),COLUMN(cvmCpu选项表[[#This Row],[自检]])) &amp; "】",
         _xlfn.IFS(ISBLANK(_xlpm.x),   "error:右侧选项不足" &amp;  _xlpm.cellAddress,
               ISERROR(_xlpm.x),   "error:右侧选项执行失败: cvm!" &amp; _xlpm.cellAddress,
               TRUE,             "ok")
)</f>
        <v>ok</v>
      </c>
      <c r="CA408" cm="1">
        <f t="array" ref="CA408">TRANSPOSE(
_xlfn.UNIQUE(
_xlfn._xlws.FILTER(cvm表[CPU],(cvm表[地域]=cvmCpu选项表[[#This Row],[地域]])
*IF(cvmCpu选项表[[#This Row],[机型]]="",TRUE,(cvm表[机型]=cvmCpu选项表[[#This Row],[机型]]))
*IF(cvmCpu选项表[[#This Row],[内存]]="",TRUE,(cvm表[内存]=cvmCpu选项表[[#This Row],[内存]]))))
)</f>
        <v>32</v>
      </c>
      <c r="EF408" t="s">
        <v>1927</v>
      </c>
      <c r="EG408" t="s">
        <v>2005</v>
      </c>
      <c r="EH408">
        <v>32</v>
      </c>
      <c r="EI408" t="str">
        <f t="shared" si="20"/>
        <v>cvm!$EM$408#</v>
      </c>
      <c r="EJ408" t="str" cm="1">
        <f t="array" ref="EJ408">_xlfn.LET(_xlpm.x, EM408,
         _xlpm.cellAddress, "【 cvm!" &amp; ADDRESS(ROW(cvm内存选项表[[#This Row],[自检]]),COLUMN(cvm内存选项表[[#This Row],[自检]])) &amp; "】",
         _xlfn.IFS(ISBLANK(_xlpm.x),   "error:右侧选项不足" &amp;  _xlpm.cellAddress,
               ISERROR(_xlpm.x),   "error:右侧选项执行失败: cvm!" &amp; _xlpm.cellAddress,
               TRUE,             "ok")
)</f>
        <v>ok</v>
      </c>
      <c r="EM408" cm="1">
        <f t="array" ref="EM4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09" spans="2:143">
      <c r="B409" t="e" vm="760">
        <v>#VALUE!</v>
      </c>
      <c r="C409" t="s">
        <v>1930</v>
      </c>
      <c r="D409" t="s">
        <v>1964</v>
      </c>
      <c r="E409">
        <v>4</v>
      </c>
      <c r="F409">
        <v>8</v>
      </c>
      <c r="G409" t="s">
        <v>1976</v>
      </c>
      <c r="H409">
        <v>376</v>
      </c>
      <c r="I409">
        <v>1</v>
      </c>
      <c r="J409" t="s">
        <v>2487</v>
      </c>
      <c r="R409" t="s">
        <v>1927</v>
      </c>
      <c r="T409">
        <v>128</v>
      </c>
      <c r="U409" t="str">
        <f t="shared" si="18"/>
        <v>cvm!$X$409#</v>
      </c>
      <c r="V409" t="str" cm="1">
        <f t="array" ref="V409">_xlfn.LET(_xlpm.x, X409,
         _xlpm.cellAddress, "【 cvm!" &amp; ADDRESS(ROW(cvm机型选项表[[#This Row],[自检]]),COLUMN(cvm机型选项表[[#This Row],[自检]])) &amp; "】",
         _xlfn.IFS(ISBLANK(_xlpm.x),   "error:右侧选项不足" &amp;  _xlpm.cellAddress,
               ISERROR(_xlpm.x),   "error:右侧选项执行失败: cvm!" &amp; _xlpm.cellAddress,
               TRUE,             "ok")
)</f>
        <v>ok</v>
      </c>
      <c r="X409" t="str" cm="1">
        <f t="array" ref="X409:AX409">TRANSPOSE(
_xlfn.UNIQUE(
_xlfn._xlws.FILTER(cvm表[机型],(cvm表[地域]=cvm机型选项表[[#This Row],[地域]])
*IF(cvm机型选项表[[#This Row],[CPU]]="",TRUE,(cvm表[CPU]=cvm机型选项表[[#This Row],[CPU]]))
*IF(cvm机型选项表[[#This Row],[内存]]="",TRUE,(cvm表[内存]=cvm机型选项表[[#This Row],[内存]]))))
)</f>
        <v>高IO型 IT5</v>
      </c>
      <c r="Y409" t="str">
        <v>高IO型 IT3</v>
      </c>
      <c r="Z409" t="str">
        <v>高IO型 I3</v>
      </c>
      <c r="AA409" t="str">
        <v>计算网络增强型 CN3</v>
      </c>
      <c r="AB409" t="str">
        <v>计算型 C6</v>
      </c>
      <c r="AC409" t="str">
        <v>计算型 C5</v>
      </c>
      <c r="AD409" t="str">
        <v>计算型 C3</v>
      </c>
      <c r="AE409" t="str">
        <v>标准网络优化型 SN3ne</v>
      </c>
      <c r="AF409" t="str">
        <v>标准存储增强型 S5se</v>
      </c>
      <c r="AG409" t="str">
        <v>标准型 SA3</v>
      </c>
      <c r="AH409" t="str">
        <v>标准型 SA2</v>
      </c>
      <c r="AI409" t="str">
        <v>标准型 SA1</v>
      </c>
      <c r="AJ409" t="str">
        <v>标准型 S6</v>
      </c>
      <c r="AK409" t="str">
        <v>标准型 S5</v>
      </c>
      <c r="AL409" t="str">
        <v>标准型 S4</v>
      </c>
      <c r="AM409" t="str">
        <v>标准型 S3</v>
      </c>
      <c r="AN409" t="str">
        <v>标准型 S2</v>
      </c>
      <c r="AO409" t="str">
        <v>大数据型 D3</v>
      </c>
      <c r="AP409" t="str">
        <v>大数据型 D2</v>
      </c>
      <c r="AQ409" t="str">
        <v>内存型 MA2</v>
      </c>
      <c r="AR409" t="str">
        <v>内存型 M6</v>
      </c>
      <c r="AS409" t="str">
        <v>内存型 M5</v>
      </c>
      <c r="AT409" t="str">
        <v>内存型 M4</v>
      </c>
      <c r="AU409" t="str">
        <v>内存型 M3</v>
      </c>
      <c r="AV409" t="str">
        <v>内存型 M2</v>
      </c>
      <c r="AW409" t="str">
        <v>内存型 M1</v>
      </c>
      <c r="AX409" t="str">
        <v>GPU计算型 GN7</v>
      </c>
      <c r="BU409" t="s">
        <v>1930</v>
      </c>
      <c r="BV409" t="s">
        <v>1990</v>
      </c>
      <c r="BW409">
        <v>64</v>
      </c>
      <c r="BX409" t="str">
        <f t="shared" si="19"/>
        <v>cvm!$CA$409#</v>
      </c>
      <c r="BY409" t="str" cm="1">
        <f t="array" ref="BY409">_xlfn.LET(_xlpm.x, CA409,
         _xlpm.cellAddress, "【 cvm!" &amp; ADDRESS(ROW(cvmCpu选项表[[#This Row],[自检]]),COLUMN(cvmCpu选项表[[#This Row],[自检]])) &amp; "】",
         _xlfn.IFS(ISBLANK(_xlpm.x),   "error:右侧选项不足" &amp;  _xlpm.cellAddress,
               ISERROR(_xlpm.x),   "error:右侧选项执行失败: cvm!" &amp; _xlpm.cellAddress,
               TRUE,             "ok")
)</f>
        <v>ok</v>
      </c>
      <c r="CA409" cm="1">
        <f t="array" ref="CA409">TRANSPOSE(
_xlfn.UNIQUE(
_xlfn._xlws.FILTER(cvm表[CPU],(cvm表[地域]=cvmCpu选项表[[#This Row],[地域]])
*IF(cvmCpu选项表[[#This Row],[机型]]="",TRUE,(cvm表[机型]=cvmCpu选项表[[#This Row],[机型]]))
*IF(cvmCpu选项表[[#This Row],[内存]]="",TRUE,(cvm表[内存]=cvmCpu选项表[[#This Row],[内存]]))))
)</f>
        <v>32</v>
      </c>
      <c r="EF409" t="s">
        <v>1927</v>
      </c>
      <c r="EG409" t="s">
        <v>2005</v>
      </c>
      <c r="EH409">
        <v>64</v>
      </c>
      <c r="EI409" t="str">
        <f t="shared" si="20"/>
        <v>cvm!$EM$409#</v>
      </c>
      <c r="EJ409" t="str" cm="1">
        <f t="array" ref="EJ409">_xlfn.LET(_xlpm.x, EM409,
         _xlpm.cellAddress, "【 cvm!" &amp; ADDRESS(ROW(cvm内存选项表[[#This Row],[自检]]),COLUMN(cvm内存选项表[[#This Row],[自检]])) &amp; "】",
         _xlfn.IFS(ISBLANK(_xlpm.x),   "error:右侧选项不足" &amp;  _xlpm.cellAddress,
               ISERROR(_xlpm.x),   "error:右侧选项执行失败: cvm!" &amp; _xlpm.cellAddress,
               TRUE,             "ok")
)</f>
        <v>ok</v>
      </c>
      <c r="EM409" cm="1">
        <f t="array" ref="EM4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0" spans="2:143">
      <c r="B410" t="e" vm="761">
        <v>#VALUE!</v>
      </c>
      <c r="C410" t="s">
        <v>1930</v>
      </c>
      <c r="D410" t="s">
        <v>1964</v>
      </c>
      <c r="E410">
        <v>8</v>
      </c>
      <c r="F410">
        <v>32</v>
      </c>
      <c r="G410" t="s">
        <v>1962</v>
      </c>
      <c r="H410">
        <v>1128</v>
      </c>
      <c r="I410">
        <v>1</v>
      </c>
      <c r="J410" t="s">
        <v>2489</v>
      </c>
      <c r="R410" t="s">
        <v>1927</v>
      </c>
      <c r="T410">
        <v>256</v>
      </c>
      <c r="U410" t="str">
        <f t="shared" si="18"/>
        <v>cvm!$X$410#</v>
      </c>
      <c r="V410" t="str" cm="1">
        <f t="array" ref="V410">_xlfn.LET(_xlpm.x, X410,
         _xlpm.cellAddress, "【 cvm!" &amp; ADDRESS(ROW(cvm机型选项表[[#This Row],[自检]]),COLUMN(cvm机型选项表[[#This Row],[自检]])) &amp; "】",
         _xlfn.IFS(ISBLANK(_xlpm.x),   "error:右侧选项不足" &amp;  _xlpm.cellAddress,
               ISERROR(_xlpm.x),   "error:右侧选项执行失败: cvm!" &amp; _xlpm.cellAddress,
               TRUE,             "ok")
)</f>
        <v>ok</v>
      </c>
      <c r="X410" t="str" cm="1">
        <f t="array" ref="X410:AS410">TRANSPOSE(
_xlfn.UNIQUE(
_xlfn._xlws.FILTER(cvm表[机型],(cvm表[地域]=cvm机型选项表[[#This Row],[地域]])
*IF(cvm机型选项表[[#This Row],[CPU]]="",TRUE,(cvm表[CPU]=cvm机型选项表[[#This Row],[CPU]]))
*IF(cvm机型选项表[[#This Row],[内存]]="",TRUE,(cvm表[内存]=cvm机型选项表[[#This Row],[内存]]))))
)</f>
        <v>高IO型 IT5</v>
      </c>
      <c r="Y410" t="str">
        <v>高IO型 IT3</v>
      </c>
      <c r="Z410" t="str">
        <v>高IO型 I3</v>
      </c>
      <c r="AA410" t="str">
        <v>计算型 C6</v>
      </c>
      <c r="AB410" t="str">
        <v>计算型 C5</v>
      </c>
      <c r="AC410" t="str">
        <v>标准网络优化型 SN3ne</v>
      </c>
      <c r="AD410" t="str">
        <v>标准型 SA3</v>
      </c>
      <c r="AE410" t="str">
        <v>标准型 SA2</v>
      </c>
      <c r="AF410" t="str">
        <v>标准型 SA1</v>
      </c>
      <c r="AG410" t="str">
        <v>标准型 S6</v>
      </c>
      <c r="AH410" t="str">
        <v>标准型 S5</v>
      </c>
      <c r="AI410" t="str">
        <v>标准型 S4</v>
      </c>
      <c r="AJ410" t="str">
        <v>标准型 S3</v>
      </c>
      <c r="AK410" t="str">
        <v>大数据型 D3</v>
      </c>
      <c r="AL410" t="str">
        <v>大数据型 D2</v>
      </c>
      <c r="AM410" t="str">
        <v>内存型 MA2</v>
      </c>
      <c r="AN410" t="str">
        <v>内存型 M6</v>
      </c>
      <c r="AO410" t="str">
        <v>内存型 M5</v>
      </c>
      <c r="AP410" t="str">
        <v>内存型 M4</v>
      </c>
      <c r="AQ410" t="str">
        <v>内存型 M3</v>
      </c>
      <c r="AR410" t="str">
        <v>内存型 M2</v>
      </c>
      <c r="AS410" t="str">
        <v>内存型 M1</v>
      </c>
      <c r="BU410" t="s">
        <v>1930</v>
      </c>
      <c r="BV410" t="s">
        <v>1990</v>
      </c>
      <c r="BW410">
        <v>256</v>
      </c>
      <c r="BX410" t="str">
        <f t="shared" si="19"/>
        <v>cvm!$CA$410#</v>
      </c>
      <c r="BY410" t="str" cm="1">
        <f t="array" ref="BY410">_xlfn.LET(_xlpm.x, CA410,
         _xlpm.cellAddress, "【 cvm!" &amp; ADDRESS(ROW(cvmCpu选项表[[#This Row],[自检]]),COLUMN(cvmCpu选项表[[#This Row],[自检]])) &amp; "】",
         _xlfn.IFS(ISBLANK(_xlpm.x),   "error:右侧选项不足" &amp;  _xlpm.cellAddress,
               ISERROR(_xlpm.x),   "error:右侧选项执行失败: cvm!" &amp; _xlpm.cellAddress,
               TRUE,             "ok")
)</f>
        <v>ok</v>
      </c>
      <c r="CA410" cm="1">
        <f t="array" ref="CA410">TRANSPOSE(
_xlfn.UNIQUE(
_xlfn._xlws.FILTER(cvm表[CPU],(cvm表[地域]=cvmCpu选项表[[#This Row],[地域]])
*IF(cvmCpu选项表[[#This Row],[机型]]="",TRUE,(cvm表[机型]=cvmCpu选项表[[#This Row],[机型]]))
*IF(cvmCpu选项表[[#This Row],[内存]]="",TRUE,(cvm表[内存]=cvmCpu选项表[[#This Row],[内存]]))))
)</f>
        <v>64</v>
      </c>
      <c r="EF410" t="s">
        <v>1927</v>
      </c>
      <c r="EG410" t="s">
        <v>2005</v>
      </c>
      <c r="EH410">
        <v>84</v>
      </c>
      <c r="EI410" t="str">
        <f t="shared" si="20"/>
        <v>cvm!$EM$410#</v>
      </c>
      <c r="EJ410" t="str" cm="1">
        <f t="array" ref="EJ410">_xlfn.LET(_xlpm.x, EM410,
         _xlpm.cellAddress, "【 cvm!" &amp; ADDRESS(ROW(cvm内存选项表[[#This Row],[自检]]),COLUMN(cvm内存选项表[[#This Row],[自检]])) &amp; "】",
         _xlfn.IFS(ISBLANK(_xlpm.x),   "error:右侧选项不足" &amp;  _xlpm.cellAddress,
               ISERROR(_xlpm.x),   "error:右侧选项执行失败: cvm!" &amp; _xlpm.cellAddress,
               TRUE,             "ok")
)</f>
        <v>ok</v>
      </c>
      <c r="EM410" cm="1">
        <f t="array" ref="EM4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1" spans="2:143">
      <c r="B411" t="e" vm="762">
        <v>#VALUE!</v>
      </c>
      <c r="C411" t="s">
        <v>1930</v>
      </c>
      <c r="D411" t="s">
        <v>1964</v>
      </c>
      <c r="E411">
        <v>8</v>
      </c>
      <c r="F411">
        <v>16</v>
      </c>
      <c r="G411" t="s">
        <v>1981</v>
      </c>
      <c r="H411">
        <v>752</v>
      </c>
      <c r="I411">
        <v>1</v>
      </c>
      <c r="J411" t="s">
        <v>2488</v>
      </c>
      <c r="R411" t="s">
        <v>1927</v>
      </c>
      <c r="T411">
        <v>320</v>
      </c>
      <c r="U411" t="str">
        <f t="shared" si="18"/>
        <v>cvm!$X$411#</v>
      </c>
      <c r="V411" t="str" cm="1">
        <f t="array" ref="V411">_xlfn.LET(_xlpm.x, X411,
         _xlpm.cellAddress, "【 cvm!" &amp; ADDRESS(ROW(cvm机型选项表[[#This Row],[自检]]),COLUMN(cvm机型选项表[[#This Row],[自检]])) &amp; "】",
         _xlfn.IFS(ISBLANK(_xlpm.x),   "error:右侧选项不足" &amp;  _xlpm.cellAddress,
               ISERROR(_xlpm.x),   "error:右侧选项执行失败: cvm!" &amp; _xlpm.cellAddress,
               TRUE,             "ok")
)</f>
        <v>ok</v>
      </c>
      <c r="X411" t="str" cm="1">
        <f t="array" ref="X411:AG411">TRANSPOSE(
_xlfn.UNIQUE(
_xlfn._xlws.FILTER(cvm表[机型],(cvm表[地域]=cvm机型选项表[[#This Row],[地域]])
*IF(cvm机型选项表[[#This Row],[CPU]]="",TRUE,(cvm表[CPU]=cvm机型选项表[[#This Row],[CPU]]))
*IF(cvm机型选项表[[#This Row],[内存]]="",TRUE,(cvm表[内存]=cvm机型选项表[[#This Row],[内存]]))))
)</f>
        <v>高IO型 IT5</v>
      </c>
      <c r="Y411" t="str">
        <v>计算型 C6</v>
      </c>
      <c r="Z411" t="str">
        <v>标准型 SA3</v>
      </c>
      <c r="AA411" t="str">
        <v>标准型 SA2</v>
      </c>
      <c r="AB411" t="str">
        <v>标准型 S3</v>
      </c>
      <c r="AC411" t="str">
        <v>大数据型 D3</v>
      </c>
      <c r="AD411" t="str">
        <v>大数据型 D2</v>
      </c>
      <c r="AE411" t="str">
        <v>GPU计算型 GN7</v>
      </c>
      <c r="AF411" t="str">
        <v>GPU计算型 GN10Xp</v>
      </c>
      <c r="AG411" t="str">
        <v>GPU计算型 GN10X</v>
      </c>
      <c r="BU411" t="s">
        <v>1930</v>
      </c>
      <c r="BV411" t="s">
        <v>1990</v>
      </c>
      <c r="BW411">
        <v>432</v>
      </c>
      <c r="BX411" t="str">
        <f t="shared" si="19"/>
        <v>cvm!$CA$411#</v>
      </c>
      <c r="BY411" t="str" cm="1">
        <f t="array" ref="BY411">_xlfn.LET(_xlpm.x, CA411,
         _xlpm.cellAddress, "【 cvm!" &amp; ADDRESS(ROW(cvmCpu选项表[[#This Row],[自检]]),COLUMN(cvmCpu选项表[[#This Row],[自检]])) &amp; "】",
         _xlfn.IFS(ISBLANK(_xlpm.x),   "error:右侧选项不足" &amp;  _xlpm.cellAddress,
               ISERROR(_xlpm.x),   "error:右侧选项执行失败: cvm!" &amp; _xlpm.cellAddress,
               TRUE,             "ok")
)</f>
        <v>ok</v>
      </c>
      <c r="CA411" cm="1">
        <f t="array" ref="CA411">TRANSPOSE(
_xlfn.UNIQUE(
_xlfn._xlws.FILTER(cvm表[CPU],(cvm表[地域]=cvmCpu选项表[[#This Row],[地域]])
*IF(cvmCpu选项表[[#This Row],[机型]]="",TRUE,(cvm表[机型]=cvmCpu选项表[[#This Row],[机型]]))
*IF(cvmCpu选项表[[#This Row],[内存]]="",TRUE,(cvm表[内存]=cvmCpu选项表[[#This Row],[内存]]))))
)</f>
        <v>124</v>
      </c>
      <c r="EF411" t="s">
        <v>1927</v>
      </c>
      <c r="EG411" t="s">
        <v>2007</v>
      </c>
      <c r="EH411">
        <v>8</v>
      </c>
      <c r="EI411" t="str">
        <f t="shared" si="20"/>
        <v>cvm!$EM$411#</v>
      </c>
      <c r="EJ411" t="str" cm="1">
        <f t="array" ref="EJ411">_xlfn.LET(_xlpm.x, EM411,
         _xlpm.cellAddress, "【 cvm!" &amp; ADDRESS(ROW(cvm内存选项表[[#This Row],[自检]]),COLUMN(cvm内存选项表[[#This Row],[自检]])) &amp; "】",
         _xlfn.IFS(ISBLANK(_xlpm.x),   "error:右侧选项不足" &amp;  _xlpm.cellAddress,
               ISERROR(_xlpm.x),   "error:右侧选项执行失败: cvm!" &amp; _xlpm.cellAddress,
               TRUE,             "ok")
)</f>
        <v>ok</v>
      </c>
      <c r="EM411" cm="1">
        <f t="array" ref="EM4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2" spans="2:143">
      <c r="B412" t="e" vm="763">
        <v>#VALUE!</v>
      </c>
      <c r="C412" t="s">
        <v>1930</v>
      </c>
      <c r="D412" t="s">
        <v>1964</v>
      </c>
      <c r="E412">
        <v>16</v>
      </c>
      <c r="F412">
        <v>64</v>
      </c>
      <c r="G412" t="s">
        <v>1948</v>
      </c>
      <c r="H412">
        <v>2256</v>
      </c>
      <c r="I412">
        <v>1</v>
      </c>
      <c r="J412" t="s">
        <v>2490</v>
      </c>
      <c r="R412" t="s">
        <v>1927</v>
      </c>
      <c r="T412">
        <v>32</v>
      </c>
      <c r="U412" t="str">
        <f t="shared" si="18"/>
        <v>cvm!$X$412#</v>
      </c>
      <c r="V412" t="str" cm="1">
        <f t="array" ref="V412">_xlfn.LET(_xlpm.x, X412,
         _xlpm.cellAddress, "【 cvm!" &amp; ADDRESS(ROW(cvm机型选项表[[#This Row],[自检]]),COLUMN(cvm机型选项表[[#This Row],[自检]])) &amp; "】",
         _xlfn.IFS(ISBLANK(_xlpm.x),   "error:右侧选项不足" &amp;  _xlpm.cellAddress,
               ISERROR(_xlpm.x),   "error:右侧选项执行失败: cvm!" &amp; _xlpm.cellAddress,
               TRUE,             "ok")
)</f>
        <v>ok</v>
      </c>
      <c r="X412" t="str" cm="1">
        <f t="array" ref="X412:AY412">TRANSPOSE(
_xlfn.UNIQUE(
_xlfn._xlws.FILTER(cvm表[机型],(cvm表[地域]=cvm机型选项表[[#This Row],[地域]])
*IF(cvm机型选项表[[#This Row],[CPU]]="",TRUE,(cvm表[CPU]=cvm机型选项表[[#This Row],[CPU]]))
*IF(cvm机型选项表[[#This Row],[内存]]="",TRUE,(cvm表[内存]=cvm机型选项表[[#This Row],[内存]]))))
)</f>
        <v>高IO型 I3</v>
      </c>
      <c r="Y412" t="str">
        <v>计算网络增强型 CN3</v>
      </c>
      <c r="Z412" t="str">
        <v>计算型 C6</v>
      </c>
      <c r="AA412" t="str">
        <v>计算型 C5</v>
      </c>
      <c r="AB412" t="str">
        <v>计算型 C4</v>
      </c>
      <c r="AC412" t="str">
        <v>计算型 C3</v>
      </c>
      <c r="AD412" t="str">
        <v>计算型 C2</v>
      </c>
      <c r="AE412" t="str">
        <v>标准网络优化型 SN3ne</v>
      </c>
      <c r="AF412" t="str">
        <v>标准存储增强型 S5se</v>
      </c>
      <c r="AG412" t="str">
        <v>标准型 SA3</v>
      </c>
      <c r="AH412" t="str">
        <v>标准型 SA2</v>
      </c>
      <c r="AI412" t="str">
        <v>标准型 SA1</v>
      </c>
      <c r="AJ412" t="str">
        <v>标准型 S6</v>
      </c>
      <c r="AK412" t="str">
        <v>标准型 S5</v>
      </c>
      <c r="AL412" t="str">
        <v>标准型 S4</v>
      </c>
      <c r="AM412" t="str">
        <v>标准型 S3</v>
      </c>
      <c r="AN412" t="str">
        <v>标准型 S2</v>
      </c>
      <c r="AO412" t="str">
        <v>标准型 S1</v>
      </c>
      <c r="AP412" t="str">
        <v>大数据型 D3</v>
      </c>
      <c r="AQ412" t="str">
        <v>大数据型 D2</v>
      </c>
      <c r="AR412" t="str">
        <v>内存型 MA2</v>
      </c>
      <c r="AS412" t="str">
        <v>内存型 M6</v>
      </c>
      <c r="AT412" t="str">
        <v>内存型 M5</v>
      </c>
      <c r="AU412" t="str">
        <v>内存型 M4</v>
      </c>
      <c r="AV412" t="str">
        <v>内存型 M3</v>
      </c>
      <c r="AW412" t="str">
        <v>内存型 M2</v>
      </c>
      <c r="AX412" t="str">
        <v>内存型 M1</v>
      </c>
      <c r="AY412" t="str">
        <v>GPU计算型 GN7</v>
      </c>
      <c r="BU412" t="s">
        <v>1930</v>
      </c>
      <c r="BV412" t="s">
        <v>1993</v>
      </c>
      <c r="BW412">
        <v>1</v>
      </c>
      <c r="BX412" t="str">
        <f t="shared" si="19"/>
        <v>cvm!$CA$412#</v>
      </c>
      <c r="BY412" t="str" cm="1">
        <f t="array" ref="BY412">_xlfn.LET(_xlpm.x, CA412,
         _xlpm.cellAddress, "【 cvm!" &amp; ADDRESS(ROW(cvmCpu选项表[[#This Row],[自检]]),COLUMN(cvmCpu选项表[[#This Row],[自检]])) &amp; "】",
         _xlfn.IFS(ISBLANK(_xlpm.x),   "error:右侧选项不足" &amp;  _xlpm.cellAddress,
               ISERROR(_xlpm.x),   "error:右侧选项执行失败: cvm!" &amp; _xlpm.cellAddress,
               TRUE,             "ok")
)</f>
        <v>ok</v>
      </c>
      <c r="CA412" cm="1">
        <f t="array" ref="CA412">TRANSPOSE(
_xlfn.UNIQUE(
_xlfn._xlws.FILTER(cvm表[CPU],(cvm表[地域]=cvmCpu选项表[[#This Row],[地域]])
*IF(cvmCpu选项表[[#This Row],[机型]]="",TRUE,(cvm表[机型]=cvmCpu选项表[[#This Row],[机型]]))
*IF(cvmCpu选项表[[#This Row],[内存]]="",TRUE,(cvm表[内存]=cvmCpu选项表[[#This Row],[内存]]))))
)</f>
        <v>1</v>
      </c>
      <c r="EF412" t="s">
        <v>1927</v>
      </c>
      <c r="EG412" t="s">
        <v>2007</v>
      </c>
      <c r="EH412">
        <v>16</v>
      </c>
      <c r="EI412" t="str">
        <f t="shared" si="20"/>
        <v>cvm!$EM$412#</v>
      </c>
      <c r="EJ412" t="str" cm="1">
        <f t="array" ref="EJ412">_xlfn.LET(_xlpm.x, EM412,
         _xlpm.cellAddress, "【 cvm!" &amp; ADDRESS(ROW(cvm内存选项表[[#This Row],[自检]]),COLUMN(cvm内存选项表[[#This Row],[自检]])) &amp; "】",
         _xlfn.IFS(ISBLANK(_xlpm.x),   "error:右侧选项不足" &amp;  _xlpm.cellAddress,
               ISERROR(_xlpm.x),   "error:右侧选项执行失败: cvm!" &amp; _xlpm.cellAddress,
               TRUE,             "ok")
)</f>
        <v>ok</v>
      </c>
      <c r="EM412" cm="1">
        <f t="array" ref="EM4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13" spans="2:143">
      <c r="B413" t="e" vm="764">
        <v>#VALUE!</v>
      </c>
      <c r="C413" t="s">
        <v>1930</v>
      </c>
      <c r="D413" t="s">
        <v>1964</v>
      </c>
      <c r="E413">
        <v>16</v>
      </c>
      <c r="F413">
        <v>32</v>
      </c>
      <c r="G413" t="s">
        <v>1986</v>
      </c>
      <c r="H413">
        <v>1504</v>
      </c>
      <c r="I413">
        <v>1</v>
      </c>
      <c r="J413" t="s">
        <v>2491</v>
      </c>
      <c r="R413" t="s">
        <v>1927</v>
      </c>
      <c r="T413">
        <v>96</v>
      </c>
      <c r="U413" t="str">
        <f t="shared" si="18"/>
        <v>cvm!$X$413#</v>
      </c>
      <c r="V413" t="str" cm="1">
        <f t="array" ref="V413">_xlfn.LET(_xlpm.x, X413,
         _xlpm.cellAddress, "【 cvm!" &amp; ADDRESS(ROW(cvm机型选项表[[#This Row],[自检]]),COLUMN(cvm机型选项表[[#This Row],[自检]])) &amp; "】",
         _xlfn.IFS(ISBLANK(_xlpm.x),   "error:右侧选项不足" &amp;  _xlpm.cellAddress,
               ISERROR(_xlpm.x),   "error:右侧选项执行失败: cvm!" &amp; _xlpm.cellAddress,
               TRUE,             "ok")
)</f>
        <v>ok</v>
      </c>
      <c r="X413" t="str" cm="1">
        <f t="array" ref="X413:AP413">TRANSPOSE(
_xlfn.UNIQUE(
_xlfn._xlws.FILTER(cvm表[机型],(cvm表[地域]=cvm机型选项表[[#This Row],[地域]])
*IF(cvm机型选项表[[#This Row],[CPU]]="",TRUE,(cvm表[CPU]=cvm机型选项表[[#This Row],[CPU]]))
*IF(cvm机型选项表[[#This Row],[内存]]="",TRUE,(cvm表[内存]=cvm机型选项表[[#This Row],[内存]]))))
)</f>
        <v>高IO型 I3</v>
      </c>
      <c r="Y413" t="str">
        <v>计算型 C5</v>
      </c>
      <c r="Z413" t="str">
        <v>计算型 C2</v>
      </c>
      <c r="AA413" t="str">
        <v>标准网络优化型 SN3ne</v>
      </c>
      <c r="AB413" t="str">
        <v>标准型 SA3</v>
      </c>
      <c r="AC413" t="str">
        <v>标准型 SA2</v>
      </c>
      <c r="AD413" t="str">
        <v>标准型 S6</v>
      </c>
      <c r="AE413" t="str">
        <v>标准型 S5</v>
      </c>
      <c r="AF413" t="str">
        <v>标准型 S4</v>
      </c>
      <c r="AG413" t="str">
        <v>标准型 S3</v>
      </c>
      <c r="AH413" t="str">
        <v>标准型 S2</v>
      </c>
      <c r="AI413" t="str">
        <v>标准型 S1</v>
      </c>
      <c r="AJ413" t="str">
        <v>大数据型 D2</v>
      </c>
      <c r="AK413" t="str">
        <v>内存型 M5</v>
      </c>
      <c r="AL413" t="str">
        <v>内存型 M4</v>
      </c>
      <c r="AM413" t="str">
        <v>内存型 M3</v>
      </c>
      <c r="AN413" t="str">
        <v>内存型 M2</v>
      </c>
      <c r="AO413" t="str">
        <v>内存型 M1</v>
      </c>
      <c r="AP413" t="str">
        <v>GPU计算型 GT4</v>
      </c>
      <c r="BU413" t="s">
        <v>1930</v>
      </c>
      <c r="BV413" t="s">
        <v>1993</v>
      </c>
      <c r="BW413">
        <v>2</v>
      </c>
      <c r="BX413" t="str">
        <f t="shared" si="19"/>
        <v>cvm!$CA$413#</v>
      </c>
      <c r="BY413" t="str" cm="1">
        <f t="array" ref="BY413">_xlfn.LET(_xlpm.x, CA413,
         _xlpm.cellAddress, "【 cvm!" &amp; ADDRESS(ROW(cvmCpu选项表[[#This Row],[自检]]),COLUMN(cvmCpu选项表[[#This Row],[自检]])) &amp; "】",
         _xlfn.IFS(ISBLANK(_xlpm.x),   "error:右侧选项不足" &amp;  _xlpm.cellAddress,
               ISERROR(_xlpm.x),   "error:右侧选项执行失败: cvm!" &amp; _xlpm.cellAddress,
               TRUE,             "ok")
)</f>
        <v>ok</v>
      </c>
      <c r="CA413" cm="1">
        <f t="array" ref="CA413">TRANSPOSE(
_xlfn.UNIQUE(
_xlfn._xlws.FILTER(cvm表[CPU],(cvm表[地域]=cvmCpu选项表[[#This Row],[地域]])
*IF(cvmCpu选项表[[#This Row],[机型]]="",TRUE,(cvm表[机型]=cvmCpu选项表[[#This Row],[机型]]))
*IF(cvmCpu选项表[[#This Row],[内存]]="",TRUE,(cvm表[内存]=cvmCpu选项表[[#This Row],[内存]]))))
)</f>
        <v>1</v>
      </c>
      <c r="EF413" t="s">
        <v>1927</v>
      </c>
      <c r="EG413" t="s">
        <v>2007</v>
      </c>
      <c r="EH413">
        <v>24</v>
      </c>
      <c r="EI413" t="str">
        <f t="shared" si="20"/>
        <v>cvm!$EM$413#</v>
      </c>
      <c r="EJ413" t="str" cm="1">
        <f t="array" ref="EJ413">_xlfn.LET(_xlpm.x, EM413,
         _xlpm.cellAddress, "【 cvm!" &amp; ADDRESS(ROW(cvm内存选项表[[#This Row],[自检]]),COLUMN(cvm内存选项表[[#This Row],[自检]])) &amp; "】",
         _xlfn.IFS(ISBLANK(_xlpm.x),   "error:右侧选项不足" &amp;  _xlpm.cellAddress,
               ISERROR(_xlpm.x),   "error:右侧选项执行失败: cvm!" &amp; _xlpm.cellAddress,
               TRUE,             "ok")
)</f>
        <v>ok</v>
      </c>
      <c r="EM413" cm="1">
        <f t="array" ref="EM4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14" spans="2:143">
      <c r="B414" t="e" vm="765">
        <v>#VALUE!</v>
      </c>
      <c r="C414" t="s">
        <v>1930</v>
      </c>
      <c r="D414" t="s">
        <v>1964</v>
      </c>
      <c r="E414">
        <v>32</v>
      </c>
      <c r="F414">
        <v>128</v>
      </c>
      <c r="G414" t="s">
        <v>1950</v>
      </c>
      <c r="H414">
        <v>4512</v>
      </c>
      <c r="I414">
        <v>1</v>
      </c>
      <c r="J414" t="s">
        <v>2492</v>
      </c>
      <c r="R414" t="s">
        <v>1927</v>
      </c>
      <c r="T414">
        <v>16</v>
      </c>
      <c r="U414" t="str">
        <f t="shared" si="18"/>
        <v>cvm!$X$414#</v>
      </c>
      <c r="V414" t="str" cm="1">
        <f t="array" ref="V414">_xlfn.LET(_xlpm.x, X414,
         _xlpm.cellAddress, "【 cvm!" &amp; ADDRESS(ROW(cvm机型选项表[[#This Row],[自检]]),COLUMN(cvm机型选项表[[#This Row],[自检]])) &amp; "】",
         _xlfn.IFS(ISBLANK(_xlpm.x),   "error:右侧选项不足" &amp;  _xlpm.cellAddress,
               ISERROR(_xlpm.x),   "error:右侧选项执行失败: cvm!" &amp; _xlpm.cellAddress,
               TRUE,             "ok")
)</f>
        <v>ok</v>
      </c>
      <c r="X414" t="str" cm="1">
        <f t="array" ref="X414:AS414">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4" t="str">
        <v>计算型 C6</v>
      </c>
      <c r="Z414" t="str">
        <v>计算型 C5</v>
      </c>
      <c r="AA414" t="str">
        <v>计算型 C4</v>
      </c>
      <c r="AB414" t="str">
        <v>计算型 C3</v>
      </c>
      <c r="AC414" t="str">
        <v>计算型 C2</v>
      </c>
      <c r="AD414" t="str">
        <v>标准网络优化型 SN3ne</v>
      </c>
      <c r="AE414" t="str">
        <v>标准存储增强型 S5se</v>
      </c>
      <c r="AF414" t="str">
        <v>标准型 SA3</v>
      </c>
      <c r="AG414" t="str">
        <v>标准型 SA2</v>
      </c>
      <c r="AH414" t="str">
        <v>标准型 SA1</v>
      </c>
      <c r="AI414" t="str">
        <v>标准型 S6</v>
      </c>
      <c r="AJ414" t="str">
        <v>标准型 S5</v>
      </c>
      <c r="AK414" t="str">
        <v>标准型 S4</v>
      </c>
      <c r="AL414" t="str">
        <v>标准型 S3</v>
      </c>
      <c r="AM414" t="str">
        <v>标准型 S2</v>
      </c>
      <c r="AN414" t="str">
        <v>标准型 S1</v>
      </c>
      <c r="AO414" t="str">
        <v>内存型 M5</v>
      </c>
      <c r="AP414" t="str">
        <v>内存型 M4</v>
      </c>
      <c r="AQ414" t="str">
        <v>内存型 M3</v>
      </c>
      <c r="AR414" t="str">
        <v>内存型 M2</v>
      </c>
      <c r="AS414" t="str">
        <v>内存型 M1</v>
      </c>
      <c r="BU414" t="s">
        <v>1930</v>
      </c>
      <c r="BV414" t="s">
        <v>1993</v>
      </c>
      <c r="BW414">
        <v>4</v>
      </c>
      <c r="BX414" t="str">
        <f t="shared" si="19"/>
        <v>cvm!$CA$414#</v>
      </c>
      <c r="BY414" t="str" cm="1">
        <f t="array" ref="BY414">_xlfn.LET(_xlpm.x, CA414,
         _xlpm.cellAddress, "【 cvm!" &amp; ADDRESS(ROW(cvmCpu选项表[[#This Row],[自检]]),COLUMN(cvmCpu选项表[[#This Row],[自检]])) &amp; "】",
         _xlfn.IFS(ISBLANK(_xlpm.x),   "error:右侧选项不足" &amp;  _xlpm.cellAddress,
               ISERROR(_xlpm.x),   "error:右侧选项执行失败: cvm!" &amp; _xlpm.cellAddress,
               TRUE,             "ok")
)</f>
        <v>ok</v>
      </c>
      <c r="CA414" cm="1">
        <f t="array" ref="CA414:CB414">TRANSPOSE(
_xlfn.UNIQUE(
_xlfn._xlws.FILTER(cvm表[CPU],(cvm表[地域]=cvmCpu选项表[[#This Row],[地域]])
*IF(cvmCpu选项表[[#This Row],[机型]]="",TRUE,(cvm表[机型]=cvmCpu选项表[[#This Row],[机型]]))
*IF(cvmCpu选项表[[#This Row],[内存]]="",TRUE,(cvm表[内存]=cvmCpu选项表[[#This Row],[内存]]))))
)</f>
        <v>1</v>
      </c>
      <c r="CB414">
        <v>2</v>
      </c>
      <c r="EF414" t="s">
        <v>1927</v>
      </c>
      <c r="EG414" t="s">
        <v>2007</v>
      </c>
      <c r="EH414">
        <v>32</v>
      </c>
      <c r="EI414" t="str">
        <f t="shared" si="20"/>
        <v>cvm!$EM$414#</v>
      </c>
      <c r="EJ414" t="str" cm="1">
        <f t="array" ref="EJ414">_xlfn.LET(_xlpm.x, EM414,
         _xlpm.cellAddress, "【 cvm!" &amp; ADDRESS(ROW(cvm内存选项表[[#This Row],[自检]]),COLUMN(cvm内存选项表[[#This Row],[自检]])) &amp; "】",
         _xlfn.IFS(ISBLANK(_xlpm.x),   "error:右侧选项不足" &amp;  _xlpm.cellAddress,
               ISERROR(_xlpm.x),   "error:右侧选项执行失败: cvm!" &amp; _xlpm.cellAddress,
               TRUE,             "ok")
)</f>
        <v>ok</v>
      </c>
      <c r="EM414" cm="1">
        <f t="array" ref="EM4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15" spans="2:143">
      <c r="B415" t="e" vm="766">
        <v>#VALUE!</v>
      </c>
      <c r="C415" t="s">
        <v>1930</v>
      </c>
      <c r="D415" t="s">
        <v>1964</v>
      </c>
      <c r="E415">
        <v>46</v>
      </c>
      <c r="F415">
        <v>216</v>
      </c>
      <c r="G415" t="s">
        <v>2008</v>
      </c>
      <c r="H415">
        <v>7238</v>
      </c>
      <c r="I415">
        <v>1</v>
      </c>
      <c r="J415" t="s">
        <v>2493</v>
      </c>
      <c r="R415" t="s">
        <v>1927</v>
      </c>
      <c r="T415">
        <v>8</v>
      </c>
      <c r="U415" t="str">
        <f t="shared" si="18"/>
        <v>cvm!$X$415#</v>
      </c>
      <c r="V415" t="str" cm="1">
        <f t="array" ref="V415">_xlfn.LET(_xlpm.x, X415,
         _xlpm.cellAddress, "【 cvm!" &amp; ADDRESS(ROW(cvm机型选项表[[#This Row],[自检]]),COLUMN(cvm机型选项表[[#This Row],[自检]])) &amp; "】",
         _xlfn.IFS(ISBLANK(_xlpm.x),   "error:右侧选项不足" &amp;  _xlpm.cellAddress,
               ISERROR(_xlpm.x),   "error:右侧选项执行失败: cvm!" &amp; _xlpm.cellAddress,
               TRUE,             "ok")
)</f>
        <v>ok</v>
      </c>
      <c r="X415" t="str" cm="1">
        <f t="array" ref="X415:AT415">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15" t="str">
        <v>计算型 C6</v>
      </c>
      <c r="Z415" t="str">
        <v>计算型 C5</v>
      </c>
      <c r="AA415" t="str">
        <v>计算型 C4</v>
      </c>
      <c r="AB415" t="str">
        <v>计算型 C3</v>
      </c>
      <c r="AC415" t="str">
        <v>计算型 C2</v>
      </c>
      <c r="AD415" t="str">
        <v>标准网络优化型 SN3ne</v>
      </c>
      <c r="AE415" t="str">
        <v>标准型 SA3</v>
      </c>
      <c r="AF415" t="str">
        <v>标准型 SA2</v>
      </c>
      <c r="AG415" t="str">
        <v>标准型 SA1</v>
      </c>
      <c r="AH415" t="str">
        <v>标准型 S6</v>
      </c>
      <c r="AI415" t="str">
        <v>标准型 S5</v>
      </c>
      <c r="AJ415" t="str">
        <v>标准型 S4</v>
      </c>
      <c r="AK415" t="str">
        <v>标准型 S3</v>
      </c>
      <c r="AL415" t="str">
        <v>标准型 S2</v>
      </c>
      <c r="AM415" t="str">
        <v>标准型 S1</v>
      </c>
      <c r="AN415" t="str">
        <v>内存型 MA2</v>
      </c>
      <c r="AO415" t="str">
        <v>内存型 M6</v>
      </c>
      <c r="AP415" t="str">
        <v>内存型 M5</v>
      </c>
      <c r="AQ415" t="str">
        <v>内存型 M4</v>
      </c>
      <c r="AR415" t="str">
        <v>内存型 M3</v>
      </c>
      <c r="AS415" t="str">
        <v>内存型 M2</v>
      </c>
      <c r="AT415" t="str">
        <v>内存型 M1</v>
      </c>
      <c r="BU415" t="s">
        <v>1930</v>
      </c>
      <c r="BV415" t="s">
        <v>1993</v>
      </c>
      <c r="BW415">
        <v>8</v>
      </c>
      <c r="BX415" t="str">
        <f t="shared" si="19"/>
        <v>cvm!$CA$415#</v>
      </c>
      <c r="BY415" t="str" cm="1">
        <f t="array" ref="BY415">_xlfn.LET(_xlpm.x, CA415,
         _xlpm.cellAddress, "【 cvm!" &amp; ADDRESS(ROW(cvmCpu选项表[[#This Row],[自检]]),COLUMN(cvmCpu选项表[[#This Row],[自检]])) &amp; "】",
         _xlfn.IFS(ISBLANK(_xlpm.x),   "error:右侧选项不足" &amp;  _xlpm.cellAddress,
               ISERROR(_xlpm.x),   "error:右侧选项执行失败: cvm!" &amp; _xlpm.cellAddress,
               TRUE,             "ok")
)</f>
        <v>ok</v>
      </c>
      <c r="CA415" cm="1">
        <f t="array" ref="CA415:CB415">TRANSPOSE(
_xlfn.UNIQUE(
_xlfn._xlws.FILTER(cvm表[CPU],(cvm表[地域]=cvmCpu选项表[[#This Row],[地域]])
*IF(cvmCpu选项表[[#This Row],[机型]]="",TRUE,(cvm表[机型]=cvmCpu选项表[[#This Row],[机型]]))
*IF(cvmCpu选项表[[#This Row],[内存]]="",TRUE,(cvm表[内存]=cvmCpu选项表[[#This Row],[内存]]))))
)</f>
        <v>2</v>
      </c>
      <c r="CB415">
        <v>4</v>
      </c>
      <c r="EF415" t="s">
        <v>1927</v>
      </c>
      <c r="EG415" t="s">
        <v>2007</v>
      </c>
      <c r="EH415">
        <v>64</v>
      </c>
      <c r="EI415" t="str">
        <f t="shared" si="20"/>
        <v>cvm!$EM$415#</v>
      </c>
      <c r="EJ415" t="str" cm="1">
        <f t="array" ref="EJ415">_xlfn.LET(_xlpm.x, EM415,
         _xlpm.cellAddress, "【 cvm!" &amp; ADDRESS(ROW(cvm内存选项表[[#This Row],[自检]]),COLUMN(cvm内存选项表[[#This Row],[自检]])) &amp; "】",
         _xlfn.IFS(ISBLANK(_xlpm.x),   "error:右侧选项不足" &amp;  _xlpm.cellAddress,
               ISERROR(_xlpm.x),   "error:右侧选项执行失败: cvm!" &amp; _xlpm.cellAddress,
               TRUE,             "ok")
)</f>
        <v>ok</v>
      </c>
      <c r="EM415" cm="1">
        <f t="array" ref="EM4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16" spans="2:143">
      <c r="B416" t="e" vm="767">
        <v>#VALUE!</v>
      </c>
      <c r="C416" t="s">
        <v>1930</v>
      </c>
      <c r="D416" t="s">
        <v>1964</v>
      </c>
      <c r="E416">
        <v>64</v>
      </c>
      <c r="F416">
        <v>256</v>
      </c>
      <c r="G416" t="s">
        <v>1952</v>
      </c>
      <c r="H416">
        <v>9024</v>
      </c>
      <c r="I416">
        <v>1</v>
      </c>
      <c r="J416" t="s">
        <v>2494</v>
      </c>
      <c r="R416" t="s">
        <v>1927</v>
      </c>
      <c r="T416">
        <v>216</v>
      </c>
      <c r="U416" t="str">
        <f t="shared" si="18"/>
        <v>cvm!$X$416#</v>
      </c>
      <c r="V416" t="str" cm="1">
        <f t="array" ref="V416">_xlfn.LET(_xlpm.x, X416,
         _xlpm.cellAddress, "【 cvm!" &amp; ADDRESS(ROW(cvm机型选项表[[#This Row],[自检]]),COLUMN(cvm机型选项表[[#This Row],[自检]])) &amp; "】",
         _xlfn.IFS(ISBLANK(_xlpm.x),   "error:右侧选项不足" &amp;  _xlpm.cellAddress,
               ISERROR(_xlpm.x),   "error:右侧选项执行失败: cvm!" &amp; _xlpm.cellAddress,
               TRUE,             "ok")
)</f>
        <v>ok</v>
      </c>
      <c r="X416" t="str" cm="1">
        <f t="array" ref="X416:Z416">TRANSPOSE(
_xlfn.UNIQUE(
_xlfn._xlws.FILTER(cvm表[机型],(cvm表[地域]=cvm机型选项表[[#This Row],[地域]])
*IF(cvm机型选项表[[#This Row],[CPU]]="",TRUE,(cvm表[CPU]=cvm机型选项表[[#This Row],[CPU]]))
*IF(cvm机型选项表[[#This Row],[内存]]="",TRUE,(cvm表[内存]=cvm机型选项表[[#This Row],[内存]]))))
)</f>
        <v>计算型 C6</v>
      </c>
      <c r="Y416" t="str">
        <v>标准型 SA3</v>
      </c>
      <c r="Z416" t="str">
        <v>标准型 S6</v>
      </c>
      <c r="BU416" t="s">
        <v>1930</v>
      </c>
      <c r="BV416" t="s">
        <v>1993</v>
      </c>
      <c r="BW416">
        <v>16</v>
      </c>
      <c r="BX416" t="str">
        <f t="shared" si="19"/>
        <v>cvm!$CA$416#</v>
      </c>
      <c r="BY416" t="str" cm="1">
        <f t="array" ref="BY416">_xlfn.LET(_xlpm.x, CA416,
         _xlpm.cellAddress, "【 cvm!" &amp; ADDRESS(ROW(cvmCpu选项表[[#This Row],[自检]]),COLUMN(cvmCpu选项表[[#This Row],[自检]])) &amp; "】",
         _xlfn.IFS(ISBLANK(_xlpm.x),   "error:右侧选项不足" &amp;  _xlpm.cellAddress,
               ISERROR(_xlpm.x),   "error:右侧选项执行失败: cvm!" &amp; _xlpm.cellAddress,
               TRUE,             "ok")
)</f>
        <v>ok</v>
      </c>
      <c r="CA416" cm="1">
        <f t="array" ref="CA416:CB416">TRANSPOSE(
_xlfn.UNIQUE(
_xlfn._xlws.FILTER(cvm表[CPU],(cvm表[地域]=cvmCpu选项表[[#This Row],[地域]])
*IF(cvmCpu选项表[[#This Row],[机型]]="",TRUE,(cvm表[机型]=cvmCpu选项表[[#This Row],[机型]]))
*IF(cvmCpu选项表[[#This Row],[内存]]="",TRUE,(cvm表[内存]=cvmCpu选项表[[#This Row],[内存]]))))
)</f>
        <v>4</v>
      </c>
      <c r="CB416">
        <v>8</v>
      </c>
      <c r="EF416" t="s">
        <v>1927</v>
      </c>
      <c r="EG416" t="s">
        <v>2007</v>
      </c>
      <c r="EH416">
        <v>76</v>
      </c>
      <c r="EI416" t="str">
        <f t="shared" si="20"/>
        <v>cvm!$EM$416#</v>
      </c>
      <c r="EJ416" t="str" cm="1">
        <f t="array" ref="EJ416">_xlfn.LET(_xlpm.x, EM416,
         _xlpm.cellAddress, "【 cvm!" &amp; ADDRESS(ROW(cvm内存选项表[[#This Row],[自检]]),COLUMN(cvm内存选项表[[#This Row],[自检]])) &amp; "】",
         _xlfn.IFS(ISBLANK(_xlpm.x),   "error:右侧选项不足" &amp;  _xlpm.cellAddress,
               ISERROR(_xlpm.x),   "error:右侧选项执行失败: cvm!" &amp; _xlpm.cellAddress,
               TRUE,             "ok")
)</f>
        <v>ok</v>
      </c>
      <c r="EM416" cm="1">
        <f t="array" ref="EM4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17" spans="2:143">
      <c r="B417" t="e" vm="768">
        <v>#VALUE!</v>
      </c>
      <c r="C417" t="s">
        <v>1930</v>
      </c>
      <c r="D417" t="s">
        <v>1964</v>
      </c>
      <c r="E417">
        <v>80</v>
      </c>
      <c r="F417">
        <v>320</v>
      </c>
      <c r="G417" t="s">
        <v>2012</v>
      </c>
      <c r="H417">
        <v>11280</v>
      </c>
      <c r="I417">
        <v>1</v>
      </c>
      <c r="J417" t="s">
        <v>2495</v>
      </c>
      <c r="R417" t="s">
        <v>1927</v>
      </c>
      <c r="T417">
        <v>432</v>
      </c>
      <c r="U417" t="str">
        <f t="shared" si="18"/>
        <v>cvm!$X$417#</v>
      </c>
      <c r="V417" t="str" cm="1">
        <f t="array" ref="V417">_xlfn.LET(_xlpm.x, X417,
         _xlpm.cellAddress, "【 cvm!" &amp; ADDRESS(ROW(cvm机型选项表[[#This Row],[自检]]),COLUMN(cvm机型选项表[[#This Row],[自检]])) &amp; "】",
         _xlfn.IFS(ISBLANK(_xlpm.x),   "error:右侧选项不足" &amp;  _xlpm.cellAddress,
               ISERROR(_xlpm.x),   "error:右侧选项执行失败: cvm!" &amp; _xlpm.cellAddress,
               TRUE,             "ok")
)</f>
        <v>ok</v>
      </c>
      <c r="X417" t="str" cm="1">
        <f t="array" ref="X417:Z417">TRANSPOSE(
_xlfn.UNIQUE(
_xlfn._xlws.FILTER(cvm表[机型],(cvm表[地域]=cvm机型选项表[[#This Row],[地域]])
*IF(cvm机型选项表[[#This Row],[CPU]]="",TRUE,(cvm表[CPU]=cvm机型选项表[[#This Row],[CPU]]))
*IF(cvm机型选项表[[#This Row],[内存]]="",TRUE,(cvm表[内存]=cvm机型选项表[[#This Row],[内存]]))))
)</f>
        <v>计算型 C6</v>
      </c>
      <c r="Y417" t="str">
        <v>标准型 SA3</v>
      </c>
      <c r="Z417" t="str">
        <v>标准型 S6</v>
      </c>
      <c r="BU417" t="s">
        <v>1930</v>
      </c>
      <c r="BV417" t="s">
        <v>1993</v>
      </c>
      <c r="BW417">
        <v>32</v>
      </c>
      <c r="BX417" t="str">
        <f t="shared" si="19"/>
        <v>cvm!$CA$417#</v>
      </c>
      <c r="BY417" t="str" cm="1">
        <f t="array" ref="BY417">_xlfn.LET(_xlpm.x, CA417,
         _xlpm.cellAddress, "【 cvm!" &amp; ADDRESS(ROW(cvmCpu选项表[[#This Row],[自检]]),COLUMN(cvmCpu选项表[[#This Row],[自检]])) &amp; "】",
         _xlfn.IFS(ISBLANK(_xlpm.x),   "error:右侧选项不足" &amp;  _xlpm.cellAddress,
               ISERROR(_xlpm.x),   "error:右侧选项执行失败: cvm!" &amp; _xlpm.cellAddress,
               TRUE,             "ok")
)</f>
        <v>ok</v>
      </c>
      <c r="CA417" cm="1">
        <f t="array" ref="CA417:CB417">TRANSPOSE(
_xlfn.UNIQUE(
_xlfn._xlws.FILTER(cvm表[CPU],(cvm表[地域]=cvmCpu选项表[[#This Row],[地域]])
*IF(cvmCpu选项表[[#This Row],[机型]]="",TRUE,(cvm表[机型]=cvmCpu选项表[[#This Row],[机型]]))
*IF(cvmCpu选项表[[#This Row],[内存]]="",TRUE,(cvm表[内存]=cvmCpu选项表[[#This Row],[内存]]))))
)</f>
        <v>8</v>
      </c>
      <c r="CB417">
        <v>16</v>
      </c>
      <c r="EF417" t="s">
        <v>1927</v>
      </c>
      <c r="EG417" t="s">
        <v>2010</v>
      </c>
      <c r="EH417">
        <v>1</v>
      </c>
      <c r="EI417" t="str">
        <f t="shared" si="20"/>
        <v>cvm!$EM$417#</v>
      </c>
      <c r="EJ417" t="str" cm="1">
        <f t="array" ref="EJ417">_xlfn.LET(_xlpm.x, EM417,
         _xlpm.cellAddress, "【 cvm!" &amp; ADDRESS(ROW(cvm内存选项表[[#This Row],[自检]]),COLUMN(cvm内存选项表[[#This Row],[自检]])) &amp; "】",
         _xlfn.IFS(ISBLANK(_xlpm.x),   "error:右侧选项不足" &amp;  _xlpm.cellAddress,
               ISERROR(_xlpm.x),   "error:右侧选项执行失败: cvm!" &amp; _xlpm.cellAddress,
               TRUE,             "ok")
)</f>
        <v>ok</v>
      </c>
      <c r="EM417" cm="1">
        <f t="array" ref="EM4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18" spans="2:143">
      <c r="B418" t="e" vm="769">
        <v>#VALUE!</v>
      </c>
      <c r="C418" t="s">
        <v>1930</v>
      </c>
      <c r="D418" t="s">
        <v>1964</v>
      </c>
      <c r="E418">
        <v>92</v>
      </c>
      <c r="F418">
        <v>432</v>
      </c>
      <c r="G418" t="s">
        <v>2015</v>
      </c>
      <c r="H418">
        <v>14476</v>
      </c>
      <c r="I418">
        <v>1</v>
      </c>
      <c r="J418" t="s">
        <v>2496</v>
      </c>
      <c r="R418" t="s">
        <v>1927</v>
      </c>
      <c r="T418">
        <v>192</v>
      </c>
      <c r="U418" t="str">
        <f t="shared" si="18"/>
        <v>cvm!$X$418#</v>
      </c>
      <c r="V418" t="str" cm="1">
        <f t="array" ref="V418">_xlfn.LET(_xlpm.x, X418,
         _xlpm.cellAddress, "【 cvm!" &amp; ADDRESS(ROW(cvm机型选项表[[#This Row],[自检]]),COLUMN(cvm机型选项表[[#This Row],[自检]])) &amp; "】",
         _xlfn.IFS(ISBLANK(_xlpm.x),   "error:右侧选项不足" &amp;  _xlpm.cellAddress,
               ISERROR(_xlpm.x),   "error:右侧选项执行失败: cvm!" &amp; _xlpm.cellAddress,
               TRUE,             "ok")
)</f>
        <v>ok</v>
      </c>
      <c r="X418" t="str" cm="1">
        <f t="array" ref="X418:AI418">TRANSPOSE(
_xlfn.UNIQUE(
_xlfn._xlws.FILTER(cvm表[机型],(cvm表[地域]=cvm机型选项表[[#This Row],[地域]])
*IF(cvm机型选项表[[#This Row],[CPU]]="",TRUE,(cvm表[CPU]=cvm机型选项表[[#This Row],[CPU]]))
*IF(cvm机型选项表[[#This Row],[内存]]="",TRUE,(cvm表[内存]=cvm机型选项表[[#This Row],[内存]]))))
)</f>
        <v>计算型 C5</v>
      </c>
      <c r="Y418" t="str">
        <v>标准网络优化型 SN3ne</v>
      </c>
      <c r="Z418" t="str">
        <v>标准型 SA3</v>
      </c>
      <c r="AA418" t="str">
        <v>标准型 S6</v>
      </c>
      <c r="AB418" t="str">
        <v>标准型 S5</v>
      </c>
      <c r="AC418" t="str">
        <v>标准型 S4</v>
      </c>
      <c r="AD418" t="str">
        <v>标准型 S3</v>
      </c>
      <c r="AE418" t="str">
        <v>内存型 M4</v>
      </c>
      <c r="AF418" t="str">
        <v>内存型 M3</v>
      </c>
      <c r="AG418" t="str">
        <v>内存型 M2</v>
      </c>
      <c r="AH418" t="str">
        <v>内存型 M1</v>
      </c>
      <c r="AI418" t="str">
        <v>GPU计算型 GT4</v>
      </c>
      <c r="BU418" t="s">
        <v>1930</v>
      </c>
      <c r="BV418" t="s">
        <v>1993</v>
      </c>
      <c r="BW418">
        <v>64</v>
      </c>
      <c r="BX418" t="str">
        <f t="shared" si="19"/>
        <v>cvm!$CA$418#</v>
      </c>
      <c r="BY418" t="str" cm="1">
        <f t="array" ref="BY418">_xlfn.LET(_xlpm.x, CA418,
         _xlpm.cellAddress, "【 cvm!" &amp; ADDRESS(ROW(cvmCpu选项表[[#This Row],[自检]]),COLUMN(cvmCpu选项表[[#This Row],[自检]])) &amp; "】",
         _xlfn.IFS(ISBLANK(_xlpm.x),   "error:右侧选项不足" &amp;  _xlpm.cellAddress,
               ISERROR(_xlpm.x),   "error:右侧选项执行失败: cvm!" &amp; _xlpm.cellAddress,
               TRUE,             "ok")
)</f>
        <v>ok</v>
      </c>
      <c r="CA418" cm="1">
        <f t="array" ref="CA418:CB418">TRANSPOSE(
_xlfn.UNIQUE(
_xlfn._xlws.FILTER(cvm表[CPU],(cvm表[地域]=cvmCpu选项表[[#This Row],[地域]])
*IF(cvmCpu选项表[[#This Row],[机型]]="",TRUE,(cvm表[机型]=cvmCpu选项表[[#This Row],[机型]]))
*IF(cvmCpu选项表[[#This Row],[内存]]="",TRUE,(cvm表[内存]=cvmCpu选项表[[#This Row],[内存]]))))
)</f>
        <v>16</v>
      </c>
      <c r="CB418">
        <v>32</v>
      </c>
      <c r="EF418" t="s">
        <v>1927</v>
      </c>
      <c r="EG418" t="s">
        <v>2010</v>
      </c>
      <c r="EH418">
        <v>4</v>
      </c>
      <c r="EI418" t="str">
        <f t="shared" si="20"/>
        <v>cvm!$EM$418#</v>
      </c>
      <c r="EJ418" t="str" cm="1">
        <f t="array" ref="EJ418">_xlfn.LET(_xlpm.x, EM418,
         _xlpm.cellAddress, "【 cvm!" &amp; ADDRESS(ROW(cvm内存选项表[[#This Row],[自检]]),COLUMN(cvm内存选项表[[#This Row],[自检]])) &amp; "】",
         _xlfn.IFS(ISBLANK(_xlpm.x),   "error:右侧选项不足" &amp;  _xlpm.cellAddress,
               ISERROR(_xlpm.x),   "error:右侧选项执行失败: cvm!" &amp; _xlpm.cellAddress,
               TRUE,             "ok")
)</f>
        <v>ok</v>
      </c>
      <c r="EM418" cm="1">
        <f t="array" ref="EM4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19" spans="2:143">
      <c r="B419" t="e" vm="770">
        <v>#VALUE!</v>
      </c>
      <c r="C419" t="s">
        <v>1930</v>
      </c>
      <c r="D419" t="s">
        <v>1966</v>
      </c>
      <c r="E419">
        <v>4</v>
      </c>
      <c r="F419">
        <v>8</v>
      </c>
      <c r="G419" t="s">
        <v>1976</v>
      </c>
      <c r="H419">
        <v>400</v>
      </c>
      <c r="I419">
        <v>1</v>
      </c>
      <c r="J419" t="s">
        <v>2497</v>
      </c>
      <c r="R419" t="s">
        <v>1927</v>
      </c>
      <c r="T419">
        <v>184</v>
      </c>
      <c r="U419" t="str">
        <f t="shared" si="18"/>
        <v>cvm!$X$419#</v>
      </c>
      <c r="V419" t="str" cm="1">
        <f t="array" ref="V419">_xlfn.LET(_xlpm.x, X419,
         _xlpm.cellAddress, "【 cvm!" &amp; ADDRESS(ROW(cvm机型选项表[[#This Row],[自检]]),COLUMN(cvm机型选项表[[#This Row],[自检]])) &amp; "】",
         _xlfn.IFS(ISBLANK(_xlpm.x),   "error:右侧选项不足" &amp;  _xlpm.cellAddress,
               ISERROR(_xlpm.x),   "error:右侧选项执行失败: cvm!" &amp; _xlpm.cellAddress,
               TRUE,             "ok")
)</f>
        <v>ok</v>
      </c>
      <c r="X419" t="str" cm="1">
        <f t="array" ref="X419">TRANSPOSE(
_xlfn.UNIQUE(
_xlfn._xlws.FILTER(cvm表[机型],(cvm表[地域]=cvm机型选项表[[#This Row],[地域]])
*IF(cvm机型选项表[[#This Row],[CPU]]="",TRUE,(cvm表[CPU]=cvm机型选项表[[#This Row],[CPU]]))
*IF(cvm机型选项表[[#This Row],[内存]]="",TRUE,(cvm表[内存]=cvm机型选项表[[#This Row],[内存]]))))
)</f>
        <v>计算型 C5</v>
      </c>
      <c r="BU419" t="s">
        <v>1930</v>
      </c>
      <c r="BV419" t="s">
        <v>1993</v>
      </c>
      <c r="BW419">
        <v>48</v>
      </c>
      <c r="BX419" t="str">
        <f t="shared" si="19"/>
        <v>cvm!$CA$419#</v>
      </c>
      <c r="BY419" t="str" cm="1">
        <f t="array" ref="BY419">_xlfn.LET(_xlpm.x, CA419,
         _xlpm.cellAddress, "【 cvm!" &amp; ADDRESS(ROW(cvmCpu选项表[[#This Row],[自检]]),COLUMN(cvmCpu选项表[[#This Row],[自检]])) &amp; "】",
         _xlfn.IFS(ISBLANK(_xlpm.x),   "error:右侧选项不足" &amp;  _xlpm.cellAddress,
               ISERROR(_xlpm.x),   "error:右侧选项执行失败: cvm!" &amp; _xlpm.cellAddress,
               TRUE,             "ok")
)</f>
        <v>ok</v>
      </c>
      <c r="CA419" cm="1">
        <f t="array" ref="CA419">TRANSPOSE(
_xlfn.UNIQUE(
_xlfn._xlws.FILTER(cvm表[CPU],(cvm表[地域]=cvmCpu选项表[[#This Row],[地域]])
*IF(cvmCpu选项表[[#This Row],[机型]]="",TRUE,(cvm表[机型]=cvmCpu选项表[[#This Row],[机型]]))
*IF(cvmCpu选项表[[#This Row],[内存]]="",TRUE,(cvm表[内存]=cvmCpu选项表[[#This Row],[内存]]))))
)</f>
        <v>24</v>
      </c>
      <c r="EF419" t="s">
        <v>1927</v>
      </c>
      <c r="EG419" t="s">
        <v>2010</v>
      </c>
      <c r="EH419">
        <v>8</v>
      </c>
      <c r="EI419" t="str">
        <f t="shared" si="20"/>
        <v>cvm!$EM$419#</v>
      </c>
      <c r="EJ419" t="str" cm="1">
        <f t="array" ref="EJ419">_xlfn.LET(_xlpm.x, EM419,
         _xlpm.cellAddress, "【 cvm!" &amp; ADDRESS(ROW(cvm内存选项表[[#This Row],[自检]]),COLUMN(cvm内存选项表[[#This Row],[自检]])) &amp; "】",
         _xlfn.IFS(ISBLANK(_xlpm.x),   "error:右侧选项不足" &amp;  _xlpm.cellAddress,
               ISERROR(_xlpm.x),   "error:右侧选项执行失败: cvm!" &amp; _xlpm.cellAddress,
               TRUE,             "ok")
)</f>
        <v>ok</v>
      </c>
      <c r="EM419" cm="1">
        <f t="array" ref="EM4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0" spans="2:143">
      <c r="B420" t="e" vm="771">
        <v>#VALUE!</v>
      </c>
      <c r="C420" t="s">
        <v>1930</v>
      </c>
      <c r="D420" t="s">
        <v>1966</v>
      </c>
      <c r="E420">
        <v>4</v>
      </c>
      <c r="F420">
        <v>16</v>
      </c>
      <c r="G420" t="s">
        <v>1973</v>
      </c>
      <c r="H420">
        <v>600</v>
      </c>
      <c r="I420">
        <v>1</v>
      </c>
      <c r="J420" t="s">
        <v>2498</v>
      </c>
      <c r="R420" t="s">
        <v>1927</v>
      </c>
      <c r="T420">
        <v>368</v>
      </c>
      <c r="U420" t="str">
        <f t="shared" si="18"/>
        <v>cvm!$X$420#</v>
      </c>
      <c r="V420" t="str" cm="1">
        <f t="array" ref="V420">_xlfn.LET(_xlpm.x, X420,
         _xlpm.cellAddress, "【 cvm!" &amp; ADDRESS(ROW(cvm机型选项表[[#This Row],[自检]]),COLUMN(cvm机型选项表[[#This Row],[自检]])) &amp; "】",
         _xlfn.IFS(ISBLANK(_xlpm.x),   "error:右侧选项不足" &amp;  _xlpm.cellAddress,
               ISERROR(_xlpm.x),   "error:右侧选项执行失败: cvm!" &amp; _xlpm.cellAddress,
               TRUE,             "ok")
)</f>
        <v>ok</v>
      </c>
      <c r="X420" t="str" cm="1">
        <f t="array" ref="X420">TRANSPOSE(
_xlfn.UNIQUE(
_xlfn._xlws.FILTER(cvm表[机型],(cvm表[地域]=cvm机型选项表[[#This Row],[地域]])
*IF(cvm机型选项表[[#This Row],[CPU]]="",TRUE,(cvm表[CPU]=cvm机型选项表[[#This Row],[CPU]]))
*IF(cvm机型选项表[[#This Row],[内存]]="",TRUE,(cvm表[内存]=cvm机型选项表[[#This Row],[内存]]))))
)</f>
        <v>计算型 C5</v>
      </c>
      <c r="BU420" t="s">
        <v>1930</v>
      </c>
      <c r="BV420" t="s">
        <v>1993</v>
      </c>
      <c r="BW420">
        <v>96</v>
      </c>
      <c r="BX420" t="str">
        <f t="shared" si="19"/>
        <v>cvm!$CA$420#</v>
      </c>
      <c r="BY420" t="str" cm="1">
        <f t="array" ref="BY420">_xlfn.LET(_xlpm.x, CA420,
         _xlpm.cellAddress, "【 cvm!" &amp; ADDRESS(ROW(cvmCpu选项表[[#This Row],[自检]]),COLUMN(cvmCpu选项表[[#This Row],[自检]])) &amp; "】",
         _xlfn.IFS(ISBLANK(_xlpm.x),   "error:右侧选项不足" &amp;  _xlpm.cellAddress,
               ISERROR(_xlpm.x),   "error:右侧选项执行失败: cvm!" &amp; _xlpm.cellAddress,
               TRUE,             "ok")
)</f>
        <v>ok</v>
      </c>
      <c r="CA420" cm="1">
        <f t="array" ref="CA420:CB420">TRANSPOSE(
_xlfn.UNIQUE(
_xlfn._xlws.FILTER(cvm表[CPU],(cvm表[地域]=cvmCpu选项表[[#This Row],[地域]])
*IF(cvmCpu选项表[[#This Row],[机型]]="",TRUE,(cvm表[机型]=cvmCpu选项表[[#This Row],[机型]]))
*IF(cvmCpu选项表[[#This Row],[内存]]="",TRUE,(cvm表[内存]=cvmCpu选项表[[#This Row],[内存]]))))
)</f>
        <v>24</v>
      </c>
      <c r="CB420">
        <v>48</v>
      </c>
      <c r="EF420" t="s">
        <v>1927</v>
      </c>
      <c r="EG420" t="s">
        <v>2010</v>
      </c>
      <c r="EH420">
        <v>16</v>
      </c>
      <c r="EI420" t="str">
        <f t="shared" si="20"/>
        <v>cvm!$EM$420#</v>
      </c>
      <c r="EJ420" t="str" cm="1">
        <f t="array" ref="EJ420">_xlfn.LET(_xlpm.x, EM420,
         _xlpm.cellAddress, "【 cvm!" &amp; ADDRESS(ROW(cvm内存选项表[[#This Row],[自检]]),COLUMN(cvm内存选项表[[#This Row],[自检]])) &amp; "】",
         _xlfn.IFS(ISBLANK(_xlpm.x),   "error:右侧选项不足" &amp;  _xlpm.cellAddress,
               ISERROR(_xlpm.x),   "error:右侧选项执行失败: cvm!" &amp; _xlpm.cellAddress,
               TRUE,             "ok")
)</f>
        <v>ok</v>
      </c>
      <c r="EM420" cm="1">
        <f t="array" ref="EM4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1" spans="2:143">
      <c r="B421" t="e" vm="772">
        <v>#VALUE!</v>
      </c>
      <c r="C421" t="s">
        <v>1930</v>
      </c>
      <c r="D421" t="s">
        <v>1966</v>
      </c>
      <c r="E421">
        <v>8</v>
      </c>
      <c r="F421">
        <v>32</v>
      </c>
      <c r="G421" t="s">
        <v>1962</v>
      </c>
      <c r="H421">
        <v>1200</v>
      </c>
      <c r="I421">
        <v>1</v>
      </c>
      <c r="J421" t="s">
        <v>2499</v>
      </c>
      <c r="R421" t="s">
        <v>1927</v>
      </c>
      <c r="T421">
        <v>174</v>
      </c>
      <c r="U421" t="str">
        <f t="shared" si="18"/>
        <v>cvm!$X$421#</v>
      </c>
      <c r="V421" t="str" cm="1">
        <f t="array" ref="V421">_xlfn.LET(_xlpm.x, X421,
         _xlpm.cellAddress, "【 cvm!" &amp; ADDRESS(ROW(cvm机型选项表[[#This Row],[自检]]),COLUMN(cvm机型选项表[[#This Row],[自检]])) &amp; "】",
         _xlfn.IFS(ISBLANK(_xlpm.x),   "error:右侧选项不足" &amp;  _xlpm.cellAddress,
               ISERROR(_xlpm.x),   "error:右侧选项执行失败: cvm!" &amp; _xlpm.cellAddress,
               TRUE,             "ok")
)</f>
        <v>ok</v>
      </c>
      <c r="X421" t="str" cm="1">
        <f t="array" ref="X421">TRANSPOSE(
_xlfn.UNIQUE(
_xlfn._xlws.FILTER(cvm表[机型],(cvm表[地域]=cvm机型选项表[[#This Row],[地域]])
*IF(cvm机型选项表[[#This Row],[CPU]]="",TRUE,(cvm表[CPU]=cvm机型选项表[[#This Row],[CPU]]))
*IF(cvm机型选项表[[#This Row],[内存]]="",TRUE,(cvm表[内存]=cvm机型选项表[[#This Row],[内存]]))))
)</f>
        <v>计算型 C4</v>
      </c>
      <c r="BU421" t="s">
        <v>1930</v>
      </c>
      <c r="BV421" t="s">
        <v>1993</v>
      </c>
      <c r="BW421">
        <v>128</v>
      </c>
      <c r="BX421" t="str">
        <f t="shared" si="19"/>
        <v>cvm!$CA$421#</v>
      </c>
      <c r="BY421" t="str" cm="1">
        <f t="array" ref="BY421">_xlfn.LET(_xlpm.x, CA421,
         _xlpm.cellAddress, "【 cvm!" &amp; ADDRESS(ROW(cvmCpu选项表[[#This Row],[自检]]),COLUMN(cvmCpu选项表[[#This Row],[自检]])) &amp; "】",
         _xlfn.IFS(ISBLANK(_xlpm.x),   "error:右侧选项不足" &amp;  _xlpm.cellAddress,
               ISERROR(_xlpm.x),   "error:右侧选项执行失败: cvm!" &amp; _xlpm.cellAddress,
               TRUE,             "ok")
)</f>
        <v>ok</v>
      </c>
      <c r="CA421" cm="1">
        <f t="array" ref="CA421">TRANSPOSE(
_xlfn.UNIQUE(
_xlfn._xlws.FILTER(cvm表[CPU],(cvm表[地域]=cvmCpu选项表[[#This Row],[地域]])
*IF(cvmCpu选项表[[#This Row],[机型]]="",TRUE,(cvm表[机型]=cvmCpu选项表[[#This Row],[机型]]))
*IF(cvmCpu选项表[[#This Row],[内存]]="",TRUE,(cvm表[内存]=cvmCpu选项表[[#This Row],[内存]]))))
)</f>
        <v>32</v>
      </c>
      <c r="EF421" t="s">
        <v>1927</v>
      </c>
      <c r="EG421" t="s">
        <v>2010</v>
      </c>
      <c r="EH421">
        <v>32</v>
      </c>
      <c r="EI421" t="str">
        <f t="shared" si="20"/>
        <v>cvm!$EM$421#</v>
      </c>
      <c r="EJ421" t="str" cm="1">
        <f t="array" ref="EJ421">_xlfn.LET(_xlpm.x, EM421,
         _xlpm.cellAddress, "【 cvm!" &amp; ADDRESS(ROW(cvm内存选项表[[#This Row],[自检]]),COLUMN(cvm内存选项表[[#This Row],[自检]])) &amp; "】",
         _xlfn.IFS(ISBLANK(_xlpm.x),   "error:右侧选项不足" &amp;  _xlpm.cellAddress,
               ISERROR(_xlpm.x),   "error:右侧选项执行失败: cvm!" &amp; _xlpm.cellAddress,
               TRUE,             "ok")
)</f>
        <v>ok</v>
      </c>
      <c r="EM421" cm="1">
        <f t="array" ref="EM4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2" spans="2:143">
      <c r="B422" t="e" vm="773">
        <v>#VALUE!</v>
      </c>
      <c r="C422" t="s">
        <v>1930</v>
      </c>
      <c r="D422" t="s">
        <v>1966</v>
      </c>
      <c r="E422">
        <v>8</v>
      </c>
      <c r="F422">
        <v>16</v>
      </c>
      <c r="G422" t="s">
        <v>1981</v>
      </c>
      <c r="H422">
        <v>800</v>
      </c>
      <c r="I422">
        <v>1</v>
      </c>
      <c r="J422" t="s">
        <v>2500</v>
      </c>
      <c r="R422" t="s">
        <v>1927</v>
      </c>
      <c r="T422">
        <v>348</v>
      </c>
      <c r="U422" t="str">
        <f t="shared" si="18"/>
        <v>cvm!$X$422#</v>
      </c>
      <c r="V422" t="str" cm="1">
        <f t="array" ref="V422">_xlfn.LET(_xlpm.x, X422,
         _xlpm.cellAddress, "【 cvm!" &amp; ADDRESS(ROW(cvm机型选项表[[#This Row],[自检]]),COLUMN(cvm机型选项表[[#This Row],[自检]])) &amp; "】",
         _xlfn.IFS(ISBLANK(_xlpm.x),   "error:右侧选项不足" &amp;  _xlpm.cellAddress,
               ISERROR(_xlpm.x),   "error:右侧选项执行失败: cvm!" &amp; _xlpm.cellAddress,
               TRUE,             "ok")
)</f>
        <v>ok</v>
      </c>
      <c r="X422" t="str" cm="1">
        <f t="array" ref="X422">TRANSPOSE(
_xlfn.UNIQUE(
_xlfn._xlws.FILTER(cvm表[机型],(cvm表[地域]=cvm机型选项表[[#This Row],[地域]])
*IF(cvm机型选项表[[#This Row],[CPU]]="",TRUE,(cvm表[CPU]=cvm机型选项表[[#This Row],[CPU]]))
*IF(cvm机型选项表[[#This Row],[内存]]="",TRUE,(cvm表[内存]=cvm机型选项表[[#This Row],[内存]]))))
)</f>
        <v>计算型 C4</v>
      </c>
      <c r="BU422" t="s">
        <v>1930</v>
      </c>
      <c r="BV422" t="s">
        <v>1993</v>
      </c>
      <c r="BW422">
        <v>192</v>
      </c>
      <c r="BX422" t="str">
        <f t="shared" si="19"/>
        <v>cvm!$CA$422#</v>
      </c>
      <c r="BY422" t="str" cm="1">
        <f t="array" ref="BY422">_xlfn.LET(_xlpm.x, CA422,
         _xlpm.cellAddress, "【 cvm!" &amp; ADDRESS(ROW(cvmCpu选项表[[#This Row],[自检]]),COLUMN(cvmCpu选项表[[#This Row],[自检]])) &amp; "】",
         _xlfn.IFS(ISBLANK(_xlpm.x),   "error:右侧选项不足" &amp;  _xlpm.cellAddress,
               ISERROR(_xlpm.x),   "error:右侧选项执行失败: cvm!" &amp; _xlpm.cellAddress,
               TRUE,             "ok")
)</f>
        <v>ok</v>
      </c>
      <c r="CA422" cm="1">
        <f t="array" ref="CA422">TRANSPOSE(
_xlfn.UNIQUE(
_xlfn._xlws.FILTER(cvm表[CPU],(cvm表[地域]=cvmCpu选项表[[#This Row],[地域]])
*IF(cvmCpu选项表[[#This Row],[机型]]="",TRUE,(cvm表[机型]=cvmCpu选项表[[#This Row],[机型]]))
*IF(cvmCpu选项表[[#This Row],[内存]]="",TRUE,(cvm表[内存]=cvmCpu选项表[[#This Row],[内存]]))))
)</f>
        <v>48</v>
      </c>
      <c r="EF422" t="s">
        <v>1927</v>
      </c>
      <c r="EG422" t="s">
        <v>2010</v>
      </c>
      <c r="EH422">
        <v>48</v>
      </c>
      <c r="EI422" t="str">
        <f t="shared" si="20"/>
        <v>cvm!$EM$422#</v>
      </c>
      <c r="EJ422" t="str" cm="1">
        <f t="array" ref="EJ422">_xlfn.LET(_xlpm.x, EM422,
         _xlpm.cellAddress, "【 cvm!" &amp; ADDRESS(ROW(cvm内存选项表[[#This Row],[自检]]),COLUMN(cvm内存选项表[[#This Row],[自检]])) &amp; "】",
         _xlfn.IFS(ISBLANK(_xlpm.x),   "error:右侧选项不足" &amp;  _xlpm.cellAddress,
               ISERROR(_xlpm.x),   "error:右侧选项执行失败: cvm!" &amp; _xlpm.cellAddress,
               TRUE,             "ok")
)</f>
        <v>ok</v>
      </c>
      <c r="EM422" cm="1">
        <f t="array" ref="EM4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23" spans="2:143">
      <c r="B423" t="e" vm="774">
        <v>#VALUE!</v>
      </c>
      <c r="C423" t="s">
        <v>1930</v>
      </c>
      <c r="D423" t="s">
        <v>1966</v>
      </c>
      <c r="E423">
        <v>16</v>
      </c>
      <c r="F423">
        <v>64</v>
      </c>
      <c r="G423" t="s">
        <v>1948</v>
      </c>
      <c r="H423">
        <v>2400</v>
      </c>
      <c r="I423">
        <v>1</v>
      </c>
      <c r="J423" t="s">
        <v>2501</v>
      </c>
      <c r="R423" t="s">
        <v>1927</v>
      </c>
      <c r="T423">
        <v>2</v>
      </c>
      <c r="U423" t="str">
        <f t="shared" si="18"/>
        <v>cvm!$X$423#</v>
      </c>
      <c r="V423" t="str" cm="1">
        <f t="array" ref="V423">_xlfn.LET(_xlpm.x, X423,
         _xlpm.cellAddress, "【 cvm!" &amp; ADDRESS(ROW(cvm机型选项表[[#This Row],[自检]]),COLUMN(cvm机型选项表[[#This Row],[自检]])) &amp; "】",
         _xlfn.IFS(ISBLANK(_xlpm.x),   "error:右侧选项不足" &amp;  _xlpm.cellAddress,
               ISERROR(_xlpm.x),   "error:右侧选项执行失败: cvm!" &amp; _xlpm.cellAddress,
               TRUE,             "ok")
)</f>
        <v>ok</v>
      </c>
      <c r="X423" t="str" cm="1">
        <f t="array" ref="X423:AG4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3" t="str">
        <v>标准型 SA3</v>
      </c>
      <c r="Z423" t="str">
        <v>标准型 SA2</v>
      </c>
      <c r="AA423" t="str">
        <v>标准型 SA1</v>
      </c>
      <c r="AB423" t="str">
        <v>标准型 S6</v>
      </c>
      <c r="AC423" t="str">
        <v>标准型 S5</v>
      </c>
      <c r="AD423" t="str">
        <v>标准型 S4</v>
      </c>
      <c r="AE423" t="str">
        <v>标准型 S3</v>
      </c>
      <c r="AF423" t="str">
        <v>标准型 S2</v>
      </c>
      <c r="AG423" t="str">
        <v>标准型 S1</v>
      </c>
      <c r="BU423" t="s">
        <v>1930</v>
      </c>
      <c r="BV423" t="s">
        <v>1993</v>
      </c>
      <c r="BW423">
        <v>256</v>
      </c>
      <c r="BX423" t="str">
        <f t="shared" si="19"/>
        <v>cvm!$CA$423#</v>
      </c>
      <c r="BY423" t="str" cm="1">
        <f t="array" ref="BY423">_xlfn.LET(_xlpm.x, CA423,
         _xlpm.cellAddress, "【 cvm!" &amp; ADDRESS(ROW(cvmCpu选项表[[#This Row],[自检]]),COLUMN(cvmCpu选项表[[#This Row],[自检]])) &amp; "】",
         _xlfn.IFS(ISBLANK(_xlpm.x),   "error:右侧选项不足" &amp;  _xlpm.cellAddress,
               ISERROR(_xlpm.x),   "error:右侧选项执行失败: cvm!" &amp; _xlpm.cellAddress,
               TRUE,             "ok")
)</f>
        <v>ok</v>
      </c>
      <c r="CA423" cm="1">
        <f t="array" ref="CA423:CB423">TRANSPOSE(
_xlfn.UNIQUE(
_xlfn._xlws.FILTER(cvm表[CPU],(cvm表[地域]=cvmCpu选项表[[#This Row],[地域]])
*IF(cvmCpu选项表[[#This Row],[机型]]="",TRUE,(cvm表[机型]=cvmCpu选项表[[#This Row],[机型]]))
*IF(cvmCpu选项表[[#This Row],[内存]]="",TRUE,(cvm表[内存]=cvmCpu选项表[[#This Row],[内存]]))))
)</f>
        <v>64</v>
      </c>
      <c r="CB423">
        <v>76</v>
      </c>
      <c r="EF423" t="s">
        <v>1927</v>
      </c>
      <c r="EG423" t="s">
        <v>65</v>
      </c>
      <c r="EH423">
        <v>1</v>
      </c>
      <c r="EI423" t="str">
        <f t="shared" si="20"/>
        <v>cvm!$EM$423#</v>
      </c>
      <c r="EJ423" t="str" cm="1">
        <f t="array" ref="EJ423">_xlfn.LET(_xlpm.x, EM423,
         _xlpm.cellAddress, "【 cvm!" &amp; ADDRESS(ROW(cvm内存选项表[[#This Row],[自检]]),COLUMN(cvm内存选项表[[#This Row],[自检]])) &amp; "】",
         _xlfn.IFS(ISBLANK(_xlpm.x),   "error:右侧选项不足" &amp;  _xlpm.cellAddress,
               ISERROR(_xlpm.x),   "error:右侧选项执行失败: cvm!" &amp; _xlpm.cellAddress,
               TRUE,             "ok")
)</f>
        <v>ok</v>
      </c>
      <c r="EM423" cm="1">
        <f t="array" ref="EM4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24" spans="2:143">
      <c r="B424" t="e" vm="775">
        <v>#VALUE!</v>
      </c>
      <c r="C424" t="s">
        <v>1930</v>
      </c>
      <c r="D424" t="s">
        <v>1966</v>
      </c>
      <c r="E424">
        <v>16</v>
      </c>
      <c r="F424">
        <v>32</v>
      </c>
      <c r="G424" t="s">
        <v>1986</v>
      </c>
      <c r="H424">
        <v>1600</v>
      </c>
      <c r="I424">
        <v>1</v>
      </c>
      <c r="J424" t="s">
        <v>2502</v>
      </c>
      <c r="R424" t="s">
        <v>1927</v>
      </c>
      <c r="T424">
        <v>4</v>
      </c>
      <c r="U424" t="str">
        <f t="shared" si="18"/>
        <v>cvm!$X$424#</v>
      </c>
      <c r="V424" t="str" cm="1">
        <f t="array" ref="V424">_xlfn.LET(_xlpm.x, X424,
         _xlpm.cellAddress, "【 cvm!" &amp; ADDRESS(ROW(cvm机型选项表[[#This Row],[自检]]),COLUMN(cvm机型选项表[[#This Row],[自检]])) &amp; "】",
         _xlfn.IFS(ISBLANK(_xlpm.x),   "error:右侧选项不足" &amp;  _xlpm.cellAddress,
               ISERROR(_xlpm.x),   "error:右侧选项执行失败: cvm!" &amp; _xlpm.cellAddress,
               TRUE,             "ok")
)</f>
        <v>ok</v>
      </c>
      <c r="X424" t="str" cm="1">
        <f t="array" ref="X424:AG424">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4" t="str">
        <v>标准型 SA3</v>
      </c>
      <c r="Z424" t="str">
        <v>标准型 SA2</v>
      </c>
      <c r="AA424" t="str">
        <v>标准型 SA1</v>
      </c>
      <c r="AB424" t="str">
        <v>标准型 S6</v>
      </c>
      <c r="AC424" t="str">
        <v>标准型 S5</v>
      </c>
      <c r="AD424" t="str">
        <v>标准型 S4</v>
      </c>
      <c r="AE424" t="str">
        <v>标准型 S3</v>
      </c>
      <c r="AF424" t="str">
        <v>标准型 S2</v>
      </c>
      <c r="AG424" t="str">
        <v>标准型 S1</v>
      </c>
      <c r="BU424" t="s">
        <v>1930</v>
      </c>
      <c r="BV424" t="s">
        <v>1993</v>
      </c>
      <c r="BW424">
        <v>160</v>
      </c>
      <c r="BX424" t="str">
        <f t="shared" si="19"/>
        <v>cvm!$CA$424#</v>
      </c>
      <c r="BY424" t="str" cm="1">
        <f t="array" ref="BY424">_xlfn.LET(_xlpm.x, CA424,
         _xlpm.cellAddress, "【 cvm!" &amp; ADDRESS(ROW(cvmCpu选项表[[#This Row],[自检]]),COLUMN(cvmCpu选项表[[#This Row],[自检]])) &amp; "】",
         _xlfn.IFS(ISBLANK(_xlpm.x),   "error:右侧选项不足" &amp;  _xlpm.cellAddress,
               ISERROR(_xlpm.x),   "error:右侧选项执行失败: cvm!" &amp; _xlpm.cellAddress,
               TRUE,             "ok")
)</f>
        <v>ok</v>
      </c>
      <c r="CA424" cm="1">
        <f t="array" ref="CA424">TRANSPOSE(
_xlfn.UNIQUE(
_xlfn._xlws.FILTER(cvm表[CPU],(cvm表[地域]=cvmCpu选项表[[#This Row],[地域]])
*IF(cvmCpu选项表[[#This Row],[机型]]="",TRUE,(cvm表[机型]=cvmCpu选项表[[#This Row],[机型]]))
*IF(cvmCpu选项表[[#This Row],[内存]]="",TRUE,(cvm表[内存]=cvmCpu选项表[[#This Row],[内存]]))))
)</f>
        <v>80</v>
      </c>
      <c r="EF424" t="s">
        <v>1927</v>
      </c>
      <c r="EG424" t="s">
        <v>65</v>
      </c>
      <c r="EH424">
        <v>2</v>
      </c>
      <c r="EI424" t="str">
        <f t="shared" si="20"/>
        <v>cvm!$EM$424#</v>
      </c>
      <c r="EJ424" t="str" cm="1">
        <f t="array" ref="EJ424">_xlfn.LET(_xlpm.x, EM424,
         _xlpm.cellAddress, "【 cvm!" &amp; ADDRESS(ROW(cvm内存选项表[[#This Row],[自检]]),COLUMN(cvm内存选项表[[#This Row],[自检]])) &amp; "】",
         _xlfn.IFS(ISBLANK(_xlpm.x),   "error:右侧选项不足" &amp;  _xlpm.cellAddress,
               ISERROR(_xlpm.x),   "error:右侧选项执行失败: cvm!" &amp; _xlpm.cellAddress,
               TRUE,             "ok")
)</f>
        <v>ok</v>
      </c>
      <c r="EM424" cm="1">
        <f t="array" ref="EM4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425" spans="2:143">
      <c r="B425" t="e" vm="776">
        <v>#VALUE!</v>
      </c>
      <c r="C425" t="s">
        <v>1930</v>
      </c>
      <c r="D425" t="s">
        <v>1966</v>
      </c>
      <c r="E425">
        <v>32</v>
      </c>
      <c r="F425">
        <v>128</v>
      </c>
      <c r="G425" t="s">
        <v>1950</v>
      </c>
      <c r="H425">
        <v>4800</v>
      </c>
      <c r="I425">
        <v>1</v>
      </c>
      <c r="J425" t="s">
        <v>2503</v>
      </c>
      <c r="R425" t="s">
        <v>1927</v>
      </c>
      <c r="T425">
        <v>24</v>
      </c>
      <c r="U425" t="str">
        <f t="shared" si="18"/>
        <v>cvm!$X$425#</v>
      </c>
      <c r="V425" t="str" cm="1">
        <f t="array" ref="V425">_xlfn.LET(_xlpm.x, X425,
         _xlpm.cellAddress, "【 cvm!" &amp; ADDRESS(ROW(cvm机型选项表[[#This Row],[自检]]),COLUMN(cvm机型选项表[[#This Row],[自检]])) &amp; "】",
         _xlfn.IFS(ISBLANK(_xlpm.x),   "error:右侧选项不足" &amp;  _xlpm.cellAddress,
               ISERROR(_xlpm.x),   "error:右侧选项执行失败: cvm!" &amp; _xlpm.cellAddress,
               TRUE,             "ok")
)</f>
        <v>ok</v>
      </c>
      <c r="X425" t="str" cm="1">
        <f t="array" ref="X425:AA425">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5" t="str">
        <v>标准型 S3</v>
      </c>
      <c r="Z425" t="str">
        <v>标准型 S2</v>
      </c>
      <c r="AA425" t="str">
        <v>标准型 S1</v>
      </c>
      <c r="BU425" t="s">
        <v>1930</v>
      </c>
      <c r="BV425" t="s">
        <v>1993</v>
      </c>
      <c r="BW425">
        <v>320</v>
      </c>
      <c r="BX425" t="str">
        <f t="shared" si="19"/>
        <v>cvm!$CA$425#</v>
      </c>
      <c r="BY425" t="str" cm="1">
        <f t="array" ref="BY425">_xlfn.LET(_xlpm.x, CA425,
         _xlpm.cellAddress, "【 cvm!" &amp; ADDRESS(ROW(cvmCpu选项表[[#This Row],[自检]]),COLUMN(cvmCpu选项表[[#This Row],[自检]])) &amp; "】",
         _xlfn.IFS(ISBLANK(_xlpm.x),   "error:右侧选项不足" &amp;  _xlpm.cellAddress,
               ISERROR(_xlpm.x),   "error:右侧选项执行失败: cvm!" &amp; _xlpm.cellAddress,
               TRUE,             "ok")
)</f>
        <v>ok</v>
      </c>
      <c r="CA425" cm="1">
        <f t="array" ref="CA425">TRANSPOSE(
_xlfn.UNIQUE(
_xlfn._xlws.FILTER(cvm表[CPU],(cvm表[地域]=cvmCpu选项表[[#This Row],[地域]])
*IF(cvmCpu选项表[[#This Row],[机型]]="",TRUE,(cvm表[机型]=cvmCpu选项表[[#This Row],[机型]]))
*IF(cvmCpu选项表[[#This Row],[内存]]="",TRUE,(cvm表[内存]=cvmCpu选项表[[#This Row],[内存]]))))
)</f>
        <v>84</v>
      </c>
      <c r="EF425" t="s">
        <v>1927</v>
      </c>
      <c r="EG425" t="s">
        <v>65</v>
      </c>
      <c r="EH425">
        <v>4</v>
      </c>
      <c r="EI425" t="str">
        <f t="shared" si="20"/>
        <v>cvm!$EM$425#</v>
      </c>
      <c r="EJ425" t="str" cm="1">
        <f t="array" ref="EJ425">_xlfn.LET(_xlpm.x, EM425,
         _xlpm.cellAddress, "【 cvm!" &amp; ADDRESS(ROW(cvm内存选项表[[#This Row],[自检]]),COLUMN(cvm内存选项表[[#This Row],[自检]])) &amp; "】",
         _xlfn.IFS(ISBLANK(_xlpm.x),   "error:右侧选项不足" &amp;  _xlpm.cellAddress,
               ISERROR(_xlpm.x),   "error:右侧选项执行失败: cvm!" &amp; _xlpm.cellAddress,
               TRUE,             "ok")
)</f>
        <v>ok</v>
      </c>
      <c r="EM425" cm="1">
        <f t="array" ref="EM4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26" spans="2:143">
      <c r="B426" t="e" vm="777">
        <v>#VALUE!</v>
      </c>
      <c r="C426" t="s">
        <v>1930</v>
      </c>
      <c r="D426" t="s">
        <v>1966</v>
      </c>
      <c r="E426">
        <v>32</v>
      </c>
      <c r="F426">
        <v>64</v>
      </c>
      <c r="G426" t="s">
        <v>1991</v>
      </c>
      <c r="H426">
        <v>3200</v>
      </c>
      <c r="I426">
        <v>1</v>
      </c>
      <c r="J426" t="s">
        <v>2504</v>
      </c>
      <c r="R426" t="s">
        <v>1927</v>
      </c>
      <c r="T426">
        <v>48</v>
      </c>
      <c r="U426" t="str">
        <f t="shared" si="18"/>
        <v>cvm!$X$426#</v>
      </c>
      <c r="V426" t="str" cm="1">
        <f t="array" ref="V426">_xlfn.LET(_xlpm.x, X426,
         _xlpm.cellAddress, "【 cvm!" &amp; ADDRESS(ROW(cvm机型选项表[[#This Row],[自检]]),COLUMN(cvm机型选项表[[#This Row],[自检]])) &amp; "】",
         _xlfn.IFS(ISBLANK(_xlpm.x),   "error:右侧选项不足" &amp;  _xlpm.cellAddress,
               ISERROR(_xlpm.x),   "error:右侧选项执行失败: cvm!" &amp; _xlpm.cellAddress,
               TRUE,             "ok")
)</f>
        <v>ok</v>
      </c>
      <c r="X426" t="str" cm="1">
        <f t="array" ref="X426:AC426">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6" t="str">
        <v>标准型 S5</v>
      </c>
      <c r="Z426" t="str">
        <v>标准型 S4</v>
      </c>
      <c r="AA426" t="str">
        <v>标准型 S3</v>
      </c>
      <c r="AB426" t="str">
        <v>标准型 S2</v>
      </c>
      <c r="AC426" t="str">
        <v>标准型 S1</v>
      </c>
      <c r="BU426" t="s">
        <v>1930</v>
      </c>
      <c r="BV426" t="s">
        <v>1995</v>
      </c>
      <c r="BW426">
        <v>4</v>
      </c>
      <c r="BX426" t="str">
        <f t="shared" si="19"/>
        <v>cvm!$CA$426#</v>
      </c>
      <c r="BY426" t="str" cm="1">
        <f t="array" ref="BY426">_xlfn.LET(_xlpm.x, CA426,
         _xlpm.cellAddress, "【 cvm!" &amp; ADDRESS(ROW(cvmCpu选项表[[#This Row],[自检]]),COLUMN(cvmCpu选项表[[#This Row],[自检]])) &amp; "】",
         _xlfn.IFS(ISBLANK(_xlpm.x),   "error:右侧选项不足" &amp;  _xlpm.cellAddress,
               ISERROR(_xlpm.x),   "error:右侧选项执行失败: cvm!" &amp; _xlpm.cellAddress,
               TRUE,             "ok")
)</f>
        <v>ok</v>
      </c>
      <c r="CA426" cm="1">
        <f t="array" ref="CA426:CB426">TRANSPOSE(
_xlfn.UNIQUE(
_xlfn._xlws.FILTER(cvm表[CPU],(cvm表[地域]=cvmCpu选项表[[#This Row],[地域]])
*IF(cvmCpu选项表[[#This Row],[机型]]="",TRUE,(cvm表[机型]=cvmCpu选项表[[#This Row],[机型]]))
*IF(cvmCpu选项表[[#This Row],[内存]]="",TRUE,(cvm表[内存]=cvmCpu选项表[[#This Row],[内存]]))))
)</f>
        <v>1</v>
      </c>
      <c r="CB426">
        <v>2</v>
      </c>
      <c r="EF426" t="s">
        <v>1927</v>
      </c>
      <c r="EG426" t="s">
        <v>65</v>
      </c>
      <c r="EH426">
        <v>8</v>
      </c>
      <c r="EI426" t="str">
        <f t="shared" si="20"/>
        <v>cvm!$EM$426#</v>
      </c>
      <c r="EJ426" t="str" cm="1">
        <f t="array" ref="EJ426">_xlfn.LET(_xlpm.x, EM426,
         _xlpm.cellAddress, "【 cvm!" &amp; ADDRESS(ROW(cvm内存选项表[[#This Row],[自检]]),COLUMN(cvm内存选项表[[#This Row],[自检]])) &amp; "】",
         _xlfn.IFS(ISBLANK(_xlpm.x),   "error:右侧选项不足" &amp;  _xlpm.cellAddress,
               ISERROR(_xlpm.x),   "error:右侧选项执行失败: cvm!" &amp; _xlpm.cellAddress,
               TRUE,             "ok")
)</f>
        <v>ok</v>
      </c>
      <c r="EM426" cm="1">
        <f t="array" ref="EM4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27" spans="2:143">
      <c r="B427" t="e" vm="778">
        <v>#VALUE!</v>
      </c>
      <c r="C427" t="s">
        <v>1930</v>
      </c>
      <c r="D427" t="s">
        <v>1966</v>
      </c>
      <c r="E427">
        <v>48</v>
      </c>
      <c r="F427">
        <v>192</v>
      </c>
      <c r="G427" t="s">
        <v>2037</v>
      </c>
      <c r="H427">
        <v>7200</v>
      </c>
      <c r="I427">
        <v>1</v>
      </c>
      <c r="J427" t="s">
        <v>2506</v>
      </c>
      <c r="R427" t="s">
        <v>1927</v>
      </c>
      <c r="T427">
        <v>288</v>
      </c>
      <c r="U427" t="str">
        <f t="shared" si="18"/>
        <v>cvm!$X$427#</v>
      </c>
      <c r="V427" t="str" cm="1">
        <f t="array" ref="V427">_xlfn.LET(_xlpm.x, X427,
         _xlpm.cellAddress, "【 cvm!" &amp; ADDRESS(ROW(cvm机型选项表[[#This Row],[自检]]),COLUMN(cvm机型选项表[[#This Row],[自检]])) &amp; "】",
         _xlfn.IFS(ISBLANK(_xlpm.x),   "error:右侧选项不足" &amp;  _xlpm.cellAddress,
               ISERROR(_xlpm.x),   "error:右侧选项执行失败: cvm!" &amp; _xlpm.cellAddress,
               TRUE,             "ok")
)</f>
        <v>ok</v>
      </c>
      <c r="X427" t="str" cm="1">
        <f t="array" ref="X427:Y427">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427" t="str">
        <v>标准型 S4</v>
      </c>
      <c r="BU427" t="s">
        <v>1930</v>
      </c>
      <c r="BV427" t="s">
        <v>1995</v>
      </c>
      <c r="BW427">
        <v>1</v>
      </c>
      <c r="BX427" t="str">
        <f t="shared" si="19"/>
        <v>cvm!$CA$427#</v>
      </c>
      <c r="BY427" t="str" cm="1">
        <f t="array" ref="BY427">_xlfn.LET(_xlpm.x, CA427,
         _xlpm.cellAddress, "【 cvm!" &amp; ADDRESS(ROW(cvmCpu选项表[[#This Row],[自检]]),COLUMN(cvmCpu选项表[[#This Row],[自检]])) &amp; "】",
         _xlfn.IFS(ISBLANK(_xlpm.x),   "error:右侧选项不足" &amp;  _xlpm.cellAddress,
               ISERROR(_xlpm.x),   "error:右侧选项执行失败: cvm!" &amp; _xlpm.cellAddress,
               TRUE,             "ok")
)</f>
        <v>ok</v>
      </c>
      <c r="CA427" cm="1">
        <f t="array" ref="CA427">TRANSPOSE(
_xlfn.UNIQUE(
_xlfn._xlws.FILTER(cvm表[CPU],(cvm表[地域]=cvmCpu选项表[[#This Row],[地域]])
*IF(cvmCpu选项表[[#This Row],[机型]]="",TRUE,(cvm表[机型]=cvmCpu选项表[[#This Row],[机型]]))
*IF(cvmCpu选项表[[#This Row],[内存]]="",TRUE,(cvm表[内存]=cvmCpu选项表[[#This Row],[内存]]))))
)</f>
        <v>1</v>
      </c>
      <c r="EF427" t="s">
        <v>1927</v>
      </c>
      <c r="EG427" t="s">
        <v>65</v>
      </c>
      <c r="EH427">
        <v>16</v>
      </c>
      <c r="EI427" t="str">
        <f t="shared" si="20"/>
        <v>cvm!$EM$427#</v>
      </c>
      <c r="EJ427" t="str" cm="1">
        <f t="array" ref="EJ427">_xlfn.LET(_xlpm.x, EM427,
         _xlpm.cellAddress, "【 cvm!" &amp; ADDRESS(ROW(cvm内存选项表[[#This Row],[自检]]),COLUMN(cvm内存选项表[[#This Row],[自检]])) &amp; "】",
         _xlfn.IFS(ISBLANK(_xlpm.x),   "error:右侧选项不足" &amp;  _xlpm.cellAddress,
               ISERROR(_xlpm.x),   "error:右侧选项执行失败: cvm!" &amp; _xlpm.cellAddress,
               TRUE,             "ok")
)</f>
        <v>ok</v>
      </c>
      <c r="EM427" cm="1">
        <f t="array" ref="EM4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28" spans="2:143">
      <c r="B428" t="e" vm="779">
        <v>#VALUE!</v>
      </c>
      <c r="C428" t="s">
        <v>1930</v>
      </c>
      <c r="D428" t="s">
        <v>1966</v>
      </c>
      <c r="E428">
        <v>48</v>
      </c>
      <c r="F428">
        <v>96</v>
      </c>
      <c r="G428" t="s">
        <v>2034</v>
      </c>
      <c r="H428">
        <v>4800</v>
      </c>
      <c r="I428">
        <v>1</v>
      </c>
      <c r="J428" t="s">
        <v>2505</v>
      </c>
      <c r="R428" t="s">
        <v>1927</v>
      </c>
      <c r="T428">
        <v>316</v>
      </c>
      <c r="U428" t="str">
        <f t="shared" si="18"/>
        <v>cvm!$X$428#</v>
      </c>
      <c r="V428" t="str" cm="1">
        <f t="array" ref="V428">_xlfn.LET(_xlpm.x, X428,
         _xlpm.cellAddress, "【 cvm!" &amp; ADDRESS(ROW(cvm机型选项表[[#This Row],[自检]]),COLUMN(cvm机型选项表[[#This Row],[自检]])) &amp; "】",
         _xlfn.IFS(ISBLANK(_xlpm.x),   "error:右侧选项不足" &amp;  _xlpm.cellAddress,
               ISERROR(_xlpm.x),   "error:右侧选项执行失败: cvm!" &amp; _xlpm.cellAddress,
               TRUE,             "ok")
)</f>
        <v>ok</v>
      </c>
      <c r="X428" t="str" cm="1">
        <f t="array" ref="X428">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28" t="s">
        <v>1930</v>
      </c>
      <c r="BV428" t="s">
        <v>1995</v>
      </c>
      <c r="BW428">
        <v>2</v>
      </c>
      <c r="BX428" t="str">
        <f t="shared" si="19"/>
        <v>cvm!$CA$428#</v>
      </c>
      <c r="BY428" t="str" cm="1">
        <f t="array" ref="BY428">_xlfn.LET(_xlpm.x, CA428,
         _xlpm.cellAddress, "【 cvm!" &amp; ADDRESS(ROW(cvmCpu选项表[[#This Row],[自检]]),COLUMN(cvmCpu选项表[[#This Row],[自检]])) &amp; "】",
         _xlfn.IFS(ISBLANK(_xlpm.x),   "error:右侧选项不足" &amp;  _xlpm.cellAddress,
               ISERROR(_xlpm.x),   "error:右侧选项执行失败: cvm!" &amp; _xlpm.cellAddress,
               TRUE,             "ok")
)</f>
        <v>ok</v>
      </c>
      <c r="CA428" cm="1">
        <f t="array" ref="CA428">TRANSPOSE(
_xlfn.UNIQUE(
_xlfn._xlws.FILTER(cvm表[CPU],(cvm表[地域]=cvmCpu选项表[[#This Row],[地域]])
*IF(cvmCpu选项表[[#This Row],[机型]]="",TRUE,(cvm表[机型]=cvmCpu选项表[[#This Row],[机型]]))
*IF(cvmCpu选项表[[#This Row],[内存]]="",TRUE,(cvm表[内存]=cvmCpu选项表[[#This Row],[内存]]))))
)</f>
        <v>1</v>
      </c>
      <c r="EF428" t="s">
        <v>1927</v>
      </c>
      <c r="EG428" t="s">
        <v>65</v>
      </c>
      <c r="EH428">
        <v>32</v>
      </c>
      <c r="EI428" t="str">
        <f t="shared" si="20"/>
        <v>cvm!$EM$428#</v>
      </c>
      <c r="EJ428" t="str" cm="1">
        <f t="array" ref="EJ428">_xlfn.LET(_xlpm.x, EM428,
         _xlpm.cellAddress, "【 cvm!" &amp; ADDRESS(ROW(cvm内存选项表[[#This Row],[自检]]),COLUMN(cvm内存选项表[[#This Row],[自检]])) &amp; "】",
         _xlfn.IFS(ISBLANK(_xlpm.x),   "error:右侧选项不足" &amp;  _xlpm.cellAddress,
               ISERROR(_xlpm.x),   "error:右侧选项执行失败: cvm!" &amp; _xlpm.cellAddress,
               TRUE,             "ok")
)</f>
        <v>ok</v>
      </c>
      <c r="EM428" cm="1">
        <f t="array" ref="EM4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29" spans="2:143">
      <c r="B429" t="e" vm="780">
        <v>#VALUE!</v>
      </c>
      <c r="C429" t="s">
        <v>1930</v>
      </c>
      <c r="D429" t="s">
        <v>1966</v>
      </c>
      <c r="E429">
        <v>52</v>
      </c>
      <c r="F429">
        <v>184</v>
      </c>
      <c r="G429" t="s">
        <v>2040</v>
      </c>
      <c r="H429">
        <v>7200</v>
      </c>
      <c r="I429">
        <v>1</v>
      </c>
      <c r="J429" t="s">
        <v>2507</v>
      </c>
      <c r="R429" t="s">
        <v>1927</v>
      </c>
      <c r="T429">
        <v>1</v>
      </c>
      <c r="U429" t="str">
        <f t="shared" si="18"/>
        <v>cvm!$X$429#</v>
      </c>
      <c r="V429" t="str" cm="1">
        <f t="array" ref="V429">_xlfn.LET(_xlpm.x, X429,
         _xlpm.cellAddress, "【 cvm!" &amp; ADDRESS(ROW(cvm机型选项表[[#This Row],[自检]]),COLUMN(cvm机型选项表[[#This Row],[自检]])) &amp; "】",
         _xlfn.IFS(ISBLANK(_xlpm.x),   "error:右侧选项不足" &amp;  _xlpm.cellAddress,
               ISERROR(_xlpm.x),   "error:右侧选项执行失败: cvm!" &amp; _xlpm.cellAddress,
               TRUE,             "ok")
)</f>
        <v>ok</v>
      </c>
      <c r="X429" t="str" cm="1">
        <f t="array" ref="X429:AE429">TRANSPOSE(
_xlfn.UNIQUE(
_xlfn._xlws.FILTER(cvm表[机型],(cvm表[地域]=cvm机型选项表[[#This Row],[地域]])
*IF(cvm机型选项表[[#This Row],[CPU]]="",TRUE,(cvm表[CPU]=cvm机型选项表[[#This Row],[CPU]]))
*IF(cvm机型选项表[[#This Row],[内存]]="",TRUE,(cvm表[内存]=cvm机型选项表[[#This Row],[内存]]))))
)</f>
        <v>标准型 SA3</v>
      </c>
      <c r="Y429" t="str">
        <v>标准型 SA2</v>
      </c>
      <c r="Z429" t="str">
        <v>标准型 SA1</v>
      </c>
      <c r="AA429" t="str">
        <v>标准型 S6</v>
      </c>
      <c r="AB429" t="str">
        <v>标准型 S4</v>
      </c>
      <c r="AC429" t="str">
        <v>标准型 S3</v>
      </c>
      <c r="AD429" t="str">
        <v>标准型 S2</v>
      </c>
      <c r="AE429" t="str">
        <v>标准型 S1</v>
      </c>
      <c r="BU429" t="s">
        <v>1930</v>
      </c>
      <c r="BV429" t="s">
        <v>1995</v>
      </c>
      <c r="BW429">
        <v>8</v>
      </c>
      <c r="BX429" t="str">
        <f t="shared" si="19"/>
        <v>cvm!$CA$429#</v>
      </c>
      <c r="BY429" t="str" cm="1">
        <f t="array" ref="BY429">_xlfn.LET(_xlpm.x, CA429,
         _xlpm.cellAddress, "【 cvm!" &amp; ADDRESS(ROW(cvmCpu选项表[[#This Row],[自检]]),COLUMN(cvmCpu选项表[[#This Row],[自检]])) &amp; "】",
         _xlfn.IFS(ISBLANK(_xlpm.x),   "error:右侧选项不足" &amp;  _xlpm.cellAddress,
               ISERROR(_xlpm.x),   "error:右侧选项执行失败: cvm!" &amp; _xlpm.cellAddress,
               TRUE,             "ok")
)</f>
        <v>ok</v>
      </c>
      <c r="CA429" cm="1">
        <f t="array" ref="CA429:CB429">TRANSPOSE(
_xlfn.UNIQUE(
_xlfn._xlws.FILTER(cvm表[CPU],(cvm表[地域]=cvmCpu选项表[[#This Row],[地域]])
*IF(cvmCpu选项表[[#This Row],[机型]]="",TRUE,(cvm表[机型]=cvmCpu选项表[[#This Row],[机型]]))
*IF(cvmCpu选项表[[#This Row],[内存]]="",TRUE,(cvm表[内存]=cvmCpu选项表[[#This Row],[内存]]))))
)</f>
        <v>2</v>
      </c>
      <c r="CB429">
        <v>4</v>
      </c>
      <c r="EF429" t="s">
        <v>1927</v>
      </c>
      <c r="EG429" t="s">
        <v>65</v>
      </c>
      <c r="EH429">
        <v>62</v>
      </c>
      <c r="EI429" t="str">
        <f t="shared" si="20"/>
        <v>cvm!$EM$429#</v>
      </c>
      <c r="EJ429" t="str" cm="1">
        <f t="array" ref="EJ429">_xlfn.LET(_xlpm.x, EM429,
         _xlpm.cellAddress, "【 cvm!" &amp; ADDRESS(ROW(cvm内存选项表[[#This Row],[自检]]),COLUMN(cvm内存选项表[[#This Row],[自检]])) &amp; "】",
         _xlfn.IFS(ISBLANK(_xlpm.x),   "error:右侧选项不足" &amp;  _xlpm.cellAddress,
               ISERROR(_xlpm.x),   "error:右侧选项执行失败: cvm!" &amp; _xlpm.cellAddress,
               TRUE,             "ok")
)</f>
        <v>ok</v>
      </c>
      <c r="EM429" cm="1">
        <f t="array" ref="EM4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430" spans="2:143">
      <c r="B430" t="e" vm="781">
        <v>#VALUE!</v>
      </c>
      <c r="C430" t="s">
        <v>1930</v>
      </c>
      <c r="D430" t="s">
        <v>1966</v>
      </c>
      <c r="E430">
        <v>64</v>
      </c>
      <c r="F430">
        <v>128</v>
      </c>
      <c r="G430" t="s">
        <v>2043</v>
      </c>
      <c r="H430">
        <v>6400</v>
      </c>
      <c r="I430">
        <v>1</v>
      </c>
      <c r="J430" t="s">
        <v>2508</v>
      </c>
      <c r="R430" t="s">
        <v>1927</v>
      </c>
      <c r="T430">
        <v>160</v>
      </c>
      <c r="U430" t="str">
        <f t="shared" si="18"/>
        <v>cvm!$X$430#</v>
      </c>
      <c r="V430" t="str" cm="1">
        <f t="array" ref="V430">_xlfn.LET(_xlpm.x, X430,
         _xlpm.cellAddress, "【 cvm!" &amp; ADDRESS(ROW(cvm机型选项表[[#This Row],[自检]]),COLUMN(cvm机型选项表[[#This Row],[自检]])) &amp; "】",
         _xlfn.IFS(ISBLANK(_xlpm.x),   "error:右侧选项不足" &amp;  _xlpm.cellAddress,
               ISERROR(_xlpm.x),   "error:右侧选项执行失败: cvm!" &amp; _xlpm.cellAddress,
               TRUE,             "ok")
)</f>
        <v>ok</v>
      </c>
      <c r="X430" t="str" cm="1">
        <f t="array" ref="X430:AB430">TRANSPOSE(
_xlfn.UNIQUE(
_xlfn._xlws.FILTER(cvm表[机型],(cvm表[地域]=cvm机型选项表[[#This Row],[地域]])
*IF(cvm机型选项表[[#This Row],[CPU]]="",TRUE,(cvm表[CPU]=cvm机型选项表[[#This Row],[CPU]]))
*IF(cvm机型选项表[[#This Row],[内存]]="",TRUE,(cvm表[内存]=cvm机型选项表[[#This Row],[内存]]))))
)</f>
        <v>标准型 SA3</v>
      </c>
      <c r="Y430" t="str">
        <v>标准型 SA2</v>
      </c>
      <c r="Z430" t="str">
        <v>GPU计算型 GN7</v>
      </c>
      <c r="AA430" t="str">
        <v>GPU计算型 GN10Xp</v>
      </c>
      <c r="AB430" t="str">
        <v>GPU计算型 GN10X</v>
      </c>
      <c r="BU430" t="s">
        <v>1930</v>
      </c>
      <c r="BV430" t="s">
        <v>1995</v>
      </c>
      <c r="BW430">
        <v>16</v>
      </c>
      <c r="BX430" t="str">
        <f t="shared" si="19"/>
        <v>cvm!$CA$430#</v>
      </c>
      <c r="BY430" t="str" cm="1">
        <f t="array" ref="BY430">_xlfn.LET(_xlpm.x, CA430,
         _xlpm.cellAddress, "【 cvm!" &amp; ADDRESS(ROW(cvmCpu选项表[[#This Row],[自检]]),COLUMN(cvmCpu选项表[[#This Row],[自检]])) &amp; "】",
         _xlfn.IFS(ISBLANK(_xlpm.x),   "error:右侧选项不足" &amp;  _xlpm.cellAddress,
               ISERROR(_xlpm.x),   "error:右侧选项执行失败: cvm!" &amp; _xlpm.cellAddress,
               TRUE,             "ok")
)</f>
        <v>ok</v>
      </c>
      <c r="CA430" cm="1">
        <f t="array" ref="CA430:CB430">TRANSPOSE(
_xlfn.UNIQUE(
_xlfn._xlws.FILTER(cvm表[CPU],(cvm表[地域]=cvmCpu选项表[[#This Row],[地域]])
*IF(cvmCpu选项表[[#This Row],[机型]]="",TRUE,(cvm表[机型]=cvmCpu选项表[[#This Row],[机型]]))
*IF(cvmCpu选项表[[#This Row],[内存]]="",TRUE,(cvm表[内存]=cvmCpu选项表[[#This Row],[内存]]))))
)</f>
        <v>4</v>
      </c>
      <c r="CB430">
        <v>8</v>
      </c>
      <c r="EF430" t="s">
        <v>1927</v>
      </c>
      <c r="EG430" t="s">
        <v>65</v>
      </c>
      <c r="EH430">
        <v>64</v>
      </c>
      <c r="EI430" t="str">
        <f t="shared" si="20"/>
        <v>cvm!$EM$430#</v>
      </c>
      <c r="EJ430" t="str" cm="1">
        <f t="array" ref="EJ430">_xlfn.LET(_xlpm.x, EM430,
         _xlpm.cellAddress, "【 cvm!" &amp; ADDRESS(ROW(cvm内存选项表[[#This Row],[自检]]),COLUMN(cvm内存选项表[[#This Row],[自检]])) &amp; "】",
         _xlfn.IFS(ISBLANK(_xlpm.x),   "error:右侧选项不足" &amp;  _xlpm.cellAddress,
               ISERROR(_xlpm.x),   "error:右侧选项执行失败: cvm!" &amp; _xlpm.cellAddress,
               TRUE,             "ok")
)</f>
        <v>ok</v>
      </c>
      <c r="EM430" cm="1">
        <f t="array" ref="EM4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31" spans="2:143">
      <c r="B431" t="e" vm="782">
        <v>#VALUE!</v>
      </c>
      <c r="C431" t="s">
        <v>1930</v>
      </c>
      <c r="D431" t="s">
        <v>1966</v>
      </c>
      <c r="E431">
        <v>64</v>
      </c>
      <c r="F431">
        <v>256</v>
      </c>
      <c r="G431" t="s">
        <v>1952</v>
      </c>
      <c r="H431">
        <v>9600</v>
      </c>
      <c r="I431">
        <v>1</v>
      </c>
      <c r="J431" t="s">
        <v>2509</v>
      </c>
      <c r="R431" t="s">
        <v>1927</v>
      </c>
      <c r="T431">
        <v>470</v>
      </c>
      <c r="U431" t="str">
        <f t="shared" si="18"/>
        <v>cvm!$X$431#</v>
      </c>
      <c r="V431" t="str" cm="1">
        <f t="array" ref="V431">_xlfn.LET(_xlpm.x, X431,
         _xlpm.cellAddress, "【 cvm!" &amp; ADDRESS(ROW(cvm机型选项表[[#This Row],[自检]]),COLUMN(cvm机型选项表[[#This Row],[自检]])) &amp; "】",
         _xlfn.IFS(ISBLANK(_xlpm.x),   "error:右侧选项不足" &amp;  _xlpm.cellAddress,
               ISERROR(_xlpm.x),   "error:右侧选项执行失败: cvm!" &amp; _xlpm.cellAddress,
               TRUE,             "ok")
)</f>
        <v>ok</v>
      </c>
      <c r="X431" t="str" cm="1">
        <f t="array" ref="X431:Y431">TRANSPOSE(
_xlfn.UNIQUE(
_xlfn._xlws.FILTER(cvm表[机型],(cvm表[地域]=cvm机型选项表[[#This Row],[地域]])
*IF(cvm机型选项表[[#This Row],[CPU]]="",TRUE,(cvm表[CPU]=cvm机型选项表[[#This Row],[CPU]]))
*IF(cvm机型选项表[[#This Row],[内存]]="",TRUE,(cvm表[内存]=cvm机型选项表[[#This Row],[内存]]))))
)</f>
        <v>标准型 SA3</v>
      </c>
      <c r="Y431" t="str">
        <v>内存型 M6</v>
      </c>
      <c r="BU431" t="s">
        <v>1930</v>
      </c>
      <c r="BV431" t="s">
        <v>1995</v>
      </c>
      <c r="BW431">
        <v>32</v>
      </c>
      <c r="BX431" t="str">
        <f t="shared" si="19"/>
        <v>cvm!$CA$431#</v>
      </c>
      <c r="BY431" t="str" cm="1">
        <f t="array" ref="BY431">_xlfn.LET(_xlpm.x, CA431,
         _xlpm.cellAddress, "【 cvm!" &amp; ADDRESS(ROW(cvmCpu选项表[[#This Row],[自检]]),COLUMN(cvmCpu选项表[[#This Row],[自检]])) &amp; "】",
         _xlfn.IFS(ISBLANK(_xlpm.x),   "error:右侧选项不足" &amp;  _xlpm.cellAddress,
               ISERROR(_xlpm.x),   "error:右侧选项执行失败: cvm!" &amp; _xlpm.cellAddress,
               TRUE,             "ok")
)</f>
        <v>ok</v>
      </c>
      <c r="CA431" cm="1">
        <f t="array" ref="CA431:CB431">TRANSPOSE(
_xlfn.UNIQUE(
_xlfn._xlws.FILTER(cvm表[CPU],(cvm表[地域]=cvmCpu选项表[[#This Row],[地域]])
*IF(cvmCpu选项表[[#This Row],[机型]]="",TRUE,(cvm表[机型]=cvmCpu选项表[[#This Row],[机型]]))
*IF(cvmCpu选项表[[#This Row],[内存]]="",TRUE,(cvm表[内存]=cvmCpu选项表[[#This Row],[内存]]))))
)</f>
        <v>8</v>
      </c>
      <c r="CB431">
        <v>16</v>
      </c>
      <c r="EF431" t="s">
        <v>1927</v>
      </c>
      <c r="EG431" t="s">
        <v>65</v>
      </c>
      <c r="EH431">
        <v>124</v>
      </c>
      <c r="EI431" t="str">
        <f t="shared" si="20"/>
        <v>cvm!$EM$431#</v>
      </c>
      <c r="EJ431" t="str" cm="1">
        <f t="array" ref="EJ431">_xlfn.LET(_xlpm.x, EM431,
         _xlpm.cellAddress, "【 cvm!" &amp; ADDRESS(ROW(cvm内存选项表[[#This Row],[自检]]),COLUMN(cvm内存选项表[[#This Row],[自检]])) &amp; "】",
         _xlfn.IFS(ISBLANK(_xlpm.x),   "error:右侧选项不足" &amp;  _xlpm.cellAddress,
               ISERROR(_xlpm.x),   "error:右侧选项执行失败: cvm!" &amp; _xlpm.cellAddress,
               TRUE,             "ok")
)</f>
        <v>ok</v>
      </c>
      <c r="EM431" cm="1">
        <f t="array" ref="EM4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432" spans="2:143">
      <c r="B432" t="e" vm="783">
        <v>#VALUE!</v>
      </c>
      <c r="C432" t="s">
        <v>1930</v>
      </c>
      <c r="D432" t="s">
        <v>1966</v>
      </c>
      <c r="E432">
        <v>104</v>
      </c>
      <c r="F432">
        <v>368</v>
      </c>
      <c r="G432" t="s">
        <v>2047</v>
      </c>
      <c r="H432">
        <v>14400</v>
      </c>
      <c r="I432">
        <v>1</v>
      </c>
      <c r="J432" t="s">
        <v>2510</v>
      </c>
      <c r="R432" t="s">
        <v>1927</v>
      </c>
      <c r="T432">
        <v>215</v>
      </c>
      <c r="U432" t="str">
        <f t="shared" si="18"/>
        <v>cvm!$X$432#</v>
      </c>
      <c r="V432" t="str" cm="1">
        <f t="array" ref="V432">_xlfn.LET(_xlpm.x, X432,
         _xlpm.cellAddress, "【 cvm!" &amp; ADDRESS(ROW(cvm机型选项表[[#This Row],[自检]]),COLUMN(cvm机型选项表[[#This Row],[自检]])) &amp; "】",
         _xlfn.IFS(ISBLANK(_xlpm.x),   "error:右侧选项不足" &amp;  _xlpm.cellAddress,
               ISERROR(_xlpm.x),   "error:右侧选项执行失败: cvm!" &amp; _xlpm.cellAddress,
               TRUE,             "ok")
)</f>
        <v>ok</v>
      </c>
      <c r="X432" t="str" cm="1">
        <f t="array" ref="X432">TRANSPOSE(
_xlfn.UNIQUE(
_xlfn._xlws.FILTER(cvm表[机型],(cvm表[地域]=cvm机型选项表[[#This Row],[地域]])
*IF(cvm机型选项表[[#This Row],[CPU]]="",TRUE,(cvm表[CPU]=cvm机型选项表[[#This Row],[CPU]]))
*IF(cvm机型选项表[[#This Row],[内存]]="",TRUE,(cvm表[内存]=cvm机型选项表[[#This Row],[内存]]))))
)</f>
        <v>标准型 SA3</v>
      </c>
      <c r="BU432" t="s">
        <v>1930</v>
      </c>
      <c r="BV432" t="s">
        <v>1995</v>
      </c>
      <c r="BW432">
        <v>48</v>
      </c>
      <c r="BX432" t="str">
        <f t="shared" si="19"/>
        <v>cvm!$CA$432#</v>
      </c>
      <c r="BY432" t="str" cm="1">
        <f t="array" ref="BY432">_xlfn.LET(_xlpm.x, CA432,
         _xlpm.cellAddress, "【 cvm!" &amp; ADDRESS(ROW(cvmCpu选项表[[#This Row],[自检]]),COLUMN(cvmCpu选项表[[#This Row],[自检]])) &amp; "】",
         _xlfn.IFS(ISBLANK(_xlpm.x),   "error:右侧选项不足" &amp;  _xlpm.cellAddress,
               ISERROR(_xlpm.x),   "error:右侧选项执行失败: cvm!" &amp; _xlpm.cellAddress,
               TRUE,             "ok")
)</f>
        <v>ok</v>
      </c>
      <c r="CA432" cm="1">
        <f t="array" ref="CA432:CB432">TRANSPOSE(
_xlfn.UNIQUE(
_xlfn._xlws.FILTER(cvm表[CPU],(cvm表[地域]=cvmCpu选项表[[#This Row],[地域]])
*IF(cvmCpu选项表[[#This Row],[机型]]="",TRUE,(cvm表[机型]=cvmCpu选项表[[#This Row],[机型]]))
*IF(cvmCpu选项表[[#This Row],[内存]]="",TRUE,(cvm表[内存]=cvmCpu选项表[[#This Row],[内存]]))))
)</f>
        <v>12</v>
      </c>
      <c r="CB432">
        <v>24</v>
      </c>
      <c r="EF432" t="s">
        <v>1927</v>
      </c>
      <c r="EG432" t="s">
        <v>2014</v>
      </c>
      <c r="EH432">
        <v>1</v>
      </c>
      <c r="EI432" t="str">
        <f t="shared" si="20"/>
        <v>cvm!$EM$432#</v>
      </c>
      <c r="EJ432" t="str" cm="1">
        <f t="array" ref="EJ432">_xlfn.LET(_xlpm.x, EM432,
         _xlpm.cellAddress, "【 cvm!" &amp; ADDRESS(ROW(cvm内存选项表[[#This Row],[自检]]),COLUMN(cvm内存选项表[[#This Row],[自检]])) &amp; "】",
         _xlfn.IFS(ISBLANK(_xlpm.x),   "error:右侧选项不足" &amp;  _xlpm.cellAddress,
               ISERROR(_xlpm.x),   "error:右侧选项执行失败: cvm!" &amp; _xlpm.cellAddress,
               TRUE,             "ok")
)</f>
        <v>ok</v>
      </c>
      <c r="EM432" cm="1">
        <f t="array" ref="EM4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33" spans="2:144">
      <c r="B433" t="e" vm="784">
        <v>#VALUE!</v>
      </c>
      <c r="C433" t="s">
        <v>1930</v>
      </c>
      <c r="D433" t="s">
        <v>1969</v>
      </c>
      <c r="E433">
        <v>4</v>
      </c>
      <c r="F433">
        <v>16</v>
      </c>
      <c r="G433" t="s">
        <v>1973</v>
      </c>
      <c r="H433">
        <v>678</v>
      </c>
      <c r="I433">
        <v>1</v>
      </c>
      <c r="J433" t="s">
        <v>2512</v>
      </c>
      <c r="R433" t="s">
        <v>1927</v>
      </c>
      <c r="T433">
        <v>640</v>
      </c>
      <c r="U433" t="str">
        <f t="shared" si="18"/>
        <v>cvm!$X$433#</v>
      </c>
      <c r="V433" t="str" cm="1">
        <f t="array" ref="V433">_xlfn.LET(_xlpm.x, X433,
         _xlpm.cellAddress, "【 cvm!" &amp; ADDRESS(ROW(cvm机型选项表[[#This Row],[自检]]),COLUMN(cvm机型选项表[[#This Row],[自检]])) &amp; "】",
         _xlfn.IFS(ISBLANK(_xlpm.x),   "error:右侧选项不足" &amp;  _xlpm.cellAddress,
               ISERROR(_xlpm.x),   "error:右侧选项执行失败: cvm!" &amp; _xlpm.cellAddress,
               TRUE,             "ok")
)</f>
        <v>ok</v>
      </c>
      <c r="X433" t="str" cm="1">
        <f t="array" ref="X433">TRANSPOSE(
_xlfn.UNIQUE(
_xlfn._xlws.FILTER(cvm表[机型],(cvm表[地域]=cvm机型选项表[[#This Row],[地域]])
*IF(cvm机型选项表[[#This Row],[CPU]]="",TRUE,(cvm表[CPU]=cvm机型选项表[[#This Row],[CPU]]))
*IF(cvm机型选项表[[#This Row],[内存]]="",TRUE,(cvm表[内存]=cvm机型选项表[[#This Row],[内存]]))))
)</f>
        <v>标准型 SA3</v>
      </c>
      <c r="BU433" t="s">
        <v>1930</v>
      </c>
      <c r="BV433" t="s">
        <v>1995</v>
      </c>
      <c r="BW433">
        <v>64</v>
      </c>
      <c r="BX433" t="str">
        <f t="shared" si="19"/>
        <v>cvm!$CA$433#</v>
      </c>
      <c r="BY433" t="str" cm="1">
        <f t="array" ref="BY433">_xlfn.LET(_xlpm.x, CA433,
         _xlpm.cellAddress, "【 cvm!" &amp; ADDRESS(ROW(cvmCpu选项表[[#This Row],[自检]]),COLUMN(cvmCpu选项表[[#This Row],[自检]])) &amp; "】",
         _xlfn.IFS(ISBLANK(_xlpm.x),   "error:右侧选项不足" &amp;  _xlpm.cellAddress,
               ISERROR(_xlpm.x),   "error:右侧选项执行失败: cvm!" &amp; _xlpm.cellAddress,
               TRUE,             "ok")
)</f>
        <v>ok</v>
      </c>
      <c r="CA433" cm="1">
        <f t="array" ref="CA433:CB433">TRANSPOSE(
_xlfn.UNIQUE(
_xlfn._xlws.FILTER(cvm表[CPU],(cvm表[地域]=cvmCpu选项表[[#This Row],[地域]])
*IF(cvmCpu选项表[[#This Row],[机型]]="",TRUE,(cvm表[机型]=cvmCpu选项表[[#This Row],[机型]]))
*IF(cvmCpu选项表[[#This Row],[内存]]="",TRUE,(cvm表[内存]=cvmCpu选项表[[#This Row],[内存]]))))
)</f>
        <v>16</v>
      </c>
      <c r="CB433">
        <v>32</v>
      </c>
      <c r="EF433" t="s">
        <v>1927</v>
      </c>
      <c r="EG433" t="s">
        <v>2014</v>
      </c>
      <c r="EH433">
        <v>2</v>
      </c>
      <c r="EI433" t="str">
        <f t="shared" si="20"/>
        <v>cvm!$EM$433#</v>
      </c>
      <c r="EJ433" t="str" cm="1">
        <f t="array" ref="EJ433">_xlfn.LET(_xlpm.x, EM433,
         _xlpm.cellAddress, "【 cvm!" &amp; ADDRESS(ROW(cvm内存选项表[[#This Row],[自检]]),COLUMN(cvm内存选项表[[#This Row],[自检]])) &amp; "】",
         _xlfn.IFS(ISBLANK(_xlpm.x),   "error:右侧选项不足" &amp;  _xlpm.cellAddress,
               ISERROR(_xlpm.x),   "error:右侧选项执行失败: cvm!" &amp; _xlpm.cellAddress,
               TRUE,             "ok")
)</f>
        <v>ok</v>
      </c>
      <c r="EM433" cm="1">
        <f t="array" ref="EM4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34" spans="2:144">
      <c r="B434" t="e" vm="785">
        <v>#VALUE!</v>
      </c>
      <c r="C434" t="s">
        <v>1930</v>
      </c>
      <c r="D434" t="s">
        <v>1969</v>
      </c>
      <c r="E434">
        <v>4</v>
      </c>
      <c r="F434">
        <v>8</v>
      </c>
      <c r="G434" t="s">
        <v>1976</v>
      </c>
      <c r="H434">
        <v>452</v>
      </c>
      <c r="I434">
        <v>1</v>
      </c>
      <c r="J434" t="s">
        <v>2511</v>
      </c>
      <c r="R434" t="s">
        <v>1927</v>
      </c>
      <c r="T434">
        <v>940</v>
      </c>
      <c r="U434" t="str">
        <f t="shared" si="18"/>
        <v>cvm!$X$434#</v>
      </c>
      <c r="V434" t="str" cm="1">
        <f t="array" ref="V434">_xlfn.LET(_xlpm.x, X434,
         _xlpm.cellAddress, "【 cvm!" &amp; ADDRESS(ROW(cvm机型选项表[[#This Row],[自检]]),COLUMN(cvm机型选项表[[#This Row],[自检]])) &amp; "】",
         _xlfn.IFS(ISBLANK(_xlpm.x),   "error:右侧选项不足" &amp;  _xlpm.cellAddress,
               ISERROR(_xlpm.x),   "error:右侧选项执行失败: cvm!" &amp; _xlpm.cellAddress,
               TRUE,             "ok")
)</f>
        <v>ok</v>
      </c>
      <c r="X434" t="str" cm="1">
        <f t="array" ref="X434:Y434">TRANSPOSE(
_xlfn.UNIQUE(
_xlfn._xlws.FILTER(cvm表[机型],(cvm表[地域]=cvm机型选项表[[#This Row],[地域]])
*IF(cvm机型选项表[[#This Row],[CPU]]="",TRUE,(cvm表[CPU]=cvm机型选项表[[#This Row],[CPU]]))
*IF(cvm机型选项表[[#This Row],[内存]]="",TRUE,(cvm表[内存]=cvm机型选项表[[#This Row],[内存]]))))
)</f>
        <v>标准型 SA3</v>
      </c>
      <c r="Y434" t="str">
        <v>内存型 M6</v>
      </c>
      <c r="BU434" t="s">
        <v>1930</v>
      </c>
      <c r="BV434" t="s">
        <v>1995</v>
      </c>
      <c r="BW434">
        <v>96</v>
      </c>
      <c r="BX434" t="str">
        <f t="shared" si="19"/>
        <v>cvm!$CA$434#</v>
      </c>
      <c r="BY434" t="str" cm="1">
        <f t="array" ref="BY434">_xlfn.LET(_xlpm.x, CA434,
         _xlpm.cellAddress, "【 cvm!" &amp; ADDRESS(ROW(cvmCpu选项表[[#This Row],[自检]]),COLUMN(cvmCpu选项表[[#This Row],[自检]])) &amp; "】",
         _xlfn.IFS(ISBLANK(_xlpm.x),   "error:右侧选项不足" &amp;  _xlpm.cellAddress,
               ISERROR(_xlpm.x),   "error:右侧选项执行失败: cvm!" &amp; _xlpm.cellAddress,
               TRUE,             "ok")
)</f>
        <v>ok</v>
      </c>
      <c r="CA434" cm="1">
        <f t="array" ref="CA434:CB434">TRANSPOSE(
_xlfn.UNIQUE(
_xlfn._xlws.FILTER(cvm表[CPU],(cvm表[地域]=cvmCpu选项表[[#This Row],[地域]])
*IF(cvmCpu选项表[[#This Row],[机型]]="",TRUE,(cvm表[机型]=cvmCpu选项表[[#This Row],[机型]]))
*IF(cvmCpu选项表[[#This Row],[内存]]="",TRUE,(cvm表[内存]=cvmCpu选项表[[#This Row],[内存]]))))
)</f>
        <v>24</v>
      </c>
      <c r="CB434">
        <v>48</v>
      </c>
      <c r="EF434" t="s">
        <v>1927</v>
      </c>
      <c r="EG434" t="s">
        <v>2014</v>
      </c>
      <c r="EH434">
        <v>4</v>
      </c>
      <c r="EI434" t="str">
        <f t="shared" si="20"/>
        <v>cvm!$EM$434#</v>
      </c>
      <c r="EJ434" t="str" cm="1">
        <f t="array" ref="EJ434">_xlfn.LET(_xlpm.x, EM434,
         _xlpm.cellAddress, "【 cvm!" &amp; ADDRESS(ROW(cvm内存选项表[[#This Row],[自检]]),COLUMN(cvm内存选项表[[#This Row],[自检]])) &amp; "】",
         _xlfn.IFS(ISBLANK(_xlpm.x),   "error:右侧选项不足" &amp;  _xlpm.cellAddress,
               ISERROR(_xlpm.x),   "error:右侧选项执行失败: cvm!" &amp; _xlpm.cellAddress,
               TRUE,             "ok")
)</f>
        <v>ok</v>
      </c>
      <c r="EM434" cm="1">
        <f t="array" ref="EM4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35" spans="2:144">
      <c r="B435" t="e" vm="786">
        <v>#VALUE!</v>
      </c>
      <c r="C435" t="s">
        <v>1930</v>
      </c>
      <c r="D435" t="s">
        <v>1969</v>
      </c>
      <c r="E435">
        <v>8</v>
      </c>
      <c r="F435">
        <v>32</v>
      </c>
      <c r="G435" t="s">
        <v>1962</v>
      </c>
      <c r="H435">
        <v>1356</v>
      </c>
      <c r="I435">
        <v>1</v>
      </c>
      <c r="J435" t="s">
        <v>2514</v>
      </c>
      <c r="R435" t="s">
        <v>1927</v>
      </c>
      <c r="T435">
        <v>224</v>
      </c>
      <c r="U435" t="str">
        <f t="shared" si="18"/>
        <v>cvm!$X$435#</v>
      </c>
      <c r="V435" t="str" cm="1">
        <f t="array" ref="V435">_xlfn.LET(_xlpm.x, X435,
         _xlpm.cellAddress, "【 cvm!" &amp; ADDRESS(ROW(cvm机型选项表[[#This Row],[自检]]),COLUMN(cvm机型选项表[[#This Row],[自检]])) &amp; "】",
         _xlfn.IFS(ISBLANK(_xlpm.x),   "error:右侧选项不足" &amp;  _xlpm.cellAddress,
               ISERROR(_xlpm.x),   "error:右侧选项执行失败: cvm!" &amp; _xlpm.cellAddress,
               TRUE,             "ok")
)</f>
        <v>ok</v>
      </c>
      <c r="X435" t="str" cm="1">
        <f t="array" ref="X435:Z435">TRANSPOSE(
_xlfn.UNIQUE(
_xlfn._xlws.FILTER(cvm表[机型],(cvm表[地域]=cvm机型选项表[[#This Row],[地域]])
*IF(cvm机型选项表[[#This Row],[CPU]]="",TRUE,(cvm表[CPU]=cvm机型选项表[[#This Row],[CPU]]))
*IF(cvm机型选项表[[#This Row],[内存]]="",TRUE,(cvm表[内存]=cvm机型选项表[[#This Row],[内存]]))))
)</f>
        <v>标准型 SA2</v>
      </c>
      <c r="Y435" t="str">
        <v>标准型 S2</v>
      </c>
      <c r="Z435" t="str">
        <v>GPU计算型 GN8</v>
      </c>
      <c r="BU435" t="s">
        <v>1930</v>
      </c>
      <c r="BV435" t="s">
        <v>1995</v>
      </c>
      <c r="BW435">
        <v>128</v>
      </c>
      <c r="BX435" t="str">
        <f t="shared" si="19"/>
        <v>cvm!$CA$435#</v>
      </c>
      <c r="BY435" t="str" cm="1">
        <f t="array" ref="BY435">_xlfn.LET(_xlpm.x, CA435,
         _xlpm.cellAddress, "【 cvm!" &amp; ADDRESS(ROW(cvmCpu选项表[[#This Row],[自检]]),COLUMN(cvmCpu选项表[[#This Row],[自检]])) &amp; "】",
         _xlfn.IFS(ISBLANK(_xlpm.x),   "error:右侧选项不足" &amp;  _xlpm.cellAddress,
               ISERROR(_xlpm.x),   "error:右侧选项执行失败: cvm!" &amp; _xlpm.cellAddress,
               TRUE,             "ok")
)</f>
        <v>ok</v>
      </c>
      <c r="CA435" cm="1">
        <f t="array" ref="CA435:CB435">TRANSPOSE(
_xlfn.UNIQUE(
_xlfn._xlws.FILTER(cvm表[CPU],(cvm表[地域]=cvmCpu选项表[[#This Row],[地域]])
*IF(cvmCpu选项表[[#This Row],[机型]]="",TRUE,(cvm表[机型]=cvmCpu选项表[[#This Row],[机型]]))
*IF(cvmCpu选项表[[#This Row],[内存]]="",TRUE,(cvm表[内存]=cvmCpu选项表[[#This Row],[内存]]))))
)</f>
        <v>28</v>
      </c>
      <c r="CB435">
        <v>32</v>
      </c>
      <c r="EF435" t="s">
        <v>1927</v>
      </c>
      <c r="EG435" t="s">
        <v>2014</v>
      </c>
      <c r="EH435">
        <v>8</v>
      </c>
      <c r="EI435" t="str">
        <f t="shared" si="20"/>
        <v>cvm!$EM$435#</v>
      </c>
      <c r="EJ435" t="str" cm="1">
        <f t="array" ref="EJ435">_xlfn.LET(_xlpm.x, EM435,
         _xlpm.cellAddress, "【 cvm!" &amp; ADDRESS(ROW(cvm内存选项表[[#This Row],[自检]]),COLUMN(cvm内存选项表[[#This Row],[自检]])) &amp; "】",
         _xlfn.IFS(ISBLANK(_xlpm.x),   "error:右侧选项不足" &amp;  _xlpm.cellAddress,
               ISERROR(_xlpm.x),   "error:右侧选项执行失败: cvm!" &amp; _xlpm.cellAddress,
               TRUE,             "ok")
)</f>
        <v>ok</v>
      </c>
      <c r="EM435" cm="1">
        <f t="array" ref="EM4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36" spans="2:144">
      <c r="B436" t="e" vm="787">
        <v>#VALUE!</v>
      </c>
      <c r="C436" t="s">
        <v>1930</v>
      </c>
      <c r="D436" t="s">
        <v>1969</v>
      </c>
      <c r="E436">
        <v>8</v>
      </c>
      <c r="F436">
        <v>16</v>
      </c>
      <c r="G436" t="s">
        <v>1981</v>
      </c>
      <c r="H436">
        <v>904</v>
      </c>
      <c r="I436">
        <v>1</v>
      </c>
      <c r="J436" t="s">
        <v>2513</v>
      </c>
      <c r="R436" t="s">
        <v>1927</v>
      </c>
      <c r="T436">
        <v>464</v>
      </c>
      <c r="U436" t="str">
        <f t="shared" si="18"/>
        <v>cvm!$X$436#</v>
      </c>
      <c r="V436" t="str" cm="1">
        <f t="array" ref="V436">_xlfn.LET(_xlpm.x, X436,
         _xlpm.cellAddress, "【 cvm!" &amp; ADDRESS(ROW(cvm机型选项表[[#This Row],[自检]]),COLUMN(cvm机型选项表[[#This Row],[自检]])) &amp; "】",
         _xlfn.IFS(ISBLANK(_xlpm.x),   "error:右侧选项不足" &amp;  _xlpm.cellAddress,
               ISERROR(_xlpm.x),   "error:右侧选项执行失败: cvm!" &amp; _xlpm.cellAddress,
               TRUE,             "ok")
)</f>
        <v>ok</v>
      </c>
      <c r="X436" t="str" cm="1">
        <f t="array" ref="X436">TRANSPOSE(
_xlfn.UNIQUE(
_xlfn._xlws.FILTER(cvm表[机型],(cvm表[地域]=cvm机型选项表[[#This Row],[地域]])
*IF(cvm机型选项表[[#This Row],[CPU]]="",TRUE,(cvm表[CPU]=cvm机型选项表[[#This Row],[CPU]]))
*IF(cvm机型选项表[[#This Row],[内存]]="",TRUE,(cvm表[内存]=cvm机型选项表[[#This Row],[内存]]))))
)</f>
        <v>标准型 SA2</v>
      </c>
      <c r="BU436" t="s">
        <v>1930</v>
      </c>
      <c r="BV436" t="s">
        <v>1995</v>
      </c>
      <c r="BW436">
        <v>192</v>
      </c>
      <c r="BX436" t="str">
        <f t="shared" si="19"/>
        <v>cvm!$CA$436#</v>
      </c>
      <c r="BY436" t="str" cm="1">
        <f t="array" ref="BY436">_xlfn.LET(_xlpm.x, CA436,
         _xlpm.cellAddress, "【 cvm!" &amp; ADDRESS(ROW(cvmCpu选项表[[#This Row],[自检]]),COLUMN(cvmCpu选项表[[#This Row],[自检]])) &amp; "】",
         _xlfn.IFS(ISBLANK(_xlpm.x),   "error:右侧选项不足" &amp;  _xlpm.cellAddress,
               ISERROR(_xlpm.x),   "error:右侧选项执行失败: cvm!" &amp; _xlpm.cellAddress,
               TRUE,             "ok")
)</f>
        <v>ok</v>
      </c>
      <c r="CA436" cm="1">
        <f t="array" ref="CA436">TRANSPOSE(
_xlfn.UNIQUE(
_xlfn._xlws.FILTER(cvm表[CPU],(cvm表[地域]=cvmCpu选项表[[#This Row],[地域]])
*IF(cvmCpu选项表[[#This Row],[机型]]="",TRUE,(cvm表[机型]=cvmCpu选项表[[#This Row],[机型]]))
*IF(cvmCpu选项表[[#This Row],[内存]]="",TRUE,(cvm表[内存]=cvmCpu选项表[[#This Row],[内存]]))))
)</f>
        <v>48</v>
      </c>
      <c r="EF436" t="s">
        <v>1927</v>
      </c>
      <c r="EG436" t="s">
        <v>2014</v>
      </c>
      <c r="EH436">
        <v>12</v>
      </c>
      <c r="EI436" t="str">
        <f t="shared" si="20"/>
        <v>cvm!$EM$436#</v>
      </c>
      <c r="EJ436" t="str" cm="1">
        <f t="array" ref="EJ436">_xlfn.LET(_xlpm.x, EM436,
         _xlpm.cellAddress, "【 cvm!" &amp; ADDRESS(ROW(cvm内存选项表[[#This Row],[自检]]),COLUMN(cvm内存选项表[[#This Row],[自检]])) &amp; "】",
         _xlfn.IFS(ISBLANK(_xlpm.x),   "error:右侧选项不足" &amp;  _xlpm.cellAddress,
               ISERROR(_xlpm.x),   "error:右侧选项执行失败: cvm!" &amp; _xlpm.cellAddress,
               TRUE,             "ok")
)</f>
        <v>ok</v>
      </c>
      <c r="EM436" cm="1">
        <f t="array" ref="EM4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37" spans="2:144">
      <c r="B437" t="e" vm="788">
        <v>#VALUE!</v>
      </c>
      <c r="C437" t="s">
        <v>1930</v>
      </c>
      <c r="D437" t="s">
        <v>1969</v>
      </c>
      <c r="E437">
        <v>16</v>
      </c>
      <c r="F437">
        <v>64</v>
      </c>
      <c r="G437" t="s">
        <v>1948</v>
      </c>
      <c r="H437">
        <v>2712</v>
      </c>
      <c r="I437">
        <v>1</v>
      </c>
      <c r="J437" t="s">
        <v>2516</v>
      </c>
      <c r="R437" t="s">
        <v>1927</v>
      </c>
      <c r="T437">
        <v>448</v>
      </c>
      <c r="U437" t="str">
        <f t="shared" si="18"/>
        <v>cvm!$X$437#</v>
      </c>
      <c r="V437" t="str" cm="1">
        <f t="array" ref="V437">_xlfn.LET(_xlpm.x, X437,
         _xlpm.cellAddress, "【 cvm!" &amp; ADDRESS(ROW(cvm机型选项表[[#This Row],[自检]]),COLUMN(cvm机型选项表[[#This Row],[自检]])) &amp; "】",
         _xlfn.IFS(ISBLANK(_xlpm.x),   "error:右侧选项不足" &amp;  _xlpm.cellAddress,
               ISERROR(_xlpm.x),   "error:右侧选项执行失败: cvm!" &amp; _xlpm.cellAddress,
               TRUE,             "ok")
)</f>
        <v>ok</v>
      </c>
      <c r="X437" t="str" cm="1">
        <f t="array" ref="X437:Z437">TRANSPOSE(
_xlfn.UNIQUE(
_xlfn._xlws.FILTER(cvm表[机型],(cvm表[地域]=cvm机型选项表[[#This Row],[地域]])
*IF(cvm机型选项表[[#This Row],[CPU]]="",TRUE,(cvm表[CPU]=cvm机型选项表[[#This Row],[CPU]]))
*IF(cvm机型选项表[[#This Row],[内存]]="",TRUE,(cvm表[内存]=cvm机型选项表[[#This Row],[内存]]))))
)</f>
        <v>标准型 SA1</v>
      </c>
      <c r="Y437" t="str">
        <v>内存型 M2</v>
      </c>
      <c r="Z437" t="str">
        <v>GPU计算型 GN8</v>
      </c>
      <c r="BU437" t="s">
        <v>1930</v>
      </c>
      <c r="BV437" t="s">
        <v>1995</v>
      </c>
      <c r="BW437">
        <v>256</v>
      </c>
      <c r="BX437" t="str">
        <f t="shared" si="19"/>
        <v>cvm!$CA$437#</v>
      </c>
      <c r="BY437" t="str" cm="1">
        <f t="array" ref="BY437">_xlfn.LET(_xlpm.x, CA437,
         _xlpm.cellAddress, "【 cvm!" &amp; ADDRESS(ROW(cvmCpu选项表[[#This Row],[自检]]),COLUMN(cvmCpu选项表[[#This Row],[自检]])) &amp; "】",
         _xlfn.IFS(ISBLANK(_xlpm.x),   "error:右侧选项不足" &amp;  _xlpm.cellAddress,
               ISERROR(_xlpm.x),   "error:右侧选项执行失败: cvm!" &amp; _xlpm.cellAddress,
               TRUE,             "ok")
)</f>
        <v>ok</v>
      </c>
      <c r="CA437" cm="1">
        <f t="array" ref="CA437">TRANSPOSE(
_xlfn.UNIQUE(
_xlfn._xlws.FILTER(cvm表[CPU],(cvm表[地域]=cvmCpu选项表[[#This Row],[地域]])
*IF(cvmCpu选项表[[#This Row],[机型]]="",TRUE,(cvm表[机型]=cvmCpu选项表[[#This Row],[机型]]))
*IF(cvmCpu选项表[[#This Row],[内存]]="",TRUE,(cvm表[内存]=cvmCpu选项表[[#This Row],[内存]]))))
)</f>
        <v>64</v>
      </c>
      <c r="EF437" t="s">
        <v>1927</v>
      </c>
      <c r="EG437" t="s">
        <v>2014</v>
      </c>
      <c r="EH437">
        <v>16</v>
      </c>
      <c r="EI437" t="str">
        <f t="shared" si="20"/>
        <v>cvm!$EM$437#</v>
      </c>
      <c r="EJ437" t="str" cm="1">
        <f t="array" ref="EJ437">_xlfn.LET(_xlpm.x, EM437,
         _xlpm.cellAddress, "【 cvm!" &amp; ADDRESS(ROW(cvm内存选项表[[#This Row],[自检]]),COLUMN(cvm内存选项表[[#This Row],[自检]])) &amp; "】",
         _xlfn.IFS(ISBLANK(_xlpm.x),   "error:右侧选项不足" &amp;  _xlpm.cellAddress,
               ISERROR(_xlpm.x),   "error:右侧选项执行失败: cvm!" &amp; _xlpm.cellAddress,
               TRUE,             "ok")
)</f>
        <v>ok</v>
      </c>
      <c r="EM437" cm="1">
        <f t="array" ref="EM4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38" spans="2:144">
      <c r="B438" t="e" vm="789">
        <v>#VALUE!</v>
      </c>
      <c r="C438" t="s">
        <v>1930</v>
      </c>
      <c r="D438" t="s">
        <v>1969</v>
      </c>
      <c r="E438">
        <v>16</v>
      </c>
      <c r="F438">
        <v>32</v>
      </c>
      <c r="G438" t="s">
        <v>1986</v>
      </c>
      <c r="H438">
        <v>1808</v>
      </c>
      <c r="I438">
        <v>1</v>
      </c>
      <c r="J438" t="s">
        <v>2515</v>
      </c>
      <c r="R438" t="s">
        <v>1927</v>
      </c>
      <c r="T438">
        <v>12</v>
      </c>
      <c r="U438" t="str">
        <f t="shared" si="18"/>
        <v>cvm!$X$438#</v>
      </c>
      <c r="V438" t="str" cm="1">
        <f t="array" ref="V438">_xlfn.LET(_xlpm.x, X438,
         _xlpm.cellAddress, "【 cvm!" &amp; ADDRESS(ROW(cvm机型选项表[[#This Row],[自检]]),COLUMN(cvm机型选项表[[#This Row],[自检]])) &amp; "】",
         _xlfn.IFS(ISBLANK(_xlpm.x),   "error:右侧选项不足" &amp;  _xlpm.cellAddress,
               ISERROR(_xlpm.x),   "error:右侧选项执行失败: cvm!" &amp; _xlpm.cellAddress,
               TRUE,             "ok")
)</f>
        <v>ok</v>
      </c>
      <c r="X438" t="str" cm="1">
        <f t="array" ref="X438">TRANSPOSE(
_xlfn.UNIQUE(
_xlfn._xlws.FILTER(cvm表[机型],(cvm表[地域]=cvm机型选项表[[#This Row],[地域]])
*IF(cvm机型选项表[[#This Row],[CPU]]="",TRUE,(cvm表[CPU]=cvm机型选项表[[#This Row],[CPU]]))
*IF(cvm机型选项表[[#This Row],[内存]]="",TRUE,(cvm表[内存]=cvm机型选项表[[#This Row],[内存]]))))
)</f>
        <v>内存型 M6</v>
      </c>
      <c r="BU438" t="s">
        <v>1930</v>
      </c>
      <c r="BV438" t="s">
        <v>1995</v>
      </c>
      <c r="BW438">
        <v>288</v>
      </c>
      <c r="BX438" t="str">
        <f t="shared" si="19"/>
        <v>cvm!$CA$438#</v>
      </c>
      <c r="BY438" t="str" cm="1">
        <f t="array" ref="BY438">_xlfn.LET(_xlpm.x, CA438,
         _xlpm.cellAddress, "【 cvm!" &amp; ADDRESS(ROW(cvmCpu选项表[[#This Row],[自检]]),COLUMN(cvmCpu选项表[[#This Row],[自检]])) &amp; "】",
         _xlfn.IFS(ISBLANK(_xlpm.x),   "error:右侧选项不足" &amp;  _xlpm.cellAddress,
               ISERROR(_xlpm.x),   "error:右侧选项执行失败: cvm!" &amp; _xlpm.cellAddress,
               TRUE,             "ok")
)</f>
        <v>ok</v>
      </c>
      <c r="CA438" cm="1">
        <f t="array" ref="CA438">TRANSPOSE(
_xlfn.UNIQUE(
_xlfn._xlws.FILTER(cvm表[CPU],(cvm表[地域]=cvmCpu选项表[[#This Row],[地域]])
*IF(cvmCpu选项表[[#This Row],[机型]]="",TRUE,(cvm表[机型]=cvmCpu选项表[[#This Row],[机型]]))
*IF(cvmCpu选项表[[#This Row],[内存]]="",TRUE,(cvm表[内存]=cvmCpu选项表[[#This Row],[内存]]))))
)</f>
        <v>72</v>
      </c>
      <c r="EF438" t="s">
        <v>1927</v>
      </c>
      <c r="EG438" t="s">
        <v>2014</v>
      </c>
      <c r="EH438">
        <v>32</v>
      </c>
      <c r="EI438" t="str">
        <f t="shared" si="20"/>
        <v>cvm!$EM$438#</v>
      </c>
      <c r="EJ438" t="str" cm="1">
        <f t="array" ref="EJ438">_xlfn.LET(_xlpm.x, EM438,
         _xlpm.cellAddress, "【 cvm!" &amp; ADDRESS(ROW(cvm内存选项表[[#This Row],[自检]]),COLUMN(cvm内存选项表[[#This Row],[自检]])) &amp; "】",
         _xlfn.IFS(ISBLANK(_xlpm.x),   "error:右侧选项不足" &amp;  _xlpm.cellAddress,
               ISERROR(_xlpm.x),   "error:右侧选项执行失败: cvm!" &amp; _xlpm.cellAddress,
               TRUE,             "ok")
)</f>
        <v>ok</v>
      </c>
      <c r="EM438" cm="1">
        <f t="array" ref="EM4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39" spans="2:144">
      <c r="B439" t="e" vm="790">
        <v>#VALUE!</v>
      </c>
      <c r="C439" t="s">
        <v>1930</v>
      </c>
      <c r="D439" t="s">
        <v>1969</v>
      </c>
      <c r="E439">
        <v>32</v>
      </c>
      <c r="F439">
        <v>174</v>
      </c>
      <c r="G439" t="s">
        <v>2055</v>
      </c>
      <c r="H439">
        <v>6723.5</v>
      </c>
      <c r="I439">
        <v>1</v>
      </c>
      <c r="J439" t="s">
        <v>2517</v>
      </c>
      <c r="R439" t="s">
        <v>1927</v>
      </c>
      <c r="T439">
        <v>512</v>
      </c>
      <c r="U439" t="str">
        <f t="shared" si="18"/>
        <v>cvm!$X$439#</v>
      </c>
      <c r="V439" t="str" cm="1">
        <f t="array" ref="V439">_xlfn.LET(_xlpm.x, X439,
         _xlpm.cellAddress, "【 cvm!" &amp; ADDRESS(ROW(cvm机型选项表[[#This Row],[自检]]),COLUMN(cvm机型选项表[[#This Row],[自检]])) &amp; "】",
         _xlfn.IFS(ISBLANK(_xlpm.x),   "error:右侧选项不足" &amp;  _xlpm.cellAddress,
               ISERROR(_xlpm.x),   "error:右侧选项执行失败: cvm!" &amp; _xlpm.cellAddress,
               TRUE,             "ok")
)</f>
        <v>ok</v>
      </c>
      <c r="X439" t="str" cm="1">
        <f t="array" ref="X439:AA439">TRANSPOSE(
_xlfn.UNIQUE(
_xlfn._xlws.FILTER(cvm表[机型],(cvm表[地域]=cvm机型选项表[[#This Row],[地域]])
*IF(cvm机型选项表[[#This Row],[CPU]]="",TRUE,(cvm表[CPU]=cvm机型选项表[[#This Row],[CPU]]))
*IF(cvm机型选项表[[#This Row],[内存]]="",TRUE,(cvm表[内存]=cvm机型选项表[[#This Row],[内存]]))))
)</f>
        <v>内存型 M6</v>
      </c>
      <c r="Y439" t="str">
        <v>内存型 M5</v>
      </c>
      <c r="Z439" t="str">
        <v>内存型 M4</v>
      </c>
      <c r="AA439" t="str">
        <v>内存型 M3</v>
      </c>
      <c r="BU439" t="s">
        <v>1930</v>
      </c>
      <c r="BV439" t="s">
        <v>1997</v>
      </c>
      <c r="BW439">
        <v>4</v>
      </c>
      <c r="BX439" t="str">
        <f t="shared" si="19"/>
        <v>cvm!$CA$439#</v>
      </c>
      <c r="BY439" t="str" cm="1">
        <f t="array" ref="BY439">_xlfn.LET(_xlpm.x, CA439,
         _xlpm.cellAddress, "【 cvm!" &amp; ADDRESS(ROW(cvmCpu选项表[[#This Row],[自检]]),COLUMN(cvmCpu选项表[[#This Row],[自检]])) &amp; "】",
         _xlfn.IFS(ISBLANK(_xlpm.x),   "error:右侧选项不足" &amp;  _xlpm.cellAddress,
               ISERROR(_xlpm.x),   "error:右侧选项执行失败: cvm!" &amp; _xlpm.cellAddress,
               TRUE,             "ok")
)</f>
        <v>ok</v>
      </c>
      <c r="CA439" cm="1">
        <f t="array" ref="CA439:CB439">TRANSPOSE(
_xlfn.UNIQUE(
_xlfn._xlws.FILTER(cvm表[CPU],(cvm表[地域]=cvmCpu选项表[[#This Row],[地域]])
*IF(cvmCpu选项表[[#This Row],[机型]]="",TRUE,(cvm表[机型]=cvmCpu选项表[[#This Row],[机型]]))
*IF(cvmCpu选项表[[#This Row],[内存]]="",TRUE,(cvm表[内存]=cvmCpu选项表[[#This Row],[内存]]))))
)</f>
        <v>1</v>
      </c>
      <c r="CB439">
        <v>2</v>
      </c>
      <c r="EF439" t="s">
        <v>1927</v>
      </c>
      <c r="EG439" t="s">
        <v>2014</v>
      </c>
      <c r="EH439">
        <v>64</v>
      </c>
      <c r="EI439" t="str">
        <f t="shared" si="20"/>
        <v>cvm!$EM$439#</v>
      </c>
      <c r="EJ439" t="str" cm="1">
        <f t="array" ref="EJ439">_xlfn.LET(_xlpm.x, EM439,
         _xlpm.cellAddress, "【 cvm!" &amp; ADDRESS(ROW(cvm内存选项表[[#This Row],[自检]]),COLUMN(cvm内存选项表[[#This Row],[自检]])) &amp; "】",
         _xlfn.IFS(ISBLANK(_xlpm.x),   "error:右侧选项不足" &amp;  _xlpm.cellAddress,
               ISERROR(_xlpm.x),   "error:右侧选项执行失败: cvm!" &amp; _xlpm.cellAddress,
               TRUE,             "ok")
)</f>
        <v>ok</v>
      </c>
      <c r="EM439" cm="1">
        <f t="array" ref="EM4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0" spans="2:144">
      <c r="B440" t="e" vm="791">
        <v>#VALUE!</v>
      </c>
      <c r="C440" t="s">
        <v>1930</v>
      </c>
      <c r="D440" t="s">
        <v>1969</v>
      </c>
      <c r="E440">
        <v>64</v>
      </c>
      <c r="F440">
        <v>348</v>
      </c>
      <c r="G440" t="s">
        <v>2057</v>
      </c>
      <c r="H440">
        <v>13447</v>
      </c>
      <c r="I440">
        <v>1</v>
      </c>
      <c r="J440" t="s">
        <v>2518</v>
      </c>
      <c r="R440" t="s">
        <v>1927</v>
      </c>
      <c r="T440">
        <v>144</v>
      </c>
      <c r="U440" t="str">
        <f t="shared" si="18"/>
        <v>cvm!$X$440#</v>
      </c>
      <c r="V440" t="str" cm="1">
        <f t="array" ref="V440">_xlfn.LET(_xlpm.x, X440,
         _xlpm.cellAddress, "【 cvm!" &amp; ADDRESS(ROW(cvm机型选项表[[#This Row],[自检]]),COLUMN(cvm机型选项表[[#This Row],[自检]])) &amp; "】",
         _xlfn.IFS(ISBLANK(_xlpm.x),   "error:右侧选项不足" &amp;  _xlpm.cellAddress,
               ISERROR(_xlpm.x),   "error:右侧选项执行失败: cvm!" &amp; _xlpm.cellAddress,
               TRUE,             "ok")
)</f>
        <v>ok</v>
      </c>
      <c r="X440" t="str" cm="1">
        <f t="array" ref="X440:Y440">TRANSPOSE(
_xlfn.UNIQUE(
_xlfn._xlws.FILTER(cvm表[机型],(cvm表[地域]=cvm机型选项表[[#This Row],[地域]])
*IF(cvm机型选项表[[#This Row],[CPU]]="",TRUE,(cvm表[CPU]=cvm机型选项表[[#This Row],[CPU]]))
*IF(cvm机型选项表[[#This Row],[内存]]="",TRUE,(cvm表[内存]=cvm机型选项表[[#This Row],[内存]]))))
)</f>
        <v>内存型 M4</v>
      </c>
      <c r="Y440" t="str">
        <v>内存型 M3</v>
      </c>
      <c r="BU440" t="s">
        <v>1930</v>
      </c>
      <c r="BV440" t="s">
        <v>1997</v>
      </c>
      <c r="BW440">
        <v>1</v>
      </c>
      <c r="BX440" t="str">
        <f t="shared" si="19"/>
        <v>cvm!$CA$440#</v>
      </c>
      <c r="BY440" t="str" cm="1">
        <f t="array" ref="BY440">_xlfn.LET(_xlpm.x, CA440,
         _xlpm.cellAddress, "【 cvm!" &amp; ADDRESS(ROW(cvmCpu选项表[[#This Row],[自检]]),COLUMN(cvmCpu选项表[[#This Row],[自检]])) &amp; "】",
         _xlfn.IFS(ISBLANK(_xlpm.x),   "error:右侧选项不足" &amp;  _xlpm.cellAddress,
               ISERROR(_xlpm.x),   "error:右侧选项执行失败: cvm!" &amp; _xlpm.cellAddress,
               TRUE,             "ok")
)</f>
        <v>ok</v>
      </c>
      <c r="CA440" cm="1">
        <f t="array" ref="CA440">TRANSPOSE(
_xlfn.UNIQUE(
_xlfn._xlws.FILTER(cvm表[CPU],(cvm表[地域]=cvmCpu选项表[[#This Row],[地域]])
*IF(cvmCpu选项表[[#This Row],[机型]]="",TRUE,(cvm表[机型]=cvmCpu选项表[[#This Row],[机型]]))
*IF(cvmCpu选项表[[#This Row],[内存]]="",TRUE,(cvm表[内存]=cvmCpu选项表[[#This Row],[内存]]))))
)</f>
        <v>1</v>
      </c>
      <c r="EF440" t="s">
        <v>1927</v>
      </c>
      <c r="EG440" t="s">
        <v>2017</v>
      </c>
      <c r="EH440">
        <v>1</v>
      </c>
      <c r="EI440" t="str">
        <f t="shared" si="20"/>
        <v>cvm!$EM$440#</v>
      </c>
      <c r="EJ440" t="str" cm="1">
        <f t="array" ref="EJ440">_xlfn.LET(_xlpm.x, EM440,
         _xlpm.cellAddress, "【 cvm!" &amp; ADDRESS(ROW(cvm内存选项表[[#This Row],[自检]]),COLUMN(cvm内存选项表[[#This Row],[自检]])) &amp; "】",
         _xlfn.IFS(ISBLANK(_xlpm.x),   "error:右侧选项不足" &amp;  _xlpm.cellAddress,
               ISERROR(_xlpm.x),   "error:右侧选项执行失败: cvm!" &amp; _xlpm.cellAddress,
               TRUE,             "ok")
)</f>
        <v>ok</v>
      </c>
      <c r="EM440" cm="1">
        <f t="array" ref="EM4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41" spans="2:144">
      <c r="B441" t="e" vm="792">
        <v>#VALUE!</v>
      </c>
      <c r="C441" t="s">
        <v>1930</v>
      </c>
      <c r="D441" t="s">
        <v>1970</v>
      </c>
      <c r="E441">
        <v>4</v>
      </c>
      <c r="F441">
        <v>16</v>
      </c>
      <c r="G441" t="s">
        <v>1973</v>
      </c>
      <c r="H441">
        <v>840</v>
      </c>
      <c r="I441">
        <v>1</v>
      </c>
      <c r="J441" t="s">
        <v>2519</v>
      </c>
      <c r="R441" t="s">
        <v>1927</v>
      </c>
      <c r="T441">
        <v>648</v>
      </c>
      <c r="U441" t="str">
        <f t="shared" si="18"/>
        <v>cvm!$X$441#</v>
      </c>
      <c r="V441" t="str" cm="1">
        <f t="array" ref="V441">_xlfn.LET(_xlpm.x, X441,
         _xlpm.cellAddress, "【 cvm!" &amp; ADDRESS(ROW(cvm机型选项表[[#This Row],[自检]]),COLUMN(cvm机型选项表[[#This Row],[自检]])) &amp; "】",
         _xlfn.IFS(ISBLANK(_xlpm.x),   "error:右侧选项不足" &amp;  _xlpm.cellAddress,
               ISERROR(_xlpm.x),   "error:右侧选项执行失败: cvm!" &amp; _xlpm.cellAddress,
               TRUE,             "ok")
)</f>
        <v>ok</v>
      </c>
      <c r="X441" t="str" cm="1">
        <f t="array" ref="X441">TRANSPOSE(
_xlfn.UNIQUE(
_xlfn._xlws.FILTER(cvm表[机型],(cvm表[地域]=cvm机型选项表[[#This Row],[地域]])
*IF(cvm机型选项表[[#This Row],[CPU]]="",TRUE,(cvm表[CPU]=cvm机型选项表[[#This Row],[CPU]]))
*IF(cvm机型选项表[[#This Row],[内存]]="",TRUE,(cvm表[内存]=cvm机型选项表[[#This Row],[内存]]))))
)</f>
        <v>内存型 M4</v>
      </c>
      <c r="BU441" t="s">
        <v>1930</v>
      </c>
      <c r="BV441" t="s">
        <v>1997</v>
      </c>
      <c r="BW441">
        <v>8</v>
      </c>
      <c r="BX441" t="str">
        <f t="shared" si="19"/>
        <v>cvm!$CA$441#</v>
      </c>
      <c r="BY441" t="str" cm="1">
        <f t="array" ref="BY441">_xlfn.LET(_xlpm.x, CA441,
         _xlpm.cellAddress, "【 cvm!" &amp; ADDRESS(ROW(cvmCpu选项表[[#This Row],[自检]]),COLUMN(cvmCpu选项表[[#This Row],[自检]])) &amp; "】",
         _xlfn.IFS(ISBLANK(_xlpm.x),   "error:右侧选项不足" &amp;  _xlpm.cellAddress,
               ISERROR(_xlpm.x),   "error:右侧选项执行失败: cvm!" &amp; _xlpm.cellAddress,
               TRUE,             "ok")
)</f>
        <v>ok</v>
      </c>
      <c r="CA441" cm="1">
        <f t="array" ref="CA441:CB441">TRANSPOSE(
_xlfn.UNIQUE(
_xlfn._xlws.FILTER(cvm表[CPU],(cvm表[地域]=cvmCpu选项表[[#This Row],[地域]])
*IF(cvmCpu选项表[[#This Row],[机型]]="",TRUE,(cvm表[机型]=cvmCpu选项表[[#This Row],[机型]]))
*IF(cvmCpu选项表[[#This Row],[内存]]="",TRUE,(cvm表[内存]=cvmCpu选项表[[#This Row],[内存]]))))
)</f>
        <v>2</v>
      </c>
      <c r="CB441">
        <v>4</v>
      </c>
      <c r="EF441" t="s">
        <v>1927</v>
      </c>
      <c r="EG441" t="s">
        <v>2017</v>
      </c>
      <c r="EH441">
        <v>2</v>
      </c>
      <c r="EI441" t="str">
        <f t="shared" si="20"/>
        <v>cvm!$EM$441#</v>
      </c>
      <c r="EJ441" t="str" cm="1">
        <f t="array" ref="EJ441">_xlfn.LET(_xlpm.x, EM441,
         _xlpm.cellAddress, "【 cvm!" &amp; ADDRESS(ROW(cvm内存选项表[[#This Row],[自检]]),COLUMN(cvm内存选项表[[#This Row],[自检]])) &amp; "】",
         _xlfn.IFS(ISBLANK(_xlpm.x),   "error:右侧选项不足" &amp;  _xlpm.cellAddress,
               ISERROR(_xlpm.x),   "error:右侧选项执行失败: cvm!" &amp; _xlpm.cellAddress,
               TRUE,             "ok")
)</f>
        <v>ok</v>
      </c>
      <c r="EM441" cm="1">
        <f t="array" ref="EM4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42" spans="2:144">
      <c r="B442" t="e" vm="793">
        <v>#VALUE!</v>
      </c>
      <c r="C442" t="s">
        <v>1930</v>
      </c>
      <c r="D442" t="s">
        <v>1970</v>
      </c>
      <c r="E442">
        <v>4</v>
      </c>
      <c r="F442">
        <v>8</v>
      </c>
      <c r="G442" t="s">
        <v>1976</v>
      </c>
      <c r="H442">
        <v>560</v>
      </c>
      <c r="I442">
        <v>1</v>
      </c>
      <c r="J442" t="s">
        <v>2520</v>
      </c>
      <c r="R442" t="s">
        <v>1927</v>
      </c>
      <c r="T442">
        <v>474</v>
      </c>
      <c r="U442" t="str">
        <f t="shared" si="18"/>
        <v>cvm!$X$442#</v>
      </c>
      <c r="V442" t="str" cm="1">
        <f t="array" ref="V442">_xlfn.LET(_xlpm.x, X442,
         _xlpm.cellAddress, "【 cvm!" &amp; ADDRESS(ROW(cvm机型选项表[[#This Row],[自检]]),COLUMN(cvm机型选项表[[#This Row],[自检]])) &amp; "】",
         _xlfn.IFS(ISBLANK(_xlpm.x),   "error:右侧选项不足" &amp;  _xlpm.cellAddress,
               ISERROR(_xlpm.x),   "error:右侧选项执行失败: cvm!" &amp; _xlpm.cellAddress,
               TRUE,             "ok")
)</f>
        <v>ok</v>
      </c>
      <c r="X442" t="str" cm="1">
        <f t="array" ref="X4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2" t="s">
        <v>1930</v>
      </c>
      <c r="BV442" t="s">
        <v>1997</v>
      </c>
      <c r="BW442">
        <v>16</v>
      </c>
      <c r="BX442" t="str">
        <f t="shared" si="19"/>
        <v>cvm!$CA$442#</v>
      </c>
      <c r="BY442" t="str" cm="1">
        <f t="array" ref="BY442">_xlfn.LET(_xlpm.x, CA442,
         _xlpm.cellAddress, "【 cvm!" &amp; ADDRESS(ROW(cvmCpu选项表[[#This Row],[自检]]),COLUMN(cvmCpu选项表[[#This Row],[自检]])) &amp; "】",
         _xlfn.IFS(ISBLANK(_xlpm.x),   "error:右侧选项不足" &amp;  _xlpm.cellAddress,
               ISERROR(_xlpm.x),   "error:右侧选项执行失败: cvm!" &amp; _xlpm.cellAddress,
               TRUE,             "ok")
)</f>
        <v>ok</v>
      </c>
      <c r="CA442" cm="1">
        <f t="array" ref="CA442:CB442">TRANSPOSE(
_xlfn.UNIQUE(
_xlfn._xlws.FILTER(cvm表[CPU],(cvm表[地域]=cvmCpu选项表[[#This Row],[地域]])
*IF(cvmCpu选项表[[#This Row],[机型]]="",TRUE,(cvm表[机型]=cvmCpu选项表[[#This Row],[机型]]))
*IF(cvmCpu选项表[[#This Row],[内存]]="",TRUE,(cvm表[内存]=cvmCpu选项表[[#This Row],[内存]]))))
)</f>
        <v>4</v>
      </c>
      <c r="CB442">
        <v>8</v>
      </c>
      <c r="EF442" t="s">
        <v>1927</v>
      </c>
      <c r="EG442" t="s">
        <v>2017</v>
      </c>
      <c r="EH442">
        <v>4</v>
      </c>
      <c r="EI442" t="str">
        <f t="shared" si="20"/>
        <v>cvm!$EM$442#</v>
      </c>
      <c r="EJ442" t="str" cm="1">
        <f t="array" ref="EJ442">_xlfn.LET(_xlpm.x, EM442,
         _xlpm.cellAddress, "【 cvm!" &amp; ADDRESS(ROW(cvm内存选项表[[#This Row],[自检]]),COLUMN(cvm内存选项表[[#This Row],[自检]])) &amp; "】",
         _xlfn.IFS(ISBLANK(_xlpm.x),   "error:右侧选项不足" &amp;  _xlpm.cellAddress,
               ISERROR(_xlpm.x),   "error:右侧选项执行失败: cvm!" &amp; _xlpm.cellAddress,
               TRUE,             "ok")
)</f>
        <v>ok</v>
      </c>
      <c r="EM442" cm="1">
        <f t="array" ref="EM4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43" spans="2:144">
      <c r="B443" t="e" vm="794">
        <v>#VALUE!</v>
      </c>
      <c r="C443" t="s">
        <v>1930</v>
      </c>
      <c r="D443" t="s">
        <v>1970</v>
      </c>
      <c r="E443">
        <v>8</v>
      </c>
      <c r="F443">
        <v>32</v>
      </c>
      <c r="G443" t="s">
        <v>1962</v>
      </c>
      <c r="H443">
        <v>1680</v>
      </c>
      <c r="I443">
        <v>1</v>
      </c>
      <c r="J443" t="s">
        <v>2522</v>
      </c>
      <c r="R443" t="s">
        <v>1927</v>
      </c>
      <c r="T443">
        <v>948</v>
      </c>
      <c r="U443" t="str">
        <f t="shared" si="18"/>
        <v>cvm!$X$443#</v>
      </c>
      <c r="V443" t="str" cm="1">
        <f t="array" ref="V443">_xlfn.LET(_xlpm.x, X443,
         _xlpm.cellAddress, "【 cvm!" &amp; ADDRESS(ROW(cvm机型选项表[[#This Row],[自检]]),COLUMN(cvm机型选项表[[#This Row],[自检]])) &amp; "】",
         _xlfn.IFS(ISBLANK(_xlpm.x),   "error:右侧选项不足" &amp;  _xlpm.cellAddress,
               ISERROR(_xlpm.x),   "error:右侧选项执行失败: cvm!" &amp; _xlpm.cellAddress,
               TRUE,             "ok")
)</f>
        <v>ok</v>
      </c>
      <c r="X443" t="str" cm="1">
        <f t="array" ref="X4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43" t="s">
        <v>1930</v>
      </c>
      <c r="BV443" t="s">
        <v>1997</v>
      </c>
      <c r="BW443">
        <v>32</v>
      </c>
      <c r="BX443" t="str">
        <f t="shared" si="19"/>
        <v>cvm!$CA$443#</v>
      </c>
      <c r="BY443" t="str" cm="1">
        <f t="array" ref="BY443">_xlfn.LET(_xlpm.x, CA443,
         _xlpm.cellAddress, "【 cvm!" &amp; ADDRESS(ROW(cvmCpu选项表[[#This Row],[自检]]),COLUMN(cvmCpu选项表[[#This Row],[自检]])) &amp; "】",
         _xlfn.IFS(ISBLANK(_xlpm.x),   "error:右侧选项不足" &amp;  _xlpm.cellAddress,
               ISERROR(_xlpm.x),   "error:右侧选项执行失败: cvm!" &amp; _xlpm.cellAddress,
               TRUE,             "ok")
)</f>
        <v>ok</v>
      </c>
      <c r="CA443" cm="1">
        <f t="array" ref="CA443:CB443">TRANSPOSE(
_xlfn.UNIQUE(
_xlfn._xlws.FILTER(cvm表[CPU],(cvm表[地域]=cvmCpu选项表[[#This Row],[地域]])
*IF(cvmCpu选项表[[#This Row],[机型]]="",TRUE,(cvm表[机型]=cvmCpu选项表[[#This Row],[机型]]))
*IF(cvmCpu选项表[[#This Row],[内存]]="",TRUE,(cvm表[内存]=cvmCpu选项表[[#This Row],[内存]]))))
)</f>
        <v>8</v>
      </c>
      <c r="CB443">
        <v>16</v>
      </c>
      <c r="EF443" t="s">
        <v>1927</v>
      </c>
      <c r="EG443" t="s">
        <v>2017</v>
      </c>
      <c r="EH443">
        <v>8</v>
      </c>
      <c r="EI443" t="str">
        <f t="shared" si="20"/>
        <v>cvm!$EM$443#</v>
      </c>
      <c r="EJ443" t="str" cm="1">
        <f t="array" ref="EJ443">_xlfn.LET(_xlpm.x, EM443,
         _xlpm.cellAddress, "【 cvm!" &amp; ADDRESS(ROW(cvm内存选项表[[#This Row],[自检]]),COLUMN(cvm内存选项表[[#This Row],[自检]])) &amp; "】",
         _xlfn.IFS(ISBLANK(_xlpm.x),   "error:右侧选项不足" &amp;  _xlpm.cellAddress,
               ISERROR(_xlpm.x),   "error:右侧选项执行失败: cvm!" &amp; _xlpm.cellAddress,
               TRUE,             "ok")
)</f>
        <v>ok</v>
      </c>
      <c r="EM443" cm="1">
        <f t="array" ref="EM4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44" spans="2:144">
      <c r="B444" t="e" vm="795">
        <v>#VALUE!</v>
      </c>
      <c r="C444" t="s">
        <v>1930</v>
      </c>
      <c r="D444" t="s">
        <v>1970</v>
      </c>
      <c r="E444">
        <v>8</v>
      </c>
      <c r="F444">
        <v>16</v>
      </c>
      <c r="G444" t="s">
        <v>1981</v>
      </c>
      <c r="H444">
        <v>1120</v>
      </c>
      <c r="I444">
        <v>1</v>
      </c>
      <c r="J444" t="s">
        <v>2521</v>
      </c>
      <c r="R444" t="s">
        <v>1927</v>
      </c>
      <c r="T444">
        <v>56</v>
      </c>
      <c r="U444" t="str">
        <f t="shared" si="18"/>
        <v>cvm!$X$444#</v>
      </c>
      <c r="V444" t="str" cm="1">
        <f t="array" ref="V444">_xlfn.LET(_xlpm.x, X444,
         _xlpm.cellAddress, "【 cvm!" &amp; ADDRESS(ROW(cvm机型选项表[[#This Row],[自检]]),COLUMN(cvm机型选项表[[#This Row],[自检]])) &amp; "】",
         _xlfn.IFS(ISBLANK(_xlpm.x),   "error:右侧选项不足" &amp;  _xlpm.cellAddress,
               ISERROR(_xlpm.x),   "error:右侧选项执行失败: cvm!" &amp; _xlpm.cellAddress,
               TRUE,             "ok")
)</f>
        <v>ok</v>
      </c>
      <c r="X444" t="str" cm="1">
        <f t="array" ref="X4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4" t="s">
        <v>1930</v>
      </c>
      <c r="BV444" t="s">
        <v>1997</v>
      </c>
      <c r="BW444">
        <v>48</v>
      </c>
      <c r="BX444" t="str">
        <f t="shared" si="19"/>
        <v>cvm!$CA$444#</v>
      </c>
      <c r="BY444" t="str" cm="1">
        <f t="array" ref="BY444">_xlfn.LET(_xlpm.x, CA444,
         _xlpm.cellAddress, "【 cvm!" &amp; ADDRESS(ROW(cvmCpu选项表[[#This Row],[自检]]),COLUMN(cvmCpu选项表[[#This Row],[自检]])) &amp; "】",
         _xlfn.IFS(ISBLANK(_xlpm.x),   "error:右侧选项不足" &amp;  _xlpm.cellAddress,
               ISERROR(_xlpm.x),   "error:右侧选项执行失败: cvm!" &amp; _xlpm.cellAddress,
               TRUE,             "ok")
)</f>
        <v>ok</v>
      </c>
      <c r="CA444" cm="1">
        <f t="array" ref="CA444:CB444">TRANSPOSE(
_xlfn.UNIQUE(
_xlfn._xlws.FILTER(cvm表[CPU],(cvm表[地域]=cvmCpu选项表[[#This Row],[地域]])
*IF(cvmCpu选项表[[#This Row],[机型]]="",TRUE,(cvm表[机型]=cvmCpu选项表[[#This Row],[机型]]))
*IF(cvmCpu选项表[[#This Row],[内存]]="",TRUE,(cvm表[内存]=cvmCpu选项表[[#This Row],[内存]]))))
)</f>
        <v>12</v>
      </c>
      <c r="CB444">
        <v>24</v>
      </c>
      <c r="EF444" t="s">
        <v>1927</v>
      </c>
      <c r="EG444" t="s">
        <v>2017</v>
      </c>
      <c r="EH444">
        <v>12</v>
      </c>
      <c r="EI444" t="str">
        <f t="shared" si="20"/>
        <v>cvm!$EM$444#</v>
      </c>
      <c r="EJ444" t="str" cm="1">
        <f t="array" ref="EJ444">_xlfn.LET(_xlpm.x, EM444,
         _xlpm.cellAddress, "【 cvm!" &amp; ADDRESS(ROW(cvm内存选项表[[#This Row],[自检]]),COLUMN(cvm内存选项表[[#This Row],[自检]])) &amp; "】",
         _xlfn.IFS(ISBLANK(_xlpm.x),   "error:右侧选项不足" &amp;  _xlpm.cellAddress,
               ISERROR(_xlpm.x),   "error:右侧选项执行失败: cvm!" &amp; _xlpm.cellAddress,
               TRUE,             "ok")
)</f>
        <v>ok</v>
      </c>
      <c r="EM444" cm="1">
        <f t="array" ref="EM444:EN4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444">
        <v>144</v>
      </c>
    </row>
    <row r="445" spans="2:144">
      <c r="B445" t="e" vm="796">
        <v>#VALUE!</v>
      </c>
      <c r="C445" t="s">
        <v>1930</v>
      </c>
      <c r="D445" t="s">
        <v>1970</v>
      </c>
      <c r="E445">
        <v>16</v>
      </c>
      <c r="F445">
        <v>32</v>
      </c>
      <c r="G445" t="s">
        <v>1986</v>
      </c>
      <c r="H445">
        <v>2240</v>
      </c>
      <c r="I445">
        <v>1</v>
      </c>
      <c r="J445" t="s">
        <v>2524</v>
      </c>
      <c r="R445" t="s">
        <v>1927</v>
      </c>
      <c r="T445">
        <v>112</v>
      </c>
      <c r="U445" t="str">
        <f t="shared" si="18"/>
        <v>cvm!$X$445#</v>
      </c>
      <c r="V445" t="str" cm="1">
        <f t="array" ref="V445">_xlfn.LET(_xlpm.x, X445,
         _xlpm.cellAddress, "【 cvm!" &amp; ADDRESS(ROW(cvm机型选项表[[#This Row],[自检]]),COLUMN(cvm机型选项表[[#This Row],[自检]])) &amp; "】",
         _xlfn.IFS(ISBLANK(_xlpm.x),   "error:右侧选项不足" &amp;  _xlpm.cellAddress,
               ISERROR(_xlpm.x),   "error:右侧选项执行失败: cvm!" &amp; _xlpm.cellAddress,
               TRUE,             "ok")
)</f>
        <v>ok</v>
      </c>
      <c r="X445" t="str" cm="1">
        <f t="array" ref="X4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45" t="s">
        <v>1930</v>
      </c>
      <c r="BV445" t="s">
        <v>1997</v>
      </c>
      <c r="BW445">
        <v>24</v>
      </c>
      <c r="BX445" t="str">
        <f t="shared" si="19"/>
        <v>cvm!$CA$445#</v>
      </c>
      <c r="BY445" t="str" cm="1">
        <f t="array" ref="BY445">_xlfn.LET(_xlpm.x, CA445,
         _xlpm.cellAddress, "【 cvm!" &amp; ADDRESS(ROW(cvmCpu选项表[[#This Row],[自检]]),COLUMN(cvmCpu选项表[[#This Row],[自检]])) &amp; "】",
         _xlfn.IFS(ISBLANK(_xlpm.x),   "error:右侧选项不足" &amp;  _xlpm.cellAddress,
               ISERROR(_xlpm.x),   "error:右侧选项执行失败: cvm!" &amp; _xlpm.cellAddress,
               TRUE,             "ok")
)</f>
        <v>ok</v>
      </c>
      <c r="CA445" cm="1">
        <f t="array" ref="CA445">TRANSPOSE(
_xlfn.UNIQUE(
_xlfn._xlws.FILTER(cvm表[CPU],(cvm表[地域]=cvmCpu选项表[[#This Row],[地域]])
*IF(cvmCpu选项表[[#This Row],[机型]]="",TRUE,(cvm表[机型]=cvmCpu选项表[[#This Row],[机型]]))
*IF(cvmCpu选项表[[#This Row],[内存]]="",TRUE,(cvm表[内存]=cvmCpu选项表[[#This Row],[内存]]))))
)</f>
        <v>12</v>
      </c>
      <c r="EF445" t="s">
        <v>1927</v>
      </c>
      <c r="EG445" t="s">
        <v>2017</v>
      </c>
      <c r="EH445">
        <v>16</v>
      </c>
      <c r="EI445" t="str">
        <f t="shared" si="20"/>
        <v>cvm!$EM$445#</v>
      </c>
      <c r="EJ445" t="str" cm="1">
        <f t="array" ref="EJ445">_xlfn.LET(_xlpm.x, EM445,
         _xlpm.cellAddress, "【 cvm!" &amp; ADDRESS(ROW(cvm内存选项表[[#This Row],[自检]]),COLUMN(cvm内存选项表[[#This Row],[自检]])) &amp; "】",
         _xlfn.IFS(ISBLANK(_xlpm.x),   "error:右侧选项不足" &amp;  _xlpm.cellAddress,
               ISERROR(_xlpm.x),   "error:右侧选项执行失败: cvm!" &amp; _xlpm.cellAddress,
               TRUE,             "ok")
)</f>
        <v>ok</v>
      </c>
      <c r="EM445" cm="1">
        <f t="array" ref="EM445:EN4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445">
        <v>192</v>
      </c>
    </row>
    <row r="446" spans="2:144">
      <c r="B446" t="e" vm="797">
        <v>#VALUE!</v>
      </c>
      <c r="C446" t="s">
        <v>1930</v>
      </c>
      <c r="D446" t="s">
        <v>1970</v>
      </c>
      <c r="E446">
        <v>16</v>
      </c>
      <c r="F446">
        <v>64</v>
      </c>
      <c r="G446" t="s">
        <v>1948</v>
      </c>
      <c r="H446">
        <v>3360</v>
      </c>
      <c r="I446">
        <v>1</v>
      </c>
      <c r="J446" t="s">
        <v>2523</v>
      </c>
      <c r="R446" t="s">
        <v>1927</v>
      </c>
      <c r="T446">
        <v>20</v>
      </c>
      <c r="U446" t="str">
        <f t="shared" si="18"/>
        <v>cvm!$X$446#</v>
      </c>
      <c r="V446" t="str" cm="1">
        <f t="array" ref="V446">_xlfn.LET(_xlpm.x, X446,
         _xlpm.cellAddress, "【 cvm!" &amp; ADDRESS(ROW(cvm机型选项表[[#This Row],[自检]]),COLUMN(cvm机型选项表[[#This Row],[自检]])) &amp; "】",
         _xlfn.IFS(ISBLANK(_xlpm.x),   "error:右侧选项不足" &amp;  _xlpm.cellAddress,
               ISERROR(_xlpm.x),   "error:右侧选项执行失败: cvm!" &amp; _xlpm.cellAddress,
               TRUE,             "ok")
)</f>
        <v>ok</v>
      </c>
      <c r="X446" t="str" cm="1">
        <f t="array" ref="X446:Y4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6" t="str">
        <v>GPU计算型 GN6S</v>
      </c>
      <c r="BU446" t="s">
        <v>1930</v>
      </c>
      <c r="BV446" t="s">
        <v>1997</v>
      </c>
      <c r="BW446">
        <v>64</v>
      </c>
      <c r="BX446" t="str">
        <f t="shared" si="19"/>
        <v>cvm!$CA$446#</v>
      </c>
      <c r="BY446" t="str" cm="1">
        <f t="array" ref="BY446">_xlfn.LET(_xlpm.x, CA446,
         _xlpm.cellAddress, "【 cvm!" &amp; ADDRESS(ROW(cvmCpu选项表[[#This Row],[自检]]),COLUMN(cvmCpu选项表[[#This Row],[自检]])) &amp; "】",
         _xlfn.IFS(ISBLANK(_xlpm.x),   "error:右侧选项不足" &amp;  _xlpm.cellAddress,
               ISERROR(_xlpm.x),   "error:右侧选项执行失败: cvm!" &amp; _xlpm.cellAddress,
               TRUE,             "ok")
)</f>
        <v>ok</v>
      </c>
      <c r="CA446" cm="1">
        <f t="array" ref="CA446:CB446">TRANSPOSE(
_xlfn.UNIQUE(
_xlfn._xlws.FILTER(cvm表[CPU],(cvm表[地域]=cvmCpu选项表[[#This Row],[地域]])
*IF(cvmCpu选项表[[#This Row],[机型]]="",TRUE,(cvm表[机型]=cvmCpu选项表[[#This Row],[机型]]))
*IF(cvmCpu选项表[[#This Row],[内存]]="",TRUE,(cvm表[内存]=cvmCpu选项表[[#This Row],[内存]]))))
)</f>
        <v>16</v>
      </c>
      <c r="CB446">
        <v>32</v>
      </c>
      <c r="EF446" t="s">
        <v>1927</v>
      </c>
      <c r="EG446" t="s">
        <v>2017</v>
      </c>
      <c r="EH446">
        <v>32</v>
      </c>
      <c r="EI446" t="str">
        <f t="shared" si="20"/>
        <v>cvm!$EM$446#</v>
      </c>
      <c r="EJ446" t="str" cm="1">
        <f t="array" ref="EJ446">_xlfn.LET(_xlpm.x, EM446,
         _xlpm.cellAddress, "【 cvm!" &amp; ADDRESS(ROW(cvm内存选项表[[#This Row],[自检]]),COLUMN(cvm内存选项表[[#This Row],[自检]])) &amp; "】",
         _xlfn.IFS(ISBLANK(_xlpm.x),   "error:右侧选项不足" &amp;  _xlpm.cellAddress,
               ISERROR(_xlpm.x),   "error:右侧选项执行失败: cvm!" &amp; _xlpm.cellAddress,
               TRUE,             "ok")
)</f>
        <v>ok</v>
      </c>
      <c r="EM446" cm="1">
        <f t="array" ref="EM446:EN4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446">
        <v>384</v>
      </c>
    </row>
    <row r="447" spans="2:144">
      <c r="B447" t="e" vm="798">
        <v>#VALUE!</v>
      </c>
      <c r="C447" t="s">
        <v>1930</v>
      </c>
      <c r="D447" t="s">
        <v>1970</v>
      </c>
      <c r="E447">
        <v>32</v>
      </c>
      <c r="F447">
        <v>64</v>
      </c>
      <c r="G447" t="s">
        <v>1991</v>
      </c>
      <c r="H447">
        <v>4480</v>
      </c>
      <c r="I447">
        <v>1</v>
      </c>
      <c r="J447" t="s">
        <v>2525</v>
      </c>
      <c r="R447" t="s">
        <v>1927</v>
      </c>
      <c r="T447">
        <v>40</v>
      </c>
      <c r="U447" t="str">
        <f t="shared" si="18"/>
        <v>cvm!$X$447#</v>
      </c>
      <c r="V447" t="str" cm="1">
        <f t="array" ref="V447">_xlfn.LET(_xlpm.x, X447,
         _xlpm.cellAddress, "【 cvm!" &amp; ADDRESS(ROW(cvm机型选项表[[#This Row],[自检]]),COLUMN(cvm机型选项表[[#This Row],[自检]])) &amp; "】",
         _xlfn.IFS(ISBLANK(_xlpm.x),   "error:右侧选项不足" &amp;  _xlpm.cellAddress,
               ISERROR(_xlpm.x),   "error:右侧选项执行失败: cvm!" &amp; _xlpm.cellAddress,
               TRUE,             "ok")
)</f>
        <v>ok</v>
      </c>
      <c r="X447" t="str" cm="1">
        <f t="array" ref="X447:AA4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7" t="str">
        <v>GPU计算型 GN6S</v>
      </c>
      <c r="Z447" t="str">
        <v>GPU计算型 GN10Xp</v>
      </c>
      <c r="AA447" t="str">
        <v>GPU计算型 GN10X</v>
      </c>
      <c r="BU447" t="s">
        <v>1930</v>
      </c>
      <c r="BV447" t="s">
        <v>1997</v>
      </c>
      <c r="BW447">
        <v>96</v>
      </c>
      <c r="BX447" t="str">
        <f t="shared" si="19"/>
        <v>cvm!$CA$447#</v>
      </c>
      <c r="BY447" t="str" cm="1">
        <f t="array" ref="BY447">_xlfn.LET(_xlpm.x, CA447,
         _xlpm.cellAddress, "【 cvm!" &amp; ADDRESS(ROW(cvmCpu选项表[[#This Row],[自检]]),COLUMN(cvmCpu选项表[[#This Row],[自检]])) &amp; "】",
         _xlfn.IFS(ISBLANK(_xlpm.x),   "error:右侧选项不足" &amp;  _xlpm.cellAddress,
               ISERROR(_xlpm.x),   "error:右侧选项执行失败: cvm!" &amp; _xlpm.cellAddress,
               TRUE,             "ok")
)</f>
        <v>ok</v>
      </c>
      <c r="CA447" cm="1">
        <f t="array" ref="CA447:CB447">TRANSPOSE(
_xlfn.UNIQUE(
_xlfn._xlws.FILTER(cvm表[CPU],(cvm表[地域]=cvmCpu选项表[[#This Row],[地域]])
*IF(cvmCpu选项表[[#This Row],[机型]]="",TRUE,(cvm表[机型]=cvmCpu选项表[[#This Row],[机型]]))
*IF(cvmCpu选项表[[#This Row],[内存]]="",TRUE,(cvm表[内存]=cvmCpu选项表[[#This Row],[内存]]))))
)</f>
        <v>24</v>
      </c>
      <c r="CB447">
        <v>48</v>
      </c>
      <c r="EF447" t="s">
        <v>1927</v>
      </c>
      <c r="EG447" t="s">
        <v>2017</v>
      </c>
      <c r="EH447">
        <v>64</v>
      </c>
      <c r="EI447" t="str">
        <f t="shared" si="20"/>
        <v>cvm!$EM$447#</v>
      </c>
      <c r="EJ447" t="str" cm="1">
        <f t="array" ref="EJ447">_xlfn.LET(_xlpm.x, EM447,
         _xlpm.cellAddress, "【 cvm!" &amp; ADDRESS(ROW(cvm内存选项表[[#This Row],[自检]]),COLUMN(cvm内存选项表[[#This Row],[自检]])) &amp; "】",
         _xlfn.IFS(ISBLANK(_xlpm.x),   "error:右侧选项不足" &amp;  _xlpm.cellAddress,
               ISERROR(_xlpm.x),   "error:右侧选项执行失败: cvm!" &amp; _xlpm.cellAddress,
               TRUE,             "ok")
)</f>
        <v>ok</v>
      </c>
      <c r="EM447" cm="1">
        <f t="array" ref="EM4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48" spans="2:144">
      <c r="B448" t="e" vm="799">
        <v>#VALUE!</v>
      </c>
      <c r="C448" t="s">
        <v>1930</v>
      </c>
      <c r="D448" t="s">
        <v>1970</v>
      </c>
      <c r="E448">
        <v>32</v>
      </c>
      <c r="F448">
        <v>128</v>
      </c>
      <c r="G448" t="s">
        <v>1950</v>
      </c>
      <c r="H448">
        <v>6720</v>
      </c>
      <c r="I448">
        <v>1</v>
      </c>
      <c r="J448" t="s">
        <v>2526</v>
      </c>
      <c r="R448" t="s">
        <v>1927</v>
      </c>
      <c r="T448">
        <v>80</v>
      </c>
      <c r="U448" t="str">
        <f t="shared" si="18"/>
        <v>cvm!$X$448#</v>
      </c>
      <c r="V448" t="str" cm="1">
        <f t="array" ref="V448">_xlfn.LET(_xlpm.x, X448,
         _xlpm.cellAddress, "【 cvm!" &amp; ADDRESS(ROW(cvm机型选项表[[#This Row],[自检]]),COLUMN(cvm机型选项表[[#This Row],[自检]])) &amp; "】",
         _xlfn.IFS(ISBLANK(_xlpm.x),   "error:右侧选项不足" &amp;  _xlpm.cellAddress,
               ISERROR(_xlpm.x),   "error:右侧选项执行失败: cvm!" &amp; _xlpm.cellAddress,
               TRUE,             "ok")
)</f>
        <v>ok</v>
      </c>
      <c r="X448" t="str" cm="1">
        <f t="array" ref="X448:Z4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48" t="str">
        <v>GPU计算型 GN10Xp</v>
      </c>
      <c r="Z448" t="str">
        <v>GPU计算型 GN10X</v>
      </c>
      <c r="BU448" t="s">
        <v>1930</v>
      </c>
      <c r="BV448" t="s">
        <v>1997</v>
      </c>
      <c r="BW448">
        <v>128</v>
      </c>
      <c r="BX448" t="str">
        <f t="shared" si="19"/>
        <v>cvm!$CA$448#</v>
      </c>
      <c r="BY448" t="str" cm="1">
        <f t="array" ref="BY448">_xlfn.LET(_xlpm.x, CA448,
         _xlpm.cellAddress, "【 cvm!" &amp; ADDRESS(ROW(cvmCpu选项表[[#This Row],[自检]]),COLUMN(cvmCpu选项表[[#This Row],[自检]])) &amp; "】",
         _xlfn.IFS(ISBLANK(_xlpm.x),   "error:右侧选项不足" &amp;  _xlpm.cellAddress,
               ISERROR(_xlpm.x),   "error:右侧选项执行失败: cvm!" &amp; _xlpm.cellAddress,
               TRUE,             "ok")
)</f>
        <v>ok</v>
      </c>
      <c r="CA448" cm="1">
        <f t="array" ref="CA448">TRANSPOSE(
_xlfn.UNIQUE(
_xlfn._xlws.FILTER(cvm表[CPU],(cvm表[地域]=cvmCpu选项表[[#This Row],[地域]])
*IF(cvmCpu选项表[[#This Row],[机型]]="",TRUE,(cvm表[机型]=cvmCpu选项表[[#This Row],[机型]]))
*IF(cvmCpu选项表[[#This Row],[内存]]="",TRUE,(cvm表[内存]=cvmCpu选项表[[#This Row],[内存]]))))
)</f>
        <v>32</v>
      </c>
      <c r="EF448" t="s">
        <v>1927</v>
      </c>
      <c r="EG448" t="s">
        <v>2017</v>
      </c>
      <c r="EH448">
        <v>72</v>
      </c>
      <c r="EI448" t="str">
        <f t="shared" si="20"/>
        <v>cvm!$EM$448#</v>
      </c>
      <c r="EJ448" t="str" cm="1">
        <f t="array" ref="EJ448">_xlfn.LET(_xlpm.x, EM448,
         _xlpm.cellAddress, "【 cvm!" &amp; ADDRESS(ROW(cvm内存选项表[[#This Row],[自检]]),COLUMN(cvm内存选项表[[#This Row],[自检]])) &amp; "】",
         _xlfn.IFS(ISBLANK(_xlpm.x),   "error:右侧选项不足" &amp;  _xlpm.cellAddress,
               ISERROR(_xlpm.x),   "error:右侧选项执行失败: cvm!" &amp; _xlpm.cellAddress,
               TRUE,             "ok")
)</f>
        <v>ok</v>
      </c>
      <c r="EM448" cm="1">
        <f t="array" ref="EM4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449" spans="2:144">
      <c r="B449" t="e" vm="800">
        <v>#VALUE!</v>
      </c>
      <c r="C449" t="s">
        <v>1930</v>
      </c>
      <c r="D449" t="s">
        <v>1972</v>
      </c>
      <c r="E449">
        <v>4</v>
      </c>
      <c r="F449">
        <v>8</v>
      </c>
      <c r="G449" t="s">
        <v>1976</v>
      </c>
      <c r="H449">
        <v>528</v>
      </c>
      <c r="I449">
        <v>1</v>
      </c>
      <c r="J449" t="s">
        <v>2527</v>
      </c>
      <c r="R449" t="s">
        <v>1927</v>
      </c>
      <c r="T449">
        <v>226</v>
      </c>
      <c r="U449" t="str">
        <f t="shared" si="18"/>
        <v>cvm!$X$449#</v>
      </c>
      <c r="V449" t="str" cm="1">
        <f t="array" ref="V449">_xlfn.LET(_xlpm.x, X449,
         _xlpm.cellAddress, "【 cvm!" &amp; ADDRESS(ROW(cvm机型选项表[[#This Row],[自检]]),COLUMN(cvm机型选项表[[#This Row],[自检]])) &amp; "】",
         _xlfn.IFS(ISBLANK(_xlpm.x),   "error:右侧选项不足" &amp;  _xlpm.cellAddress,
               ISERROR(_xlpm.x),   "error:右侧选项执行失败: cvm!" &amp; _xlpm.cellAddress,
               TRUE,             "ok")
)</f>
        <v>ok</v>
      </c>
      <c r="X449" t="str" cm="1">
        <f t="array" ref="X4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49" t="s">
        <v>1930</v>
      </c>
      <c r="BV449" t="s">
        <v>1997</v>
      </c>
      <c r="BW449">
        <v>192</v>
      </c>
      <c r="BX449" t="str">
        <f t="shared" si="19"/>
        <v>cvm!$CA$449#</v>
      </c>
      <c r="BY449" t="str" cm="1">
        <f t="array" ref="BY449">_xlfn.LET(_xlpm.x, CA449,
         _xlpm.cellAddress, "【 cvm!" &amp; ADDRESS(ROW(cvmCpu选项表[[#This Row],[自检]]),COLUMN(cvmCpu选项表[[#This Row],[自检]])) &amp; "】",
         _xlfn.IFS(ISBLANK(_xlpm.x),   "error:右侧选项不足" &amp;  _xlpm.cellAddress,
               ISERROR(_xlpm.x),   "error:右侧选项执行失败: cvm!" &amp; _xlpm.cellAddress,
               TRUE,             "ok")
)</f>
        <v>ok</v>
      </c>
      <c r="CA449" cm="1">
        <f t="array" ref="CA449">TRANSPOSE(
_xlfn.UNIQUE(
_xlfn._xlws.FILTER(cvm表[CPU],(cvm表[地域]=cvmCpu选项表[[#This Row],[地域]])
*IF(cvmCpu选项表[[#This Row],[机型]]="",TRUE,(cvm表[机型]=cvmCpu选项表[[#This Row],[机型]]))
*IF(cvmCpu选项表[[#This Row],[内存]]="",TRUE,(cvm表[内存]=cvmCpu选项表[[#This Row],[内存]]))))
)</f>
        <v>48</v>
      </c>
      <c r="EF449" t="s">
        <v>1927</v>
      </c>
      <c r="EG449" t="s">
        <v>2019</v>
      </c>
      <c r="EH449">
        <v>1</v>
      </c>
      <c r="EI449" t="str">
        <f t="shared" si="20"/>
        <v>cvm!$EM$449#</v>
      </c>
      <c r="EJ449" t="str" cm="1">
        <f t="array" ref="EJ449">_xlfn.LET(_xlpm.x, EM449,
         _xlpm.cellAddress, "【 cvm!" &amp; ADDRESS(ROW(cvm内存选项表[[#This Row],[自检]]),COLUMN(cvm内存选项表[[#This Row],[自检]])) &amp; "】",
         _xlfn.IFS(ISBLANK(_xlpm.x),   "error:右侧选项不足" &amp;  _xlpm.cellAddress,
               ISERROR(_xlpm.x),   "error:右侧选项执行失败: cvm!" &amp; _xlpm.cellAddress,
               TRUE,             "ok")
)</f>
        <v>ok</v>
      </c>
      <c r="EM449" cm="1">
        <f t="array" ref="EM4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0" spans="2:144">
      <c r="B450" t="e" vm="801">
        <v>#VALUE!</v>
      </c>
      <c r="C450" t="s">
        <v>1930</v>
      </c>
      <c r="D450" t="s">
        <v>1972</v>
      </c>
      <c r="E450">
        <v>4</v>
      </c>
      <c r="F450">
        <v>16</v>
      </c>
      <c r="G450" t="s">
        <v>1973</v>
      </c>
      <c r="H450">
        <v>792</v>
      </c>
      <c r="I450">
        <v>1</v>
      </c>
      <c r="J450" t="s">
        <v>2528</v>
      </c>
      <c r="R450" t="s">
        <v>1927</v>
      </c>
      <c r="T450">
        <v>452</v>
      </c>
      <c r="U450" t="str">
        <f t="shared" ref="U450:U513" si="21">"cvm!"&amp;ADDRESS(ROW(X450),COLUMN(X450)) &amp; "#"</f>
        <v>cvm!$X$450#</v>
      </c>
      <c r="V450" t="str" cm="1">
        <f t="array" ref="V450">_xlfn.LET(_xlpm.x, X450,
         _xlpm.cellAddress, "【 cvm!" &amp; ADDRESS(ROW(cvm机型选项表[[#This Row],[自检]]),COLUMN(cvm机型选项表[[#This Row],[自检]])) &amp; "】",
         _xlfn.IFS(ISBLANK(_xlpm.x),   "error:右侧选项不足" &amp;  _xlpm.cellAddress,
               ISERROR(_xlpm.x),   "error:右侧选项执行失败: cvm!" &amp; _xlpm.cellAddress,
               TRUE,             "ok")
)</f>
        <v>ok</v>
      </c>
      <c r="X450" t="str" cm="1">
        <f t="array" ref="X4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450" t="s">
        <v>1930</v>
      </c>
      <c r="BV450" t="s">
        <v>1997</v>
      </c>
      <c r="BW450">
        <v>256</v>
      </c>
      <c r="BX450" t="str">
        <f t="shared" ref="BX450:BX513" si="22">"cvm!"&amp;ADDRESS(ROW(CA450),COLUMN(CA450)) &amp; "#"</f>
        <v>cvm!$CA$450#</v>
      </c>
      <c r="BY450" t="str" cm="1">
        <f t="array" ref="BY450">_xlfn.LET(_xlpm.x, CA450,
         _xlpm.cellAddress, "【 cvm!" &amp; ADDRESS(ROW(cvmCpu选项表[[#This Row],[自检]]),COLUMN(cvmCpu选项表[[#This Row],[自检]])) &amp; "】",
         _xlfn.IFS(ISBLANK(_xlpm.x),   "error:右侧选项不足" &amp;  _xlpm.cellAddress,
               ISERROR(_xlpm.x),   "error:右侧选项执行失败: cvm!" &amp; _xlpm.cellAddress,
               TRUE,             "ok")
)</f>
        <v>ok</v>
      </c>
      <c r="CA450" cm="1">
        <f t="array" ref="CA450">TRANSPOSE(
_xlfn.UNIQUE(
_xlfn._xlws.FILTER(cvm表[CPU],(cvm表[地域]=cvmCpu选项表[[#This Row],[地域]])
*IF(cvmCpu选项表[[#This Row],[机型]]="",TRUE,(cvm表[机型]=cvmCpu选项表[[#This Row],[机型]]))
*IF(cvmCpu选项表[[#This Row],[内存]]="",TRUE,(cvm表[内存]=cvmCpu选项表[[#This Row],[内存]]))))
)</f>
        <v>64</v>
      </c>
      <c r="EF450" t="s">
        <v>1927</v>
      </c>
      <c r="EG450" t="s">
        <v>2019</v>
      </c>
      <c r="EH450">
        <v>2</v>
      </c>
      <c r="EI450" t="str">
        <f t="shared" ref="EI450:EI513" si="23">"cvm!"&amp;ADDRESS(ROW(EM450),COLUMN(EM450)) &amp; "#"</f>
        <v>cvm!$EM$450#</v>
      </c>
      <c r="EJ450" t="str" cm="1">
        <f t="array" ref="EJ450">_xlfn.LET(_xlpm.x, EM450,
         _xlpm.cellAddress, "【 cvm!" &amp; ADDRESS(ROW(cvm内存选项表[[#This Row],[自检]]),COLUMN(cvm内存选项表[[#This Row],[自检]])) &amp; "】",
         _xlfn.IFS(ISBLANK(_xlpm.x),   "error:右侧选项不足" &amp;  _xlpm.cellAddress,
               ISERROR(_xlpm.x),   "error:右侧选项执行失败: cvm!" &amp; _xlpm.cellAddress,
               TRUE,             "ok")
)</f>
        <v>ok</v>
      </c>
      <c r="EM450" cm="1">
        <f t="array" ref="EM4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1" spans="2:144">
      <c r="B451" t="e" vm="802">
        <v>#VALUE!</v>
      </c>
      <c r="C451" t="s">
        <v>1930</v>
      </c>
      <c r="D451" t="s">
        <v>1972</v>
      </c>
      <c r="E451">
        <v>8</v>
      </c>
      <c r="F451">
        <v>16</v>
      </c>
      <c r="G451" t="s">
        <v>1981</v>
      </c>
      <c r="H451">
        <v>1056</v>
      </c>
      <c r="I451">
        <v>1</v>
      </c>
      <c r="J451" t="s">
        <v>2530</v>
      </c>
      <c r="R451" t="s">
        <v>1927</v>
      </c>
      <c r="T451">
        <v>88</v>
      </c>
      <c r="U451" t="str">
        <f t="shared" si="21"/>
        <v>cvm!$X$451#</v>
      </c>
      <c r="V451" t="str" cm="1">
        <f t="array" ref="V451">_xlfn.LET(_xlpm.x, X451,
         _xlpm.cellAddress, "【 cvm!" &amp; ADDRESS(ROW(cvm机型选项表[[#This Row],[自检]]),COLUMN(cvm机型选项表[[#This Row],[自检]])) &amp; "】",
         _xlfn.IFS(ISBLANK(_xlpm.x),   "error:右侧选项不足" &amp;  _xlpm.cellAddress,
               ISERROR(_xlpm.x),   "error:右侧选项执行失败: cvm!" &amp; _xlpm.cellAddress,
               TRUE,             "ok")
)</f>
        <v>ok</v>
      </c>
      <c r="X451" t="str" cm="1">
        <f t="array" ref="X4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1" t="s">
        <v>1930</v>
      </c>
      <c r="BV451" t="s">
        <v>1997</v>
      </c>
      <c r="BW451">
        <v>320</v>
      </c>
      <c r="BX451" t="str">
        <f t="shared" si="22"/>
        <v>cvm!$CA$451#</v>
      </c>
      <c r="BY451" t="str" cm="1">
        <f t="array" ref="BY451">_xlfn.LET(_xlpm.x, CA451,
         _xlpm.cellAddress, "【 cvm!" &amp; ADDRESS(ROW(cvmCpu选项表[[#This Row],[自检]]),COLUMN(cvmCpu选项表[[#This Row],[自检]])) &amp; "】",
         _xlfn.IFS(ISBLANK(_xlpm.x),   "error:右侧选项不足" &amp;  _xlpm.cellAddress,
               ISERROR(_xlpm.x),   "error:右侧选项执行失败: cvm!" &amp; _xlpm.cellAddress,
               TRUE,             "ok")
)</f>
        <v>ok</v>
      </c>
      <c r="CA451" cm="1">
        <f t="array" ref="CA451">TRANSPOSE(
_xlfn.UNIQUE(
_xlfn._xlws.FILTER(cvm表[CPU],(cvm表[地域]=cvmCpu选项表[[#This Row],[地域]])
*IF(cvmCpu选项表[[#This Row],[机型]]="",TRUE,(cvm表[机型]=cvmCpu选项表[[#This Row],[机型]]))
*IF(cvmCpu选项表[[#This Row],[内存]]="",TRUE,(cvm表[内存]=cvmCpu选项表[[#This Row],[内存]]))))
)</f>
        <v>80</v>
      </c>
      <c r="EF451" t="s">
        <v>1927</v>
      </c>
      <c r="EG451" t="s">
        <v>2019</v>
      </c>
      <c r="EH451">
        <v>4</v>
      </c>
      <c r="EI451" t="str">
        <f t="shared" si="23"/>
        <v>cvm!$EM$451#</v>
      </c>
      <c r="EJ451" t="str" cm="1">
        <f t="array" ref="EJ451">_xlfn.LET(_xlpm.x, EM451,
         _xlpm.cellAddress, "【 cvm!" &amp; ADDRESS(ROW(cvm内存选项表[[#This Row],[自检]]),COLUMN(cvm内存选项表[[#This Row],[自检]])) &amp; "】",
         _xlfn.IFS(ISBLANK(_xlpm.x),   "error:右侧选项不足" &amp;  _xlpm.cellAddress,
               ISERROR(_xlpm.x),   "error:右侧选项执行失败: cvm!" &amp; _xlpm.cellAddress,
               TRUE,             "ok")
)</f>
        <v>ok</v>
      </c>
      <c r="EM451" cm="1">
        <f t="array" ref="EM4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52" spans="2:144">
      <c r="B452" t="e" vm="803">
        <v>#VALUE!</v>
      </c>
      <c r="C452" t="s">
        <v>1930</v>
      </c>
      <c r="D452" t="s">
        <v>1972</v>
      </c>
      <c r="E452">
        <v>8</v>
      </c>
      <c r="F452">
        <v>32</v>
      </c>
      <c r="G452" t="s">
        <v>1962</v>
      </c>
      <c r="H452">
        <v>1584</v>
      </c>
      <c r="I452">
        <v>1</v>
      </c>
      <c r="J452" t="s">
        <v>2529</v>
      </c>
      <c r="R452" t="s">
        <v>1927</v>
      </c>
      <c r="T452">
        <v>176</v>
      </c>
      <c r="U452" t="str">
        <f t="shared" si="21"/>
        <v>cvm!$X$452#</v>
      </c>
      <c r="V452" t="str" cm="1">
        <f t="array" ref="V452">_xlfn.LET(_xlpm.x, X452,
         _xlpm.cellAddress, "【 cvm!" &amp; ADDRESS(ROW(cvm机型选项表[[#This Row],[自检]]),COLUMN(cvm机型选项表[[#This Row],[自检]])) &amp; "】",
         _xlfn.IFS(ISBLANK(_xlpm.x),   "error:右侧选项不足" &amp;  _xlpm.cellAddress,
               ISERROR(_xlpm.x),   "error:右侧选项执行失败: cvm!" &amp; _xlpm.cellAddress,
               TRUE,             "ok")
)</f>
        <v>ok</v>
      </c>
      <c r="X452" t="str" cm="1">
        <f t="array" ref="X4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2" t="s">
        <v>1930</v>
      </c>
      <c r="BV452" t="s">
        <v>1999</v>
      </c>
      <c r="BW452">
        <v>1</v>
      </c>
      <c r="BX452" t="str">
        <f t="shared" si="22"/>
        <v>cvm!$CA$452#</v>
      </c>
      <c r="BY452" t="str" cm="1">
        <f t="array" ref="BY452">_xlfn.LET(_xlpm.x, CA452,
         _xlpm.cellAddress, "【 cvm!" &amp; ADDRESS(ROW(cvmCpu选项表[[#This Row],[自检]]),COLUMN(cvmCpu选项表[[#This Row],[自检]])) &amp; "】",
         _xlfn.IFS(ISBLANK(_xlpm.x),   "error:右侧选项不足" &amp;  _xlpm.cellAddress,
               ISERROR(_xlpm.x),   "error:右侧选项执行失败: cvm!" &amp; _xlpm.cellAddress,
               TRUE,             "ok")
)</f>
        <v>ok</v>
      </c>
      <c r="CA452" cm="1">
        <f t="array" ref="CA452">TRANSPOSE(
_xlfn.UNIQUE(
_xlfn._xlws.FILTER(cvm表[CPU],(cvm表[地域]=cvmCpu选项表[[#This Row],[地域]])
*IF(cvmCpu选项表[[#This Row],[机型]]="",TRUE,(cvm表[机型]=cvmCpu选项表[[#This Row],[机型]]))
*IF(cvmCpu选项表[[#This Row],[内存]]="",TRUE,(cvm表[内存]=cvmCpu选项表[[#This Row],[内存]]))))
)</f>
        <v>1</v>
      </c>
      <c r="EF452" t="s">
        <v>1927</v>
      </c>
      <c r="EG452" t="s">
        <v>2019</v>
      </c>
      <c r="EH452">
        <v>8</v>
      </c>
      <c r="EI452" t="str">
        <f t="shared" si="23"/>
        <v>cvm!$EM$452#</v>
      </c>
      <c r="EJ452" t="str" cm="1">
        <f t="array" ref="EJ452">_xlfn.LET(_xlpm.x, EM452,
         _xlpm.cellAddress, "【 cvm!" &amp; ADDRESS(ROW(cvm内存选项表[[#This Row],[自检]]),COLUMN(cvm内存选项表[[#This Row],[自检]])) &amp; "】",
         _xlfn.IFS(ISBLANK(_xlpm.x),   "error:右侧选项不足" &amp;  _xlpm.cellAddress,
               ISERROR(_xlpm.x),   "error:右侧选项执行失败: cvm!" &amp; _xlpm.cellAddress,
               TRUE,             "ok")
)</f>
        <v>ok</v>
      </c>
      <c r="EM452" cm="1">
        <f t="array" ref="EM4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53" spans="2:144">
      <c r="B453" t="e" vm="804">
        <v>#VALUE!</v>
      </c>
      <c r="C453" t="s">
        <v>1930</v>
      </c>
      <c r="D453" t="s">
        <v>1972</v>
      </c>
      <c r="E453">
        <v>16</v>
      </c>
      <c r="F453">
        <v>64</v>
      </c>
      <c r="G453" t="s">
        <v>1948</v>
      </c>
      <c r="H453">
        <v>3168</v>
      </c>
      <c r="I453">
        <v>1</v>
      </c>
      <c r="J453" t="s">
        <v>2532</v>
      </c>
      <c r="R453" t="s">
        <v>1927</v>
      </c>
      <c r="T453">
        <v>352</v>
      </c>
      <c r="U453" t="str">
        <f t="shared" si="21"/>
        <v>cvm!$X$453#</v>
      </c>
      <c r="V453" t="str" cm="1">
        <f t="array" ref="V453">_xlfn.LET(_xlpm.x, X453,
         _xlpm.cellAddress, "【 cvm!" &amp; ADDRESS(ROW(cvm机型选项表[[#This Row],[自检]]),COLUMN(cvm机型选项表[[#This Row],[自检]])) &amp; "】",
         _xlfn.IFS(ISBLANK(_xlpm.x),   "error:右侧选项不足" &amp;  _xlpm.cellAddress,
               ISERROR(_xlpm.x),   "error:右侧选项执行失败: cvm!" &amp; _xlpm.cellAddress,
               TRUE,             "ok")
)</f>
        <v>ok</v>
      </c>
      <c r="X453" t="str" cm="1">
        <f t="array" ref="X4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453" t="s">
        <v>1930</v>
      </c>
      <c r="BV453" t="s">
        <v>1999</v>
      </c>
      <c r="BW453">
        <v>2</v>
      </c>
      <c r="BX453" t="str">
        <f t="shared" si="22"/>
        <v>cvm!$CA$453#</v>
      </c>
      <c r="BY453" t="str" cm="1">
        <f t="array" ref="BY453">_xlfn.LET(_xlpm.x, CA453,
         _xlpm.cellAddress, "【 cvm!" &amp; ADDRESS(ROW(cvmCpu选项表[[#This Row],[自检]]),COLUMN(cvmCpu选项表[[#This Row],[自检]])) &amp; "】",
         _xlfn.IFS(ISBLANK(_xlpm.x),   "error:右侧选项不足" &amp;  _xlpm.cellAddress,
               ISERROR(_xlpm.x),   "error:右侧选项执行失败: cvm!" &amp; _xlpm.cellAddress,
               TRUE,             "ok")
)</f>
        <v>ok</v>
      </c>
      <c r="CA453" cm="1">
        <f t="array" ref="CA453:CB453">TRANSPOSE(
_xlfn.UNIQUE(
_xlfn._xlws.FILTER(cvm表[CPU],(cvm表[地域]=cvmCpu选项表[[#This Row],[地域]])
*IF(cvmCpu选项表[[#This Row],[机型]]="",TRUE,(cvm表[机型]=cvmCpu选项表[[#This Row],[机型]]))
*IF(cvmCpu选项表[[#This Row],[内存]]="",TRUE,(cvm表[内存]=cvmCpu选项表[[#This Row],[内存]]))))
)</f>
        <v>1</v>
      </c>
      <c r="CB453">
        <v>2</v>
      </c>
      <c r="EF453" t="s">
        <v>1927</v>
      </c>
      <c r="EG453" t="s">
        <v>2019</v>
      </c>
      <c r="EH453">
        <v>12</v>
      </c>
      <c r="EI453" t="str">
        <f t="shared" si="23"/>
        <v>cvm!$EM$453#</v>
      </c>
      <c r="EJ453" t="str" cm="1">
        <f t="array" ref="EJ453">_xlfn.LET(_xlpm.x, EM453,
         _xlpm.cellAddress, "【 cvm!" &amp; ADDRESS(ROW(cvm内存选项表[[#This Row],[自检]]),COLUMN(cvm内存选项表[[#This Row],[自检]])) &amp; "】",
         _xlfn.IFS(ISBLANK(_xlpm.x),   "error:右侧选项不足" &amp;  _xlpm.cellAddress,
               ISERROR(_xlpm.x),   "error:右侧选项执行失败: cvm!" &amp; _xlpm.cellAddress,
               TRUE,             "ok")
)</f>
        <v>ok</v>
      </c>
      <c r="EM453" cm="1">
        <f t="array" ref="EM453:EN4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453">
        <v>144</v>
      </c>
    </row>
    <row r="454" spans="2:144">
      <c r="B454" t="e" vm="805">
        <v>#VALUE!</v>
      </c>
      <c r="C454" t="s">
        <v>1930</v>
      </c>
      <c r="D454" t="s">
        <v>1972</v>
      </c>
      <c r="E454">
        <v>16</v>
      </c>
      <c r="F454">
        <v>32</v>
      </c>
      <c r="G454" t="s">
        <v>1986</v>
      </c>
      <c r="H454">
        <v>2112</v>
      </c>
      <c r="I454">
        <v>1</v>
      </c>
      <c r="J454" t="s">
        <v>2531</v>
      </c>
      <c r="R454" t="s">
        <v>1930</v>
      </c>
      <c r="T454">
        <v>384</v>
      </c>
      <c r="U454" t="str">
        <f t="shared" si="21"/>
        <v>cvm!$X$454#</v>
      </c>
      <c r="V454" t="str" cm="1">
        <f t="array" ref="V454">_xlfn.LET(_xlpm.x, X454,
         _xlpm.cellAddress, "【 cvm!" &amp; ADDRESS(ROW(cvm机型选项表[[#This Row],[自检]]),COLUMN(cvm机型选项表[[#This Row],[自检]])) &amp; "】",
         _xlfn.IFS(ISBLANK(_xlpm.x),   "error:右侧选项不足" &amp;  _xlpm.cellAddress,
               ISERROR(_xlpm.x),   "error:右侧选项执行失败: cvm!" &amp; _xlpm.cellAddress,
               TRUE,             "ok")
)</f>
        <v>ok</v>
      </c>
      <c r="X454" t="str" cm="1">
        <f t="array" ref="X454:AF454">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454" t="str">
        <v>标准型 黑石物理服务器BMS4</v>
      </c>
      <c r="Z454" t="str">
        <v>标准型 SA3</v>
      </c>
      <c r="AA454" t="str">
        <v>大数据型 黑石物理服务器BMD2</v>
      </c>
      <c r="AB454" t="str">
        <v>内存型 MA2</v>
      </c>
      <c r="AC454" t="str">
        <v>内存型 M4</v>
      </c>
      <c r="AD454" t="str">
        <v>内存型 M2</v>
      </c>
      <c r="AE454" t="str">
        <v>GPU型 黑石物理服务器BMG5v</v>
      </c>
      <c r="AF454" t="str">
        <v>GPU型 黑石物理服务器BMG5t</v>
      </c>
      <c r="BU454" t="s">
        <v>1930</v>
      </c>
      <c r="BV454" t="s">
        <v>1999</v>
      </c>
      <c r="BW454">
        <v>4</v>
      </c>
      <c r="BX454" t="str">
        <f t="shared" si="22"/>
        <v>cvm!$CA$454#</v>
      </c>
      <c r="BY454" t="str" cm="1">
        <f t="array" ref="BY454">_xlfn.LET(_xlpm.x, CA454,
         _xlpm.cellAddress, "【 cvm!" &amp; ADDRESS(ROW(cvmCpu选项表[[#This Row],[自检]]),COLUMN(cvmCpu选项表[[#This Row],[自检]])) &amp; "】",
         _xlfn.IFS(ISBLANK(_xlpm.x),   "error:右侧选项不足" &amp;  _xlpm.cellAddress,
               ISERROR(_xlpm.x),   "error:右侧选项执行失败: cvm!" &amp; _xlpm.cellAddress,
               TRUE,             "ok")
)</f>
        <v>ok</v>
      </c>
      <c r="CA454" cm="1">
        <f t="array" ref="CA454:CB454">TRANSPOSE(
_xlfn.UNIQUE(
_xlfn._xlws.FILTER(cvm表[CPU],(cvm表[地域]=cvmCpu选项表[[#This Row],[地域]])
*IF(cvmCpu选项表[[#This Row],[机型]]="",TRUE,(cvm表[机型]=cvmCpu选项表[[#This Row],[机型]]))
*IF(cvmCpu选项表[[#This Row],[内存]]="",TRUE,(cvm表[内存]=cvmCpu选项表[[#This Row],[内存]]))))
)</f>
        <v>1</v>
      </c>
      <c r="CB454">
        <v>2</v>
      </c>
      <c r="EF454" t="s">
        <v>1927</v>
      </c>
      <c r="EG454" t="s">
        <v>2019</v>
      </c>
      <c r="EH454">
        <v>16</v>
      </c>
      <c r="EI454" t="str">
        <f t="shared" si="23"/>
        <v>cvm!$EM$454#</v>
      </c>
      <c r="EJ454" t="str" cm="1">
        <f t="array" ref="EJ454">_xlfn.LET(_xlpm.x, EM454,
         _xlpm.cellAddress, "【 cvm!" &amp; ADDRESS(ROW(cvm内存选项表[[#This Row],[自检]]),COLUMN(cvm内存选项表[[#This Row],[自检]])) &amp; "】",
         _xlfn.IFS(ISBLANK(_xlpm.x),   "error:右侧选项不足" &amp;  _xlpm.cellAddress,
               ISERROR(_xlpm.x),   "error:右侧选项执行失败: cvm!" &amp; _xlpm.cellAddress,
               TRUE,             "ok")
)</f>
        <v>ok</v>
      </c>
      <c r="EM454" cm="1">
        <f t="array" ref="EM454:EN4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454">
        <v>192</v>
      </c>
    </row>
    <row r="455" spans="2:144">
      <c r="B455" t="e" vm="806">
        <v>#VALUE!</v>
      </c>
      <c r="C455" t="s">
        <v>1930</v>
      </c>
      <c r="D455" t="s">
        <v>1972</v>
      </c>
      <c r="E455">
        <v>32</v>
      </c>
      <c r="F455">
        <v>96</v>
      </c>
      <c r="G455" t="s">
        <v>2075</v>
      </c>
      <c r="H455">
        <v>5280</v>
      </c>
      <c r="I455">
        <v>1</v>
      </c>
      <c r="J455" t="s">
        <v>2533</v>
      </c>
      <c r="R455" t="s">
        <v>1930</v>
      </c>
      <c r="T455">
        <v>64</v>
      </c>
      <c r="U455" t="str">
        <f t="shared" si="21"/>
        <v>cvm!$X$455#</v>
      </c>
      <c r="V455" t="str" cm="1">
        <f t="array" ref="V455">_xlfn.LET(_xlpm.x, X455,
         _xlpm.cellAddress, "【 cvm!" &amp; ADDRESS(ROW(cvm机型选项表[[#This Row],[自检]]),COLUMN(cvm机型选项表[[#This Row],[自检]])) &amp; "】",
         _xlfn.IFS(ISBLANK(_xlpm.x),   "error:右侧选项不足" &amp;  _xlpm.cellAddress,
               ISERROR(_xlpm.x),   "error:右侧选项执行失败: cvm!" &amp; _xlpm.cellAddress,
               TRUE,             "ok")
)</f>
        <v>ok</v>
      </c>
      <c r="X455" t="str" cm="1">
        <f t="array" ref="X455:AZ455">TRANSPOSE(
_xlfn.UNIQUE(
_xlfn._xlws.FILTER(cvm表[机型],(cvm表[地域]=cvm机型选项表[[#This Row],[地域]])
*IF(cvm机型选项表[[#This Row],[CPU]]="",TRUE,(cvm表[CPU]=cvm机型选项表[[#This Row],[CPU]]))
*IF(cvm机型选项表[[#This Row],[内存]]="",TRUE,(cvm表[内存]=cvm机型选项表[[#This Row],[内存]]))))
)</f>
        <v>高IO型 IT5</v>
      </c>
      <c r="Y455" t="str">
        <v>高IO型 IT3</v>
      </c>
      <c r="Z455" t="str">
        <v>高IO型 I3</v>
      </c>
      <c r="AA455" t="str">
        <v>计算网络增强型 CN3</v>
      </c>
      <c r="AB455" t="str">
        <v>计算型 C6</v>
      </c>
      <c r="AC455" t="str">
        <v>计算型 C5</v>
      </c>
      <c r="AD455" t="str">
        <v>计算型 C4</v>
      </c>
      <c r="AE455" t="str">
        <v>计算型 C3</v>
      </c>
      <c r="AF455" t="str">
        <v>计算型 C2</v>
      </c>
      <c r="AG455" t="str">
        <v>标准网络优化型 SN3ne</v>
      </c>
      <c r="AH455" t="str">
        <v>标准存储增强型 S5se</v>
      </c>
      <c r="AI455" t="str">
        <v>标准型 SA3</v>
      </c>
      <c r="AJ455" t="str">
        <v>标准型 SA2</v>
      </c>
      <c r="AK455" t="str">
        <v>标准型 SA1</v>
      </c>
      <c r="AL455" t="str">
        <v>标准型 S6</v>
      </c>
      <c r="AM455" t="str">
        <v>标准型 S5</v>
      </c>
      <c r="AN455" t="str">
        <v>标准型 S4</v>
      </c>
      <c r="AO455" t="str">
        <v>标准型 S3</v>
      </c>
      <c r="AP455" t="str">
        <v>标准型 S2</v>
      </c>
      <c r="AQ455" t="str">
        <v>标准型 S1</v>
      </c>
      <c r="AR455" t="str">
        <v>大数据型 D3</v>
      </c>
      <c r="AS455" t="str">
        <v>大数据型 D2</v>
      </c>
      <c r="AT455" t="str">
        <v>内存型 MA2</v>
      </c>
      <c r="AU455" t="str">
        <v>内存型 M6</v>
      </c>
      <c r="AV455" t="str">
        <v>内存型 M5</v>
      </c>
      <c r="AW455" t="str">
        <v>内存型 M4</v>
      </c>
      <c r="AX455" t="str">
        <v>内存型 M2</v>
      </c>
      <c r="AY455" t="str">
        <v>内存型 M1</v>
      </c>
      <c r="AZ455" t="str">
        <v>GPU推理型 GI3X</v>
      </c>
      <c r="BU455" t="s">
        <v>1930</v>
      </c>
      <c r="BV455" t="s">
        <v>1999</v>
      </c>
      <c r="BW455">
        <v>8</v>
      </c>
      <c r="BX455" t="str">
        <f t="shared" si="22"/>
        <v>cvm!$CA$455#</v>
      </c>
      <c r="BY455" t="str" cm="1">
        <f t="array" ref="BY455">_xlfn.LET(_xlpm.x, CA455,
         _xlpm.cellAddress, "【 cvm!" &amp; ADDRESS(ROW(cvmCpu选项表[[#This Row],[自检]]),COLUMN(cvmCpu选项表[[#This Row],[自检]])) &amp; "】",
         _xlfn.IFS(ISBLANK(_xlpm.x),   "error:右侧选项不足" &amp;  _xlpm.cellAddress,
               ISERROR(_xlpm.x),   "error:右侧选项执行失败: cvm!" &amp; _xlpm.cellAddress,
               TRUE,             "ok")
)</f>
        <v>ok</v>
      </c>
      <c r="CA455" cm="1">
        <f t="array" ref="CA455:CB455">TRANSPOSE(
_xlfn.UNIQUE(
_xlfn._xlws.FILTER(cvm表[CPU],(cvm表[地域]=cvmCpu选项表[[#This Row],[地域]])
*IF(cvmCpu选项表[[#This Row],[机型]]="",TRUE,(cvm表[机型]=cvmCpu选项表[[#This Row],[机型]]))
*IF(cvmCpu选项表[[#This Row],[内存]]="",TRUE,(cvm表[内存]=cvmCpu选项表[[#This Row],[内存]]))))
)</f>
        <v>2</v>
      </c>
      <c r="CB455">
        <v>4</v>
      </c>
      <c r="EF455" t="s">
        <v>1927</v>
      </c>
      <c r="EG455" t="s">
        <v>2019</v>
      </c>
      <c r="EH455">
        <v>32</v>
      </c>
      <c r="EI455" t="str">
        <f t="shared" si="23"/>
        <v>cvm!$EM$455#</v>
      </c>
      <c r="EJ455" t="str" cm="1">
        <f t="array" ref="EJ455">_xlfn.LET(_xlpm.x, EM455,
         _xlpm.cellAddress, "【 cvm!" &amp; ADDRESS(ROW(cvm内存选项表[[#This Row],[自检]]),COLUMN(cvm内存选项表[[#This Row],[自检]])) &amp; "】",
         _xlfn.IFS(ISBLANK(_xlpm.x),   "error:右侧选项不足" &amp;  _xlpm.cellAddress,
               ISERROR(_xlpm.x),   "error:右侧选项执行失败: cvm!" &amp; _xlpm.cellAddress,
               TRUE,             "ok")
)</f>
        <v>ok</v>
      </c>
      <c r="EM455" cm="1">
        <f t="array" ref="EM455:EN4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455">
        <v>384</v>
      </c>
    </row>
    <row r="456" spans="2:144">
      <c r="B456" t="e" vm="807">
        <v>#VALUE!</v>
      </c>
      <c r="C456" t="s">
        <v>1930</v>
      </c>
      <c r="D456" t="s">
        <v>1975</v>
      </c>
      <c r="E456">
        <v>32</v>
      </c>
      <c r="F456">
        <v>64</v>
      </c>
      <c r="G456" t="s">
        <v>1991</v>
      </c>
      <c r="H456">
        <v>2944</v>
      </c>
      <c r="I456">
        <v>1</v>
      </c>
      <c r="J456" t="s">
        <v>2534</v>
      </c>
      <c r="R456" t="s">
        <v>1930</v>
      </c>
      <c r="T456">
        <v>128</v>
      </c>
      <c r="U456" t="str">
        <f t="shared" si="21"/>
        <v>cvm!$X$456#</v>
      </c>
      <c r="V456" t="str" cm="1">
        <f t="array" ref="V456">_xlfn.LET(_xlpm.x, X456,
         _xlpm.cellAddress, "【 cvm!" &amp; ADDRESS(ROW(cvm机型选项表[[#This Row],[自检]]),COLUMN(cvm机型选项表[[#This Row],[自检]])) &amp; "】",
         _xlfn.IFS(ISBLANK(_xlpm.x),   "error:右侧选项不足" &amp;  _xlpm.cellAddress,
               ISERROR(_xlpm.x),   "error:右侧选项执行失败: cvm!" &amp; _xlpm.cellAddress,
               TRUE,             "ok")
)</f>
        <v>ok</v>
      </c>
      <c r="X456" t="str" cm="1">
        <f t="array" ref="X456:AV456">TRANSPOSE(
_xlfn.UNIQUE(
_xlfn._xlws.FILTER(cvm表[机型],(cvm表[地域]=cvm机型选项表[[#This Row],[地域]])
*IF(cvm机型选项表[[#This Row],[CPU]]="",TRUE,(cvm表[CPU]=cvm机型选项表[[#This Row],[CPU]]))
*IF(cvm机型选项表[[#This Row],[内存]]="",TRUE,(cvm表[内存]=cvm机型选项表[[#This Row],[内存]]))))
)</f>
        <v>高IO型 IT5</v>
      </c>
      <c r="Y456" t="str">
        <v>高IO型 IT3</v>
      </c>
      <c r="Z456" t="str">
        <v>高IO型 I3</v>
      </c>
      <c r="AA456" t="str">
        <v>计算网络增强型 CN3</v>
      </c>
      <c r="AB456" t="str">
        <v>计算型 C6</v>
      </c>
      <c r="AC456" t="str">
        <v>计算型 C5</v>
      </c>
      <c r="AD456" t="str">
        <v>计算型 C3</v>
      </c>
      <c r="AE456" t="str">
        <v>标准存储增强型 S5se</v>
      </c>
      <c r="AF456" t="str">
        <v>标准型 SA3</v>
      </c>
      <c r="AG456" t="str">
        <v>标准型 SA2</v>
      </c>
      <c r="AH456" t="str">
        <v>标准型 SA1</v>
      </c>
      <c r="AI456" t="str">
        <v>标准型 S6</v>
      </c>
      <c r="AJ456" t="str">
        <v>标准型 S5</v>
      </c>
      <c r="AK456" t="str">
        <v>标准型 S4</v>
      </c>
      <c r="AL456" t="str">
        <v>标准型 S3</v>
      </c>
      <c r="AM456" t="str">
        <v>标准型 S2</v>
      </c>
      <c r="AN456" t="str">
        <v>大数据型 D3</v>
      </c>
      <c r="AO456" t="str">
        <v>大数据型 D2</v>
      </c>
      <c r="AP456" t="str">
        <v>内存型 MA2</v>
      </c>
      <c r="AQ456" t="str">
        <v>内存型 M6</v>
      </c>
      <c r="AR456" t="str">
        <v>内存型 M5</v>
      </c>
      <c r="AS456" t="str">
        <v>内存型 M4</v>
      </c>
      <c r="AT456" t="str">
        <v>内存型 M2</v>
      </c>
      <c r="AU456" t="str">
        <v>内存型 M1</v>
      </c>
      <c r="AV456" t="str">
        <v>GPU计算型 GN7</v>
      </c>
      <c r="BU456" t="s">
        <v>1930</v>
      </c>
      <c r="BV456" t="s">
        <v>1999</v>
      </c>
      <c r="BW456">
        <v>16</v>
      </c>
      <c r="BX456" t="str">
        <f t="shared" si="22"/>
        <v>cvm!$CA$456#</v>
      </c>
      <c r="BY456" t="str" cm="1">
        <f t="array" ref="BY456">_xlfn.LET(_xlpm.x, CA456,
         _xlpm.cellAddress, "【 cvm!" &amp; ADDRESS(ROW(cvmCpu选项表[[#This Row],[自检]]),COLUMN(cvmCpu选项表[[#This Row],[自检]])) &amp; "】",
         _xlfn.IFS(ISBLANK(_xlpm.x),   "error:右侧选项不足" &amp;  _xlpm.cellAddress,
               ISERROR(_xlpm.x),   "error:右侧选项执行失败: cvm!" &amp; _xlpm.cellAddress,
               TRUE,             "ok")
)</f>
        <v>ok</v>
      </c>
      <c r="CA456" cm="1">
        <f t="array" ref="CA456:CB456">TRANSPOSE(
_xlfn.UNIQUE(
_xlfn._xlws.FILTER(cvm表[CPU],(cvm表[地域]=cvmCpu选项表[[#This Row],[地域]])
*IF(cvmCpu选项表[[#This Row],[机型]]="",TRUE,(cvm表[机型]=cvmCpu选项表[[#This Row],[机型]]))
*IF(cvmCpu选项表[[#This Row],[内存]]="",TRUE,(cvm表[内存]=cvmCpu选项表[[#This Row],[内存]]))))
)</f>
        <v>4</v>
      </c>
      <c r="CB456">
        <v>8</v>
      </c>
      <c r="EF456" t="s">
        <v>1927</v>
      </c>
      <c r="EG456" t="s">
        <v>2019</v>
      </c>
      <c r="EH456">
        <v>64</v>
      </c>
      <c r="EI456" t="str">
        <f t="shared" si="23"/>
        <v>cvm!$EM$456#</v>
      </c>
      <c r="EJ456" t="str" cm="1">
        <f t="array" ref="EJ456">_xlfn.LET(_xlpm.x, EM456,
         _xlpm.cellAddress, "【 cvm!" &amp; ADDRESS(ROW(cvm内存选项表[[#This Row],[自检]]),COLUMN(cvm内存选项表[[#This Row],[自检]])) &amp; "】",
         _xlfn.IFS(ISBLANK(_xlpm.x),   "error:右侧选项不足" &amp;  _xlpm.cellAddress,
               ISERROR(_xlpm.x),   "error:右侧选项执行失败: cvm!" &amp; _xlpm.cellAddress,
               TRUE,             "ok")
)</f>
        <v>ok</v>
      </c>
      <c r="EM456" cm="1">
        <f t="array" ref="EM4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457" spans="2:144">
      <c r="B457" t="e" vm="808">
        <v>#VALUE!</v>
      </c>
      <c r="C457" t="s">
        <v>1930</v>
      </c>
      <c r="D457" t="s">
        <v>1978</v>
      </c>
      <c r="E457">
        <v>4</v>
      </c>
      <c r="F457">
        <v>16</v>
      </c>
      <c r="G457" t="s">
        <v>1973</v>
      </c>
      <c r="H457">
        <v>552</v>
      </c>
      <c r="I457">
        <v>1</v>
      </c>
      <c r="J457" t="s">
        <v>2535</v>
      </c>
      <c r="R457" t="s">
        <v>1930</v>
      </c>
      <c r="T457">
        <v>256</v>
      </c>
      <c r="U457" t="str">
        <f t="shared" si="21"/>
        <v>cvm!$X$457#</v>
      </c>
      <c r="V457" t="str" cm="1">
        <f t="array" ref="V457">_xlfn.LET(_xlpm.x, X457,
         _xlpm.cellAddress, "【 cvm!" &amp; ADDRESS(ROW(cvm机型选项表[[#This Row],[自检]]),COLUMN(cvm机型选项表[[#This Row],[自检]])) &amp; "】",
         _xlfn.IFS(ISBLANK(_xlpm.x),   "error:右侧选项不足" &amp;  _xlpm.cellAddress,
               ISERROR(_xlpm.x),   "error:右侧选项执行失败: cvm!" &amp; _xlpm.cellAddress,
               TRUE,             "ok")
)</f>
        <v>ok</v>
      </c>
      <c r="X457" t="str" cm="1">
        <f t="array" ref="X457:AQ457">TRANSPOSE(
_xlfn.UNIQUE(
_xlfn._xlws.FILTER(cvm表[机型],(cvm表[地域]=cvm机型选项表[[#This Row],[地域]])
*IF(cvm机型选项表[[#This Row],[CPU]]="",TRUE,(cvm表[CPU]=cvm机型选项表[[#This Row],[CPU]]))
*IF(cvm机型选项表[[#This Row],[内存]]="",TRUE,(cvm表[内存]=cvm机型选项表[[#This Row],[内存]]))))
)</f>
        <v>高IO型 IT5</v>
      </c>
      <c r="Y457" t="str">
        <v>高IO型 IT3</v>
      </c>
      <c r="Z457" t="str">
        <v>高IO型 I3</v>
      </c>
      <c r="AA457" t="str">
        <v>计算型 C6</v>
      </c>
      <c r="AB457" t="str">
        <v>计算型 C5</v>
      </c>
      <c r="AC457" t="str">
        <v>标准型 SA3</v>
      </c>
      <c r="AD457" t="str">
        <v>标准型 SA2</v>
      </c>
      <c r="AE457" t="str">
        <v>标准型 SA1</v>
      </c>
      <c r="AF457" t="str">
        <v>标准型 S6</v>
      </c>
      <c r="AG457" t="str">
        <v>标准型 S5</v>
      </c>
      <c r="AH457" t="str">
        <v>标准型 S4</v>
      </c>
      <c r="AI457" t="str">
        <v>标准型 S3</v>
      </c>
      <c r="AJ457" t="str">
        <v>大数据型 D3</v>
      </c>
      <c r="AK457" t="str">
        <v>大数据型 D2</v>
      </c>
      <c r="AL457" t="str">
        <v>内存型 MA2</v>
      </c>
      <c r="AM457" t="str">
        <v>内存型 M6</v>
      </c>
      <c r="AN457" t="str">
        <v>内存型 M5</v>
      </c>
      <c r="AO457" t="str">
        <v>内存型 M4</v>
      </c>
      <c r="AP457" t="str">
        <v>内存型 M2</v>
      </c>
      <c r="AQ457" t="str">
        <v>内存型 M1</v>
      </c>
      <c r="BU457" t="s">
        <v>1930</v>
      </c>
      <c r="BV457" t="s">
        <v>1999</v>
      </c>
      <c r="BW457">
        <v>32</v>
      </c>
      <c r="BX457" t="str">
        <f t="shared" si="22"/>
        <v>cvm!$CA$457#</v>
      </c>
      <c r="BY457" t="str" cm="1">
        <f t="array" ref="BY457">_xlfn.LET(_xlpm.x, CA457,
         _xlpm.cellAddress, "【 cvm!" &amp; ADDRESS(ROW(cvmCpu选项表[[#This Row],[自检]]),COLUMN(cvmCpu选项表[[#This Row],[自检]])) &amp; "】",
         _xlfn.IFS(ISBLANK(_xlpm.x),   "error:右侧选项不足" &amp;  _xlpm.cellAddress,
               ISERROR(_xlpm.x),   "error:右侧选项执行失败: cvm!" &amp; _xlpm.cellAddress,
               TRUE,             "ok")
)</f>
        <v>ok</v>
      </c>
      <c r="CA457" cm="1">
        <f t="array" ref="CA457:CB457">TRANSPOSE(
_xlfn.UNIQUE(
_xlfn._xlws.FILTER(cvm表[CPU],(cvm表[地域]=cvmCpu选项表[[#This Row],[地域]])
*IF(cvmCpu选项表[[#This Row],[机型]]="",TRUE,(cvm表[机型]=cvmCpu选项表[[#This Row],[机型]]))
*IF(cvmCpu选项表[[#This Row],[内存]]="",TRUE,(cvm表[内存]=cvmCpu选项表[[#This Row],[内存]]))))
)</f>
        <v>8</v>
      </c>
      <c r="CB457">
        <v>16</v>
      </c>
      <c r="EF457" t="s">
        <v>1927</v>
      </c>
      <c r="EG457" t="s">
        <v>2021</v>
      </c>
      <c r="EH457">
        <v>1</v>
      </c>
      <c r="EI457" t="str">
        <f t="shared" si="23"/>
        <v>cvm!$EM$457#</v>
      </c>
      <c r="EJ457" t="str" cm="1">
        <f t="array" ref="EJ457">_xlfn.LET(_xlpm.x, EM457,
         _xlpm.cellAddress, "【 cvm!" &amp; ADDRESS(ROW(cvm内存选项表[[#This Row],[自检]]),COLUMN(cvm内存选项表[[#This Row],[自检]])) &amp; "】",
         _xlfn.IFS(ISBLANK(_xlpm.x),   "error:右侧选项不足" &amp;  _xlpm.cellAddress,
               ISERROR(_xlpm.x),   "error:右侧选项执行失败: cvm!" &amp; _xlpm.cellAddress,
               TRUE,             "ok")
)</f>
        <v>ok</v>
      </c>
      <c r="EM457" cm="1">
        <f t="array" ref="EM4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58" spans="2:144">
      <c r="B458" t="e" vm="809">
        <v>#VALUE!</v>
      </c>
      <c r="C458" t="s">
        <v>1930</v>
      </c>
      <c r="D458" t="s">
        <v>1978</v>
      </c>
      <c r="E458">
        <v>8</v>
      </c>
      <c r="F458">
        <v>16</v>
      </c>
      <c r="G458" t="s">
        <v>1981</v>
      </c>
      <c r="H458">
        <v>736</v>
      </c>
      <c r="I458">
        <v>1</v>
      </c>
      <c r="J458" t="s">
        <v>2537</v>
      </c>
      <c r="R458" t="s">
        <v>1930</v>
      </c>
      <c r="T458">
        <v>32</v>
      </c>
      <c r="U458" t="str">
        <f t="shared" si="21"/>
        <v>cvm!$X$458#</v>
      </c>
      <c r="V458" t="str" cm="1">
        <f t="array" ref="V458">_xlfn.LET(_xlpm.x, X458,
         _xlpm.cellAddress, "【 cvm!" &amp; ADDRESS(ROW(cvm机型选项表[[#This Row],[自检]]),COLUMN(cvm机型选项表[[#This Row],[自检]])) &amp; "】",
         _xlfn.IFS(ISBLANK(_xlpm.x),   "error:右侧选项不足" &amp;  _xlpm.cellAddress,
               ISERROR(_xlpm.x),   "error:右侧选项执行失败: cvm!" &amp; _xlpm.cellAddress,
               TRUE,             "ok")
)</f>
        <v>ok</v>
      </c>
      <c r="X458" t="str" cm="1">
        <f t="array" ref="X458:AW458">TRANSPOSE(
_xlfn.UNIQUE(
_xlfn._xlws.FILTER(cvm表[机型],(cvm表[地域]=cvm机型选项表[[#This Row],[地域]])
*IF(cvm机型选项表[[#This Row],[CPU]]="",TRUE,(cvm表[CPU]=cvm机型选项表[[#This Row],[CPU]]))
*IF(cvm机型选项表[[#This Row],[内存]]="",TRUE,(cvm表[内存]=cvm机型选项表[[#This Row],[内存]]))))
)</f>
        <v>高IO型 IT3</v>
      </c>
      <c r="Y458" t="str">
        <v>高IO型 I3</v>
      </c>
      <c r="Z458" t="str">
        <v>计算网络增强型 CN3</v>
      </c>
      <c r="AA458" t="str">
        <v>计算型 C6</v>
      </c>
      <c r="AB458" t="str">
        <v>计算型 C5</v>
      </c>
      <c r="AC458" t="str">
        <v>计算型 C4</v>
      </c>
      <c r="AD458" t="str">
        <v>计算型 C3</v>
      </c>
      <c r="AE458" t="str">
        <v>计算型 C2</v>
      </c>
      <c r="AF458" t="str">
        <v>标准存储增强型 S5se</v>
      </c>
      <c r="AG458" t="str">
        <v>标准型 SA3</v>
      </c>
      <c r="AH458" t="str">
        <v>标准型 SA2</v>
      </c>
      <c r="AI458" t="str">
        <v>标准型 SA1</v>
      </c>
      <c r="AJ458" t="str">
        <v>标准型 S5</v>
      </c>
      <c r="AK458" t="str">
        <v>标准型 S4</v>
      </c>
      <c r="AL458" t="str">
        <v>标准型 S3</v>
      </c>
      <c r="AM458" t="str">
        <v>标准型 S2</v>
      </c>
      <c r="AN458" t="str">
        <v>标准型 S1</v>
      </c>
      <c r="AO458" t="str">
        <v>大数据型 D3</v>
      </c>
      <c r="AP458" t="str">
        <v>大数据型 D2</v>
      </c>
      <c r="AQ458" t="str">
        <v>内存型 MA2</v>
      </c>
      <c r="AR458" t="str">
        <v>内存型 M6</v>
      </c>
      <c r="AS458" t="str">
        <v>内存型 M5</v>
      </c>
      <c r="AT458" t="str">
        <v>内存型 M4</v>
      </c>
      <c r="AU458" t="str">
        <v>内存型 M2</v>
      </c>
      <c r="AV458" t="str">
        <v>内存型 M1</v>
      </c>
      <c r="AW458" t="str">
        <v>GPU计算型 GN7</v>
      </c>
      <c r="BU458" t="s">
        <v>1930</v>
      </c>
      <c r="BV458" t="s">
        <v>1999</v>
      </c>
      <c r="BW458">
        <v>24</v>
      </c>
      <c r="BX458" t="str">
        <f t="shared" si="22"/>
        <v>cvm!$CA$458#</v>
      </c>
      <c r="BY458" t="str" cm="1">
        <f t="array" ref="BY458">_xlfn.LET(_xlpm.x, CA458,
         _xlpm.cellAddress, "【 cvm!" &amp; ADDRESS(ROW(cvmCpu选项表[[#This Row],[自检]]),COLUMN(cvmCpu选项表[[#This Row],[自检]])) &amp; "】",
         _xlfn.IFS(ISBLANK(_xlpm.x),   "error:右侧选项不足" &amp;  _xlpm.cellAddress,
               ISERROR(_xlpm.x),   "error:右侧选项执行失败: cvm!" &amp; _xlpm.cellAddress,
               TRUE,             "ok")
)</f>
        <v>ok</v>
      </c>
      <c r="CA458" cm="1">
        <f t="array" ref="CA458">TRANSPOSE(
_xlfn.UNIQUE(
_xlfn._xlws.FILTER(cvm表[CPU],(cvm表[地域]=cvmCpu选项表[[#This Row],[地域]])
*IF(cvmCpu选项表[[#This Row],[机型]]="",TRUE,(cvm表[机型]=cvmCpu选项表[[#This Row],[机型]]))
*IF(cvmCpu选项表[[#This Row],[内存]]="",TRUE,(cvm表[内存]=cvmCpu选项表[[#This Row],[内存]]))))
)</f>
        <v>12</v>
      </c>
      <c r="EF458" t="s">
        <v>1927</v>
      </c>
      <c r="EG458" t="s">
        <v>2021</v>
      </c>
      <c r="EH458">
        <v>2</v>
      </c>
      <c r="EI458" t="str">
        <f t="shared" si="23"/>
        <v>cvm!$EM$458#</v>
      </c>
      <c r="EJ458" t="str" cm="1">
        <f t="array" ref="EJ458">_xlfn.LET(_xlpm.x, EM458,
         _xlpm.cellAddress, "【 cvm!" &amp; ADDRESS(ROW(cvm内存选项表[[#This Row],[自检]]),COLUMN(cvm内存选项表[[#This Row],[自检]])) &amp; "】",
         _xlfn.IFS(ISBLANK(_xlpm.x),   "error:右侧选项不足" &amp;  _xlpm.cellAddress,
               ISERROR(_xlpm.x),   "error:右侧选项执行失败: cvm!" &amp; _xlpm.cellAddress,
               TRUE,             "ok")
)</f>
        <v>ok</v>
      </c>
      <c r="EM458" cm="1">
        <f t="array" ref="EM4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59" spans="2:144">
      <c r="B459" t="e" vm="810">
        <v>#VALUE!</v>
      </c>
      <c r="C459" t="s">
        <v>1930</v>
      </c>
      <c r="D459" t="s">
        <v>1978</v>
      </c>
      <c r="E459">
        <v>8</v>
      </c>
      <c r="F459">
        <v>32</v>
      </c>
      <c r="G459" t="s">
        <v>1962</v>
      </c>
      <c r="H459">
        <v>1104</v>
      </c>
      <c r="I459">
        <v>1</v>
      </c>
      <c r="J459" t="s">
        <v>2536</v>
      </c>
      <c r="R459" t="s">
        <v>1930</v>
      </c>
      <c r="T459">
        <v>96</v>
      </c>
      <c r="U459" t="str">
        <f t="shared" si="21"/>
        <v>cvm!$X$459#</v>
      </c>
      <c r="V459" t="str" cm="1">
        <f t="array" ref="V459">_xlfn.LET(_xlpm.x, X459,
         _xlpm.cellAddress, "【 cvm!" &amp; ADDRESS(ROW(cvm机型选项表[[#This Row],[自检]]),COLUMN(cvm机型选项表[[#This Row],[自检]])) &amp; "】",
         _xlfn.IFS(ISBLANK(_xlpm.x),   "error:右侧选项不足" &amp;  _xlpm.cellAddress,
               ISERROR(_xlpm.x),   "error:右侧选项执行失败: cvm!" &amp; _xlpm.cellAddress,
               TRUE,             "ok")
)</f>
        <v>ok</v>
      </c>
      <c r="X459" t="str" cm="1">
        <f t="array" ref="X459:AN459">TRANSPOSE(
_xlfn.UNIQUE(
_xlfn._xlws.FILTER(cvm表[机型],(cvm表[地域]=cvm机型选项表[[#This Row],[地域]])
*IF(cvm机型选项表[[#This Row],[CPU]]="",TRUE,(cvm表[CPU]=cvm机型选项表[[#This Row],[CPU]]))
*IF(cvm机型选项表[[#This Row],[内存]]="",TRUE,(cvm表[内存]=cvm机型选项表[[#This Row],[内存]]))))
)</f>
        <v>高IO型 I3</v>
      </c>
      <c r="Y459" t="str">
        <v>计算型 C5</v>
      </c>
      <c r="Z459" t="str">
        <v>计算型 C2</v>
      </c>
      <c r="AA459" t="str">
        <v>标准型 SA3</v>
      </c>
      <c r="AB459" t="str">
        <v>标准型 SA2</v>
      </c>
      <c r="AC459" t="str">
        <v>标准型 S5</v>
      </c>
      <c r="AD459" t="str">
        <v>标准型 S4</v>
      </c>
      <c r="AE459" t="str">
        <v>标准型 S3</v>
      </c>
      <c r="AF459" t="str">
        <v>标准型 S2</v>
      </c>
      <c r="AG459" t="str">
        <v>标准型 S1</v>
      </c>
      <c r="AH459" t="str">
        <v>大数据型 D2</v>
      </c>
      <c r="AI459" t="str">
        <v>内存型 M5</v>
      </c>
      <c r="AJ459" t="str">
        <v>内存型 M4</v>
      </c>
      <c r="AK459" t="str">
        <v>内存型 M2</v>
      </c>
      <c r="AL459" t="str">
        <v>内存型 M1</v>
      </c>
      <c r="AM459" t="str">
        <v>GPU计算型 GT4</v>
      </c>
      <c r="AN459" t="str">
        <v>GPU计算型 GN6</v>
      </c>
      <c r="BU459" t="s">
        <v>1930</v>
      </c>
      <c r="BV459" t="s">
        <v>1999</v>
      </c>
      <c r="BW459">
        <v>48</v>
      </c>
      <c r="BX459" t="str">
        <f t="shared" si="22"/>
        <v>cvm!$CA$459#</v>
      </c>
      <c r="BY459" t="str" cm="1">
        <f t="array" ref="BY459">_xlfn.LET(_xlpm.x, CA459,
         _xlpm.cellAddress, "【 cvm!" &amp; ADDRESS(ROW(cvmCpu选项表[[#This Row],[自检]]),COLUMN(cvmCpu选项表[[#This Row],[自检]])) &amp; "】",
         _xlfn.IFS(ISBLANK(_xlpm.x),   "error:右侧选项不足" &amp;  _xlpm.cellAddress,
               ISERROR(_xlpm.x),   "error:右侧选项执行失败: cvm!" &amp; _xlpm.cellAddress,
               TRUE,             "ok")
)</f>
        <v>ok</v>
      </c>
      <c r="CA459" cm="1">
        <f t="array" ref="CA459:CB459">TRANSPOSE(
_xlfn.UNIQUE(
_xlfn._xlws.FILTER(cvm表[CPU],(cvm表[地域]=cvmCpu选项表[[#This Row],[地域]])
*IF(cvmCpu选项表[[#This Row],[机型]]="",TRUE,(cvm表[机型]=cvmCpu选项表[[#This Row],[机型]]))
*IF(cvmCpu选项表[[#This Row],[内存]]="",TRUE,(cvm表[内存]=cvmCpu选项表[[#This Row],[内存]]))))
)</f>
        <v>12</v>
      </c>
      <c r="CB459">
        <v>24</v>
      </c>
      <c r="EF459" t="s">
        <v>1927</v>
      </c>
      <c r="EG459" t="s">
        <v>2021</v>
      </c>
      <c r="EH459">
        <v>4</v>
      </c>
      <c r="EI459" t="str">
        <f t="shared" si="23"/>
        <v>cvm!$EM$459#</v>
      </c>
      <c r="EJ459" t="str" cm="1">
        <f t="array" ref="EJ459">_xlfn.LET(_xlpm.x, EM459,
         _xlpm.cellAddress, "【 cvm!" &amp; ADDRESS(ROW(cvm内存选项表[[#This Row],[自检]]),COLUMN(cvm内存选项表[[#This Row],[自检]])) &amp; "】",
         _xlfn.IFS(ISBLANK(_xlpm.x),   "error:右侧选项不足" &amp;  _xlpm.cellAddress,
               ISERROR(_xlpm.x),   "error:右侧选项执行失败: cvm!" &amp; _xlpm.cellAddress,
               TRUE,             "ok")
)</f>
        <v>ok</v>
      </c>
      <c r="EM459" cm="1">
        <f t="array" ref="EM4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60" spans="2:144">
      <c r="B460" t="e" vm="811">
        <v>#VALUE!</v>
      </c>
      <c r="C460" t="s">
        <v>1930</v>
      </c>
      <c r="D460" t="s">
        <v>1978</v>
      </c>
      <c r="E460">
        <v>16</v>
      </c>
      <c r="F460">
        <v>32</v>
      </c>
      <c r="G460" t="s">
        <v>1986</v>
      </c>
      <c r="H460">
        <v>1472</v>
      </c>
      <c r="I460">
        <v>1</v>
      </c>
      <c r="J460" t="s">
        <v>2539</v>
      </c>
      <c r="R460" t="s">
        <v>1930</v>
      </c>
      <c r="T460">
        <v>320</v>
      </c>
      <c r="U460" t="str">
        <f t="shared" si="21"/>
        <v>cvm!$X$460#</v>
      </c>
      <c r="V460" t="str" cm="1">
        <f t="array" ref="V460">_xlfn.LET(_xlpm.x, X460,
         _xlpm.cellAddress, "【 cvm!" &amp; ADDRESS(ROW(cvm机型选项表[[#This Row],[自检]]),COLUMN(cvm机型选项表[[#This Row],[自检]])) &amp; "】",
         _xlfn.IFS(ISBLANK(_xlpm.x),   "error:右侧选项不足" &amp;  _xlpm.cellAddress,
               ISERROR(_xlpm.x),   "error:右侧选项执行失败: cvm!" &amp; _xlpm.cellAddress,
               TRUE,             "ok")
)</f>
        <v>ok</v>
      </c>
      <c r="X460" t="str" cm="1">
        <f t="array" ref="X460:AH460">TRANSPOSE(
_xlfn.UNIQUE(
_xlfn._xlws.FILTER(cvm表[机型],(cvm表[地域]=cvm机型选项表[[#This Row],[地域]])
*IF(cvm机型选项表[[#This Row],[CPU]]="",TRUE,(cvm表[CPU]=cvm机型选项表[[#This Row],[CPU]]))
*IF(cvm机型选项表[[#This Row],[内存]]="",TRUE,(cvm表[内存]=cvm机型选项表[[#This Row],[内存]]))))
)</f>
        <v>高IO型 I3</v>
      </c>
      <c r="Y460" t="str">
        <v>计算型 C6</v>
      </c>
      <c r="Z460" t="str">
        <v>标准型 SA3</v>
      </c>
      <c r="AA460" t="str">
        <v>标准型 SA2</v>
      </c>
      <c r="AB460" t="str">
        <v>标准型 S5</v>
      </c>
      <c r="AC460" t="str">
        <v>标准型 S3</v>
      </c>
      <c r="AD460" t="str">
        <v>大数据型 D3</v>
      </c>
      <c r="AE460" t="str">
        <v>大数据型 D2</v>
      </c>
      <c r="AF460" t="str">
        <v>GPU计算型 GN7</v>
      </c>
      <c r="AG460" t="str">
        <v>GPU计算型 GN10Xp</v>
      </c>
      <c r="AH460" t="str">
        <v>GPU计算型 GN10X</v>
      </c>
      <c r="BU460" t="s">
        <v>1930</v>
      </c>
      <c r="BV460" t="s">
        <v>1999</v>
      </c>
      <c r="BW460">
        <v>64</v>
      </c>
      <c r="BX460" t="str">
        <f t="shared" si="22"/>
        <v>cvm!$CA$460#</v>
      </c>
      <c r="BY460" t="str" cm="1">
        <f t="array" ref="BY460">_xlfn.LET(_xlpm.x, CA460,
         _xlpm.cellAddress, "【 cvm!" &amp; ADDRESS(ROW(cvmCpu选项表[[#This Row],[自检]]),COLUMN(cvmCpu选项表[[#This Row],[自检]])) &amp; "】",
         _xlfn.IFS(ISBLANK(_xlpm.x),   "error:右侧选项不足" &amp;  _xlpm.cellAddress,
               ISERROR(_xlpm.x),   "error:右侧选项执行失败: cvm!" &amp; _xlpm.cellAddress,
               TRUE,             "ok")
)</f>
        <v>ok</v>
      </c>
      <c r="CA460" cm="1">
        <f t="array" ref="CA460:CB460">TRANSPOSE(
_xlfn.UNIQUE(
_xlfn._xlws.FILTER(cvm表[CPU],(cvm表[地域]=cvmCpu选项表[[#This Row],[地域]])
*IF(cvmCpu选项表[[#This Row],[机型]]="",TRUE,(cvm表[机型]=cvmCpu选项表[[#This Row],[机型]]))
*IF(cvmCpu选项表[[#This Row],[内存]]="",TRUE,(cvm表[内存]=cvmCpu选项表[[#This Row],[内存]]))))
)</f>
        <v>16</v>
      </c>
      <c r="CB460">
        <v>32</v>
      </c>
      <c r="EF460" t="s">
        <v>1927</v>
      </c>
      <c r="EG460" t="s">
        <v>2021</v>
      </c>
      <c r="EH460">
        <v>8</v>
      </c>
      <c r="EI460" t="str">
        <f t="shared" si="23"/>
        <v>cvm!$EM$460#</v>
      </c>
      <c r="EJ460" t="str" cm="1">
        <f t="array" ref="EJ460">_xlfn.LET(_xlpm.x, EM460,
         _xlpm.cellAddress, "【 cvm!" &amp; ADDRESS(ROW(cvm内存选项表[[#This Row],[自检]]),COLUMN(cvm内存选项表[[#This Row],[自检]])) &amp; "】",
         _xlfn.IFS(ISBLANK(_xlpm.x),   "error:右侧选项不足" &amp;  _xlpm.cellAddress,
               ISERROR(_xlpm.x),   "error:右侧选项执行失败: cvm!" &amp; _xlpm.cellAddress,
               TRUE,             "ok")
)</f>
        <v>ok</v>
      </c>
      <c r="EM460" cm="1">
        <f t="array" ref="EM4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61" spans="2:144">
      <c r="B461" t="e" vm="812">
        <v>#VALUE!</v>
      </c>
      <c r="C461" t="s">
        <v>1930</v>
      </c>
      <c r="D461" t="s">
        <v>1978</v>
      </c>
      <c r="E461">
        <v>16</v>
      </c>
      <c r="F461">
        <v>64</v>
      </c>
      <c r="G461" t="s">
        <v>1948</v>
      </c>
      <c r="H461">
        <v>2208</v>
      </c>
      <c r="I461">
        <v>1</v>
      </c>
      <c r="J461" t="s">
        <v>2538</v>
      </c>
      <c r="R461" t="s">
        <v>1930</v>
      </c>
      <c r="T461">
        <v>16</v>
      </c>
      <c r="U461" t="str">
        <f t="shared" si="21"/>
        <v>cvm!$X$461#</v>
      </c>
      <c r="V461" t="str" cm="1">
        <f t="array" ref="V461">_xlfn.LET(_xlpm.x, X461,
         _xlpm.cellAddress, "【 cvm!" &amp; ADDRESS(ROW(cvm机型选项表[[#This Row],[自检]]),COLUMN(cvm机型选项表[[#This Row],[自检]])) &amp; "】",
         _xlfn.IFS(ISBLANK(_xlpm.x),   "error:右侧选项不足" &amp;  _xlpm.cellAddress,
               ISERROR(_xlpm.x),   "error:右侧选项执行失败: cvm!" &amp; _xlpm.cellAddress,
               TRUE,             "ok")
)</f>
        <v>ok</v>
      </c>
      <c r="X461" t="str" cm="1">
        <f t="array" ref="X461:AP461">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1" t="str">
        <v>计算型 C6</v>
      </c>
      <c r="Z461" t="str">
        <v>计算型 C5</v>
      </c>
      <c r="AA461" t="str">
        <v>计算型 C4</v>
      </c>
      <c r="AB461" t="str">
        <v>计算型 C3</v>
      </c>
      <c r="AC461" t="str">
        <v>计算型 C2</v>
      </c>
      <c r="AD461" t="str">
        <v>标准存储增强型 S5se</v>
      </c>
      <c r="AE461" t="str">
        <v>标准型 SA3</v>
      </c>
      <c r="AF461" t="str">
        <v>标准型 SA2</v>
      </c>
      <c r="AG461" t="str">
        <v>标准型 SA1</v>
      </c>
      <c r="AH461" t="str">
        <v>标准型 S5</v>
      </c>
      <c r="AI461" t="str">
        <v>标准型 S4</v>
      </c>
      <c r="AJ461" t="str">
        <v>标准型 S3</v>
      </c>
      <c r="AK461" t="str">
        <v>标准型 S2</v>
      </c>
      <c r="AL461" t="str">
        <v>标准型 S1</v>
      </c>
      <c r="AM461" t="str">
        <v>内存型 M5</v>
      </c>
      <c r="AN461" t="str">
        <v>内存型 M4</v>
      </c>
      <c r="AO461" t="str">
        <v>内存型 M2</v>
      </c>
      <c r="AP461" t="str">
        <v>内存型 M1</v>
      </c>
      <c r="BU461" t="s">
        <v>1930</v>
      </c>
      <c r="BV461" t="s">
        <v>1999</v>
      </c>
      <c r="BW461">
        <v>96</v>
      </c>
      <c r="BX461" t="str">
        <f t="shared" si="22"/>
        <v>cvm!$CA$461#</v>
      </c>
      <c r="BY461" t="str" cm="1">
        <f t="array" ref="BY461">_xlfn.LET(_xlpm.x, CA461,
         _xlpm.cellAddress, "【 cvm!" &amp; ADDRESS(ROW(cvmCpu选项表[[#This Row],[自检]]),COLUMN(cvmCpu选项表[[#This Row],[自检]])) &amp; "】",
         _xlfn.IFS(ISBLANK(_xlpm.x),   "error:右侧选项不足" &amp;  _xlpm.cellAddress,
               ISERROR(_xlpm.x),   "error:右侧选项执行失败: cvm!" &amp; _xlpm.cellAddress,
               TRUE,             "ok")
)</f>
        <v>ok</v>
      </c>
      <c r="CA461" cm="1">
        <f t="array" ref="CA461">TRANSPOSE(
_xlfn.UNIQUE(
_xlfn._xlws.FILTER(cvm表[CPU],(cvm表[地域]=cvmCpu选项表[[#This Row],[地域]])
*IF(cvmCpu选项表[[#This Row],[机型]]="",TRUE,(cvm表[机型]=cvmCpu选项表[[#This Row],[机型]]))
*IF(cvmCpu选项表[[#This Row],[内存]]="",TRUE,(cvm表[内存]=cvmCpu选项表[[#This Row],[内存]]))))
)</f>
        <v>24</v>
      </c>
      <c r="EF461" t="s">
        <v>1927</v>
      </c>
      <c r="EG461" t="s">
        <v>2021</v>
      </c>
      <c r="EH461">
        <v>12</v>
      </c>
      <c r="EI461" t="str">
        <f t="shared" si="23"/>
        <v>cvm!$EM$461#</v>
      </c>
      <c r="EJ461" t="str" cm="1">
        <f t="array" ref="EJ461">_xlfn.LET(_xlpm.x, EM461,
         _xlpm.cellAddress, "【 cvm!" &amp; ADDRESS(ROW(cvm内存选项表[[#This Row],[自检]]),COLUMN(cvm内存选项表[[#This Row],[自检]])) &amp; "】",
         _xlfn.IFS(ISBLANK(_xlpm.x),   "error:右侧选项不足" &amp;  _xlpm.cellAddress,
               ISERROR(_xlpm.x),   "error:右侧选项执行失败: cvm!" &amp; _xlpm.cellAddress,
               TRUE,             "ok")
)</f>
        <v>ok</v>
      </c>
      <c r="EM461" cm="1">
        <f t="array" ref="EM4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62" spans="2:144">
      <c r="B462" t="e" vm="813">
        <v>#VALUE!</v>
      </c>
      <c r="C462" t="s">
        <v>1930</v>
      </c>
      <c r="D462" t="s">
        <v>1978</v>
      </c>
      <c r="E462">
        <v>32</v>
      </c>
      <c r="F462">
        <v>64</v>
      </c>
      <c r="G462" t="s">
        <v>1991</v>
      </c>
      <c r="H462">
        <v>2944</v>
      </c>
      <c r="I462">
        <v>1</v>
      </c>
      <c r="J462" t="s">
        <v>2540</v>
      </c>
      <c r="R462" t="s">
        <v>1930</v>
      </c>
      <c r="T462">
        <v>8</v>
      </c>
      <c r="U462" t="str">
        <f t="shared" si="21"/>
        <v>cvm!$X$462#</v>
      </c>
      <c r="V462" t="str" cm="1">
        <f t="array" ref="V462">_xlfn.LET(_xlpm.x, X462,
         _xlpm.cellAddress, "【 cvm!" &amp; ADDRESS(ROW(cvm机型选项表[[#This Row],[自检]]),COLUMN(cvm机型选项表[[#This Row],[自检]])) &amp; "】",
         _xlfn.IFS(ISBLANK(_xlpm.x),   "error:右侧选项不足" &amp;  _xlpm.cellAddress,
               ISERROR(_xlpm.x),   "error:右侧选项执行失败: cvm!" &amp; _xlpm.cellAddress,
               TRUE,             "ok")
)</f>
        <v>ok</v>
      </c>
      <c r="X462" t="str" cm="1">
        <f t="array" ref="X462:AQ46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462" t="str">
        <v>计算型 C6</v>
      </c>
      <c r="Z462" t="str">
        <v>计算型 C5</v>
      </c>
      <c r="AA462" t="str">
        <v>计算型 C4</v>
      </c>
      <c r="AB462" t="str">
        <v>计算型 C3</v>
      </c>
      <c r="AC462" t="str">
        <v>计算型 C2</v>
      </c>
      <c r="AD462" t="str">
        <v>标准型 SA3</v>
      </c>
      <c r="AE462" t="str">
        <v>标准型 SA2</v>
      </c>
      <c r="AF462" t="str">
        <v>标准型 SA1</v>
      </c>
      <c r="AG462" t="str">
        <v>标准型 S5</v>
      </c>
      <c r="AH462" t="str">
        <v>标准型 S4</v>
      </c>
      <c r="AI462" t="str">
        <v>标准型 S3</v>
      </c>
      <c r="AJ462" t="str">
        <v>标准型 S2</v>
      </c>
      <c r="AK462" t="str">
        <v>标准型 S1</v>
      </c>
      <c r="AL462" t="str">
        <v>内存型 MA2</v>
      </c>
      <c r="AM462" t="str">
        <v>内存型 M6</v>
      </c>
      <c r="AN462" t="str">
        <v>内存型 M5</v>
      </c>
      <c r="AO462" t="str">
        <v>内存型 M4</v>
      </c>
      <c r="AP462" t="str">
        <v>内存型 M2</v>
      </c>
      <c r="AQ462" t="str">
        <v>内存型 M1</v>
      </c>
      <c r="BU462" t="s">
        <v>1930</v>
      </c>
      <c r="BV462" t="s">
        <v>1999</v>
      </c>
      <c r="BW462">
        <v>128</v>
      </c>
      <c r="BX462" t="str">
        <f t="shared" si="22"/>
        <v>cvm!$CA$462#</v>
      </c>
      <c r="BY462" t="str" cm="1">
        <f t="array" ref="BY462">_xlfn.LET(_xlpm.x, CA462,
         _xlpm.cellAddress, "【 cvm!" &amp; ADDRESS(ROW(cvmCpu选项表[[#This Row],[自检]]),COLUMN(cvmCpu选项表[[#This Row],[自检]])) &amp; "】",
         _xlfn.IFS(ISBLANK(_xlpm.x),   "error:右侧选项不足" &amp;  _xlpm.cellAddress,
               ISERROR(_xlpm.x),   "error:右侧选项执行失败: cvm!" &amp; _xlpm.cellAddress,
               TRUE,             "ok")
)</f>
        <v>ok</v>
      </c>
      <c r="CA462" cm="1">
        <f t="array" ref="CA462">TRANSPOSE(
_xlfn.UNIQUE(
_xlfn._xlws.FILTER(cvm表[CPU],(cvm表[地域]=cvmCpu选项表[[#This Row],[地域]])
*IF(cvmCpu选项表[[#This Row],[机型]]="",TRUE,(cvm表[机型]=cvmCpu选项表[[#This Row],[机型]]))
*IF(cvmCpu选项表[[#This Row],[内存]]="",TRUE,(cvm表[内存]=cvmCpu选项表[[#This Row],[内存]]))))
)</f>
        <v>32</v>
      </c>
      <c r="EF462" t="s">
        <v>1927</v>
      </c>
      <c r="EG462" t="s">
        <v>2021</v>
      </c>
      <c r="EH462">
        <v>16</v>
      </c>
      <c r="EI462" t="str">
        <f t="shared" si="23"/>
        <v>cvm!$EM$462#</v>
      </c>
      <c r="EJ462" t="str" cm="1">
        <f t="array" ref="EJ462">_xlfn.LET(_xlpm.x, EM462,
         _xlpm.cellAddress, "【 cvm!" &amp; ADDRESS(ROW(cvm内存选项表[[#This Row],[自检]]),COLUMN(cvm内存选项表[[#This Row],[自检]])) &amp; "】",
         _xlfn.IFS(ISBLANK(_xlpm.x),   "error:右侧选项不足" &amp;  _xlpm.cellAddress,
               ISERROR(_xlpm.x),   "error:右侧选项执行失败: cvm!" &amp; _xlpm.cellAddress,
               TRUE,             "ok")
)</f>
        <v>ok</v>
      </c>
      <c r="EM462" cm="1">
        <f t="array" ref="EM4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63" spans="2:144">
      <c r="B463" t="e" vm="814">
        <v>#VALUE!</v>
      </c>
      <c r="C463" t="s">
        <v>1930</v>
      </c>
      <c r="D463" t="s">
        <v>1978</v>
      </c>
      <c r="E463">
        <v>32</v>
      </c>
      <c r="F463">
        <v>128</v>
      </c>
      <c r="G463" t="s">
        <v>1950</v>
      </c>
      <c r="H463">
        <v>4416</v>
      </c>
      <c r="I463">
        <v>1</v>
      </c>
      <c r="J463" t="s">
        <v>2541</v>
      </c>
      <c r="R463" t="s">
        <v>1930</v>
      </c>
      <c r="T463">
        <v>216</v>
      </c>
      <c r="U463" t="str">
        <f t="shared" si="21"/>
        <v>cvm!$X$463#</v>
      </c>
      <c r="V463" t="str" cm="1">
        <f t="array" ref="V463">_xlfn.LET(_xlpm.x, X463,
         _xlpm.cellAddress, "【 cvm!" &amp; ADDRESS(ROW(cvm机型选项表[[#This Row],[自检]]),COLUMN(cvm机型选项表[[#This Row],[自检]])) &amp; "】",
         _xlfn.IFS(ISBLANK(_xlpm.x),   "error:右侧选项不足" &amp;  _xlpm.cellAddress,
               ISERROR(_xlpm.x),   "error:右侧选项执行失败: cvm!" &amp; _xlpm.cellAddress,
               TRUE,             "ok")
)</f>
        <v>ok</v>
      </c>
      <c r="X463" t="str" cm="1">
        <f t="array" ref="X463:Y463">TRANSPOSE(
_xlfn.UNIQUE(
_xlfn._xlws.FILTER(cvm表[机型],(cvm表[地域]=cvm机型选项表[[#This Row],[地域]])
*IF(cvm机型选项表[[#This Row],[CPU]]="",TRUE,(cvm表[CPU]=cvm机型选项表[[#This Row],[CPU]]))
*IF(cvm机型选项表[[#This Row],[内存]]="",TRUE,(cvm表[内存]=cvm机型选项表[[#This Row],[内存]]))))
)</f>
        <v>计算型 C6</v>
      </c>
      <c r="Y463" t="str">
        <v>标准型 SA3</v>
      </c>
      <c r="BU463" t="s">
        <v>1930</v>
      </c>
      <c r="BV463" t="s">
        <v>1999</v>
      </c>
      <c r="BW463">
        <v>224</v>
      </c>
      <c r="BX463" t="str">
        <f t="shared" si="22"/>
        <v>cvm!$CA$463#</v>
      </c>
      <c r="BY463" t="str" cm="1">
        <f t="array" ref="BY463">_xlfn.LET(_xlpm.x, CA463,
         _xlpm.cellAddress, "【 cvm!" &amp; ADDRESS(ROW(cvmCpu选项表[[#This Row],[自检]]),COLUMN(cvmCpu选项表[[#This Row],[自检]])) &amp; "】",
         _xlfn.IFS(ISBLANK(_xlpm.x),   "error:右侧选项不足" &amp;  _xlpm.cellAddress,
               ISERROR(_xlpm.x),   "error:右侧选项执行失败: cvm!" &amp; _xlpm.cellAddress,
               TRUE,             "ok")
)</f>
        <v>ok</v>
      </c>
      <c r="CA463" cm="1">
        <f t="array" ref="CA463">TRANSPOSE(
_xlfn.UNIQUE(
_xlfn._xlws.FILTER(cvm表[CPU],(cvm表[地域]=cvmCpu选项表[[#This Row],[地域]])
*IF(cvmCpu选项表[[#This Row],[机型]]="",TRUE,(cvm表[机型]=cvmCpu选项表[[#This Row],[机型]]))
*IF(cvmCpu选项表[[#This Row],[内存]]="",TRUE,(cvm表[内存]=cvmCpu选项表[[#This Row],[内存]]))))
)</f>
        <v>56</v>
      </c>
      <c r="EF463" t="s">
        <v>1927</v>
      </c>
      <c r="EG463" t="s">
        <v>2021</v>
      </c>
      <c r="EH463">
        <v>24</v>
      </c>
      <c r="EI463" t="str">
        <f t="shared" si="23"/>
        <v>cvm!$EM$463#</v>
      </c>
      <c r="EJ463" t="str" cm="1">
        <f t="array" ref="EJ463">_xlfn.LET(_xlpm.x, EM463,
         _xlpm.cellAddress, "【 cvm!" &amp; ADDRESS(ROW(cvm内存选项表[[#This Row],[自检]]),COLUMN(cvm内存选项表[[#This Row],[自检]])) &amp; "】",
         _xlfn.IFS(ISBLANK(_xlpm.x),   "error:右侧选项不足" &amp;  _xlpm.cellAddress,
               ISERROR(_xlpm.x),   "error:右侧选项执行失败: cvm!" &amp; _xlpm.cellAddress,
               TRUE,             "ok")
)</f>
        <v>ok</v>
      </c>
      <c r="EM463" cm="1">
        <f t="array" ref="EM4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64" spans="2:144">
      <c r="B464" t="e" vm="815">
        <v>#VALUE!</v>
      </c>
      <c r="C464" t="s">
        <v>1930</v>
      </c>
      <c r="D464" t="s">
        <v>1978</v>
      </c>
      <c r="E464">
        <v>68</v>
      </c>
      <c r="F464">
        <v>316</v>
      </c>
      <c r="G464" t="s">
        <v>2110</v>
      </c>
      <c r="H464">
        <v>10396</v>
      </c>
      <c r="I464">
        <v>1</v>
      </c>
      <c r="J464" t="s">
        <v>2542</v>
      </c>
      <c r="R464" t="s">
        <v>1930</v>
      </c>
      <c r="T464">
        <v>432</v>
      </c>
      <c r="U464" t="str">
        <f t="shared" si="21"/>
        <v>cvm!$X$464#</v>
      </c>
      <c r="V464" t="str" cm="1">
        <f t="array" ref="V464">_xlfn.LET(_xlpm.x, X464,
         _xlpm.cellAddress, "【 cvm!" &amp; ADDRESS(ROW(cvm机型选项表[[#This Row],[自检]]),COLUMN(cvm机型选项表[[#This Row],[自检]])) &amp; "】",
         _xlfn.IFS(ISBLANK(_xlpm.x),   "error:右侧选项不足" &amp;  _xlpm.cellAddress,
               ISERROR(_xlpm.x),   "error:右侧选项执行失败: cvm!" &amp; _xlpm.cellAddress,
               TRUE,             "ok")
)</f>
        <v>ok</v>
      </c>
      <c r="X464" t="str" cm="1">
        <f t="array" ref="X464:Z464">TRANSPOSE(
_xlfn.UNIQUE(
_xlfn._xlws.FILTER(cvm表[机型],(cvm表[地域]=cvm机型选项表[[#This Row],[地域]])
*IF(cvm机型选项表[[#This Row],[CPU]]="",TRUE,(cvm表[CPU]=cvm机型选项表[[#This Row],[CPU]]))
*IF(cvm机型选项表[[#This Row],[内存]]="",TRUE,(cvm表[内存]=cvm机型选项表[[#This Row],[内存]]))))
)</f>
        <v>计算型 C6</v>
      </c>
      <c r="Y464" t="str">
        <v>标准型 SA3</v>
      </c>
      <c r="Z464" t="str">
        <v>标准型 S6</v>
      </c>
      <c r="BU464" t="s">
        <v>1930</v>
      </c>
      <c r="BV464" t="s">
        <v>2001</v>
      </c>
      <c r="BW464">
        <v>1</v>
      </c>
      <c r="BX464" t="str">
        <f t="shared" si="22"/>
        <v>cvm!$CA$464#</v>
      </c>
      <c r="BY464" t="str" cm="1">
        <f t="array" ref="BY464">_xlfn.LET(_xlpm.x, CA464,
         _xlpm.cellAddress, "【 cvm!" &amp; ADDRESS(ROW(cvmCpu选项表[[#This Row],[自检]]),COLUMN(cvmCpu选项表[[#This Row],[自检]])) &amp; "】",
         _xlfn.IFS(ISBLANK(_xlpm.x),   "error:右侧选项不足" &amp;  _xlpm.cellAddress,
               ISERROR(_xlpm.x),   "error:右侧选项执行失败: cvm!" &amp; _xlpm.cellAddress,
               TRUE,             "ok")
)</f>
        <v>ok</v>
      </c>
      <c r="CA464" cm="1">
        <f t="array" ref="CA464">TRANSPOSE(
_xlfn.UNIQUE(
_xlfn._xlws.FILTER(cvm表[CPU],(cvm表[地域]=cvmCpu选项表[[#This Row],[地域]])
*IF(cvmCpu选项表[[#This Row],[机型]]="",TRUE,(cvm表[机型]=cvmCpu选项表[[#This Row],[机型]]))
*IF(cvmCpu选项表[[#This Row],[内存]]="",TRUE,(cvm表[内存]=cvmCpu选项表[[#This Row],[内存]]))))
)</f>
        <v>1</v>
      </c>
      <c r="EF464" t="s">
        <v>1927</v>
      </c>
      <c r="EG464" t="s">
        <v>2021</v>
      </c>
      <c r="EH464">
        <v>32</v>
      </c>
      <c r="EI464" t="str">
        <f t="shared" si="23"/>
        <v>cvm!$EM$464#</v>
      </c>
      <c r="EJ464" t="str" cm="1">
        <f t="array" ref="EJ464">_xlfn.LET(_xlpm.x, EM464,
         _xlpm.cellAddress, "【 cvm!" &amp; ADDRESS(ROW(cvm内存选项表[[#This Row],[自检]]),COLUMN(cvm内存选项表[[#This Row],[自检]])) &amp; "】",
         _xlfn.IFS(ISBLANK(_xlpm.x),   "error:右侧选项不足" &amp;  _xlpm.cellAddress,
               ISERROR(_xlpm.x),   "error:右侧选项执行失败: cvm!" &amp; _xlpm.cellAddress,
               TRUE,             "ok")
)</f>
        <v>ok</v>
      </c>
      <c r="EM464" cm="1">
        <f t="array" ref="EM4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65" spans="2:143">
      <c r="B465" t="e" vm="816">
        <v>#VALUE!</v>
      </c>
      <c r="C465" t="s">
        <v>1930</v>
      </c>
      <c r="D465" t="s">
        <v>1980</v>
      </c>
      <c r="E465">
        <v>80</v>
      </c>
      <c r="F465">
        <v>384</v>
      </c>
      <c r="G465" t="s">
        <v>2112</v>
      </c>
      <c r="H465">
        <v>14096</v>
      </c>
      <c r="I465">
        <v>1</v>
      </c>
      <c r="J465" t="s">
        <v>2543</v>
      </c>
      <c r="R465" t="s">
        <v>1930</v>
      </c>
      <c r="T465">
        <v>192</v>
      </c>
      <c r="U465" t="str">
        <f t="shared" si="21"/>
        <v>cvm!$X$465#</v>
      </c>
      <c r="V465" t="str" cm="1">
        <f t="array" ref="V465">_xlfn.LET(_xlpm.x, X465,
         _xlpm.cellAddress, "【 cvm!" &amp; ADDRESS(ROW(cvm机型选项表[[#This Row],[自检]]),COLUMN(cvm机型选项表[[#This Row],[自检]])) &amp; "】",
         _xlfn.IFS(ISBLANK(_xlpm.x),   "error:右侧选项不足" &amp;  _xlpm.cellAddress,
               ISERROR(_xlpm.x),   "error:右侧选项执行失败: cvm!" &amp; _xlpm.cellAddress,
               TRUE,             "ok")
)</f>
        <v>ok</v>
      </c>
      <c r="X465" t="str" cm="1">
        <f t="array" ref="X465:AI465">TRANSPOSE(
_xlfn.UNIQUE(
_xlfn._xlws.FILTER(cvm表[机型],(cvm表[地域]=cvm机型选项表[[#This Row],[地域]])
*IF(cvm机型选项表[[#This Row],[CPU]]="",TRUE,(cvm表[CPU]=cvm机型选项表[[#This Row],[CPU]]))
*IF(cvm机型选项表[[#This Row],[内存]]="",TRUE,(cvm表[内存]=cvm机型选项表[[#This Row],[内存]]))))
)</f>
        <v>计算型 C5</v>
      </c>
      <c r="Y465" t="str">
        <v>标准型 SA3</v>
      </c>
      <c r="Z465" t="str">
        <v>标准型 SA2</v>
      </c>
      <c r="AA465" t="str">
        <v>标准型 S5</v>
      </c>
      <c r="AB465" t="str">
        <v>标准型 S4</v>
      </c>
      <c r="AC465" t="str">
        <v>标准型 S3</v>
      </c>
      <c r="AD465" t="str">
        <v>大数据型 黑石物理服务器BMD3s</v>
      </c>
      <c r="AE465" t="str">
        <v>内存型 M5</v>
      </c>
      <c r="AF465" t="str">
        <v>内存型 M4</v>
      </c>
      <c r="AG465" t="str">
        <v>内存型 M2</v>
      </c>
      <c r="AH465" t="str">
        <v>内存型 M1</v>
      </c>
      <c r="AI465" t="str">
        <v>GPU计算型 GT4</v>
      </c>
      <c r="BU465" t="s">
        <v>1930</v>
      </c>
      <c r="BV465" t="s">
        <v>2001</v>
      </c>
      <c r="BW465">
        <v>2</v>
      </c>
      <c r="BX465" t="str">
        <f t="shared" si="22"/>
        <v>cvm!$CA$465#</v>
      </c>
      <c r="BY465" t="str" cm="1">
        <f t="array" ref="BY465">_xlfn.LET(_xlpm.x, CA465,
         _xlpm.cellAddress, "【 cvm!" &amp; ADDRESS(ROW(cvmCpu选项表[[#This Row],[自检]]),COLUMN(cvmCpu选项表[[#This Row],[自检]])) &amp; "】",
         _xlfn.IFS(ISBLANK(_xlpm.x),   "error:右侧选项不足" &amp;  _xlpm.cellAddress,
               ISERROR(_xlpm.x),   "error:右侧选项执行失败: cvm!" &amp; _xlpm.cellAddress,
               TRUE,             "ok")
)</f>
        <v>ok</v>
      </c>
      <c r="CA465" cm="1">
        <f t="array" ref="CA465:CB465">TRANSPOSE(
_xlfn.UNIQUE(
_xlfn._xlws.FILTER(cvm表[CPU],(cvm表[地域]=cvmCpu选项表[[#This Row],[地域]])
*IF(cvmCpu选项表[[#This Row],[机型]]="",TRUE,(cvm表[机型]=cvmCpu选项表[[#This Row],[机型]]))
*IF(cvmCpu选项表[[#This Row],[内存]]="",TRUE,(cvm表[内存]=cvmCpu选项表[[#This Row],[内存]]))))
)</f>
        <v>1</v>
      </c>
      <c r="CB465">
        <v>2</v>
      </c>
      <c r="EF465" t="s">
        <v>1927</v>
      </c>
      <c r="EG465" t="s">
        <v>2021</v>
      </c>
      <c r="EH465">
        <v>48</v>
      </c>
      <c r="EI465" t="str">
        <f t="shared" si="23"/>
        <v>cvm!$EM$465#</v>
      </c>
      <c r="EJ465" t="str" cm="1">
        <f t="array" ref="EJ465">_xlfn.LET(_xlpm.x, EM465,
         _xlpm.cellAddress, "【 cvm!" &amp; ADDRESS(ROW(cvm内存选项表[[#This Row],[自检]]),COLUMN(cvm内存选项表[[#This Row],[自检]])) &amp; "】",
         _xlfn.IFS(ISBLANK(_xlpm.x),   "error:右侧选项不足" &amp;  _xlpm.cellAddress,
               ISERROR(_xlpm.x),   "error:右侧选项执行失败: cvm!" &amp; _xlpm.cellAddress,
               TRUE,             "ok")
)</f>
        <v>ok</v>
      </c>
      <c r="EM465" cm="1">
        <f t="array" ref="EM4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466" spans="2:143">
      <c r="B466" t="e" vm="817">
        <v>#VALUE!</v>
      </c>
      <c r="C466" t="s">
        <v>1930</v>
      </c>
      <c r="D466" t="s">
        <v>1983</v>
      </c>
      <c r="E466">
        <v>1</v>
      </c>
      <c r="F466">
        <v>1</v>
      </c>
      <c r="G466" t="s">
        <v>2114</v>
      </c>
      <c r="H466">
        <v>18</v>
      </c>
      <c r="I466">
        <v>1</v>
      </c>
      <c r="J466" t="s">
        <v>2546</v>
      </c>
      <c r="R466" t="s">
        <v>1930</v>
      </c>
      <c r="T466">
        <v>184</v>
      </c>
      <c r="U466" t="str">
        <f t="shared" si="21"/>
        <v>cvm!$X$466#</v>
      </c>
      <c r="V466" t="str" cm="1">
        <f t="array" ref="V466">_xlfn.LET(_xlpm.x, X466,
         _xlpm.cellAddress, "【 cvm!" &amp; ADDRESS(ROW(cvm机型选项表[[#This Row],[自检]]),COLUMN(cvm机型选项表[[#This Row],[自检]])) &amp; "】",
         _xlfn.IFS(ISBLANK(_xlpm.x),   "error:右侧选项不足" &amp;  _xlpm.cellAddress,
               ISERROR(_xlpm.x),   "error:右侧选项执行失败: cvm!" &amp; _xlpm.cellAddress,
               TRUE,             "ok")
)</f>
        <v>ok</v>
      </c>
      <c r="X466" t="str" cm="1">
        <f t="array" ref="X466">TRANSPOSE(
_xlfn.UNIQUE(
_xlfn._xlws.FILTER(cvm表[机型],(cvm表[地域]=cvm机型选项表[[#This Row],[地域]])
*IF(cvm机型选项表[[#This Row],[CPU]]="",TRUE,(cvm表[CPU]=cvm机型选项表[[#This Row],[CPU]]))
*IF(cvm机型选项表[[#This Row],[内存]]="",TRUE,(cvm表[内存]=cvm机型选项表[[#This Row],[内存]]))))
)</f>
        <v>计算型 C5</v>
      </c>
      <c r="BU466" t="s">
        <v>1930</v>
      </c>
      <c r="BV466" t="s">
        <v>2001</v>
      </c>
      <c r="BW466">
        <v>4</v>
      </c>
      <c r="BX466" t="str">
        <f t="shared" si="22"/>
        <v>cvm!$CA$466#</v>
      </c>
      <c r="BY466" t="str" cm="1">
        <f t="array" ref="BY466">_xlfn.LET(_xlpm.x, CA466,
         _xlpm.cellAddress, "【 cvm!" &amp; ADDRESS(ROW(cvmCpu选项表[[#This Row],[自检]]),COLUMN(cvmCpu选项表[[#This Row],[自检]])) &amp; "】",
         _xlfn.IFS(ISBLANK(_xlpm.x),   "error:右侧选项不足" &amp;  _xlpm.cellAddress,
               ISERROR(_xlpm.x),   "error:右侧选项执行失败: cvm!" &amp; _xlpm.cellAddress,
               TRUE,             "ok")
)</f>
        <v>ok</v>
      </c>
      <c r="CA466" cm="1">
        <f t="array" ref="CA466:CC466">TRANSPOSE(
_xlfn.UNIQUE(
_xlfn._xlws.FILTER(cvm表[CPU],(cvm表[地域]=cvmCpu选项表[[#This Row],[地域]])
*IF(cvmCpu选项表[[#This Row],[机型]]="",TRUE,(cvm表[机型]=cvmCpu选项表[[#This Row],[机型]]))
*IF(cvmCpu选项表[[#This Row],[内存]]="",TRUE,(cvm表[内存]=cvmCpu选项表[[#This Row],[内存]]))))
)</f>
        <v>1</v>
      </c>
      <c r="CB466">
        <v>2</v>
      </c>
      <c r="CC466">
        <v>4</v>
      </c>
      <c r="EF466" t="s">
        <v>1927</v>
      </c>
      <c r="EG466" t="s">
        <v>2021</v>
      </c>
      <c r="EH466">
        <v>56</v>
      </c>
      <c r="EI466" t="str">
        <f t="shared" si="23"/>
        <v>cvm!$EM$466#</v>
      </c>
      <c r="EJ466" t="str" cm="1">
        <f t="array" ref="EJ466">_xlfn.LET(_xlpm.x, EM466,
         _xlpm.cellAddress, "【 cvm!" &amp; ADDRESS(ROW(cvm内存选项表[[#This Row],[自检]]),COLUMN(cvm内存选项表[[#This Row],[自检]])) &amp; "】",
         _xlfn.IFS(ISBLANK(_xlpm.x),   "error:右侧选项不足" &amp;  _xlpm.cellAddress,
               ISERROR(_xlpm.x),   "error:右侧选项执行失败: cvm!" &amp; _xlpm.cellAddress,
               TRUE,             "ok")
)</f>
        <v>ok</v>
      </c>
      <c r="EM466" cm="1">
        <f t="array" ref="EM4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67" spans="2:143">
      <c r="B467" t="e" vm="818">
        <v>#VALUE!</v>
      </c>
      <c r="C467" t="s">
        <v>1930</v>
      </c>
      <c r="D467" t="s">
        <v>1983</v>
      </c>
      <c r="E467">
        <v>1</v>
      </c>
      <c r="F467">
        <v>4</v>
      </c>
      <c r="G467" t="s">
        <v>2116</v>
      </c>
      <c r="H467">
        <v>90.6</v>
      </c>
      <c r="I467">
        <v>1</v>
      </c>
      <c r="J467" t="s">
        <v>2544</v>
      </c>
      <c r="R467" t="s">
        <v>1930</v>
      </c>
      <c r="T467">
        <v>368</v>
      </c>
      <c r="U467" t="str">
        <f t="shared" si="21"/>
        <v>cvm!$X$467#</v>
      </c>
      <c r="V467" t="str" cm="1">
        <f t="array" ref="V467">_xlfn.LET(_xlpm.x, X467,
         _xlpm.cellAddress, "【 cvm!" &amp; ADDRESS(ROW(cvm机型选项表[[#This Row],[自检]]),COLUMN(cvm机型选项表[[#This Row],[自检]])) &amp; "】",
         _xlfn.IFS(ISBLANK(_xlpm.x),   "error:右侧选项不足" &amp;  _xlpm.cellAddress,
               ISERROR(_xlpm.x),   "error:右侧选项执行失败: cvm!" &amp; _xlpm.cellAddress,
               TRUE,             "ok")
)</f>
        <v>ok</v>
      </c>
      <c r="X467" t="str" cm="1">
        <f t="array" ref="X467">TRANSPOSE(
_xlfn.UNIQUE(
_xlfn._xlws.FILTER(cvm表[机型],(cvm表[地域]=cvm机型选项表[[#This Row],[地域]])
*IF(cvm机型选项表[[#This Row],[CPU]]="",TRUE,(cvm表[CPU]=cvm机型选项表[[#This Row],[CPU]]))
*IF(cvm机型选项表[[#This Row],[内存]]="",TRUE,(cvm表[内存]=cvm机型选项表[[#This Row],[内存]]))))
)</f>
        <v>计算型 C5</v>
      </c>
      <c r="BU467" t="s">
        <v>1930</v>
      </c>
      <c r="BV467" t="s">
        <v>2001</v>
      </c>
      <c r="BW467">
        <v>8</v>
      </c>
      <c r="BX467" t="str">
        <f t="shared" si="22"/>
        <v>cvm!$CA$467#</v>
      </c>
      <c r="BY467" t="str" cm="1">
        <f t="array" ref="BY467">_xlfn.LET(_xlpm.x, CA467,
         _xlpm.cellAddress, "【 cvm!" &amp; ADDRESS(ROW(cvmCpu选项表[[#This Row],[自检]]),COLUMN(cvmCpu选项表[[#This Row],[自检]])) &amp; "】",
         _xlfn.IFS(ISBLANK(_xlpm.x),   "error:右侧选项不足" &amp;  _xlpm.cellAddress,
               ISERROR(_xlpm.x),   "error:右侧选项执行失败: cvm!" &amp; _xlpm.cellAddress,
               TRUE,             "ok")
)</f>
        <v>ok</v>
      </c>
      <c r="CA467" cm="1">
        <f t="array" ref="CA467:CB467">TRANSPOSE(
_xlfn.UNIQUE(
_xlfn._xlws.FILTER(cvm表[CPU],(cvm表[地域]=cvmCpu选项表[[#This Row],[地域]])
*IF(cvmCpu选项表[[#This Row],[机型]]="",TRUE,(cvm表[机型]=cvmCpu选项表[[#This Row],[机型]]))
*IF(cvmCpu选项表[[#This Row],[内存]]="",TRUE,(cvm表[内存]=cvmCpu选项表[[#This Row],[内存]]))))
)</f>
        <v>2</v>
      </c>
      <c r="CB467">
        <v>4</v>
      </c>
      <c r="EF467" t="s">
        <v>1927</v>
      </c>
      <c r="EG467" t="s">
        <v>2023</v>
      </c>
      <c r="EH467">
        <v>1</v>
      </c>
      <c r="EI467" t="str">
        <f t="shared" si="23"/>
        <v>cvm!$EM$467#</v>
      </c>
      <c r="EJ467" t="str" cm="1">
        <f t="array" ref="EJ467">_xlfn.LET(_xlpm.x, EM467,
         _xlpm.cellAddress, "【 cvm!" &amp; ADDRESS(ROW(cvm内存选项表[[#This Row],[自检]]),COLUMN(cvm内存选项表[[#This Row],[自检]])) &amp; "】",
         _xlfn.IFS(ISBLANK(_xlpm.x),   "error:右侧选项不足" &amp;  _xlpm.cellAddress,
               ISERROR(_xlpm.x),   "error:右侧选项执行失败: cvm!" &amp; _xlpm.cellAddress,
               TRUE,             "ok")
)</f>
        <v>ok</v>
      </c>
      <c r="EM467" cm="1">
        <f t="array" ref="EM4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468" spans="2:143">
      <c r="B468" t="e" vm="819">
        <v>#VALUE!</v>
      </c>
      <c r="C468" t="s">
        <v>1930</v>
      </c>
      <c r="D468" t="s">
        <v>1983</v>
      </c>
      <c r="E468">
        <v>1</v>
      </c>
      <c r="F468">
        <v>2</v>
      </c>
      <c r="G468" t="s">
        <v>2077</v>
      </c>
      <c r="H468">
        <v>28</v>
      </c>
      <c r="I468">
        <v>1</v>
      </c>
      <c r="J468" t="s">
        <v>2545</v>
      </c>
      <c r="R468" t="s">
        <v>1930</v>
      </c>
      <c r="T468">
        <v>174</v>
      </c>
      <c r="U468" t="str">
        <f t="shared" si="21"/>
        <v>cvm!$X$468#</v>
      </c>
      <c r="V468" t="str" cm="1">
        <f t="array" ref="V468">_xlfn.LET(_xlpm.x, X468,
         _xlpm.cellAddress, "【 cvm!" &amp; ADDRESS(ROW(cvm机型选项表[[#This Row],[自检]]),COLUMN(cvm机型选项表[[#This Row],[自检]])) &amp; "】",
         _xlfn.IFS(ISBLANK(_xlpm.x),   "error:右侧选项不足" &amp;  _xlpm.cellAddress,
               ISERROR(_xlpm.x),   "error:右侧选项执行失败: cvm!" &amp; _xlpm.cellAddress,
               TRUE,             "ok")
)</f>
        <v>ok</v>
      </c>
      <c r="X468" t="str" cm="1">
        <f t="array" ref="X468">TRANSPOSE(
_xlfn.UNIQUE(
_xlfn._xlws.FILTER(cvm表[机型],(cvm表[地域]=cvm机型选项表[[#This Row],[地域]])
*IF(cvm机型选项表[[#This Row],[CPU]]="",TRUE,(cvm表[CPU]=cvm机型选项表[[#This Row],[CPU]]))
*IF(cvm机型选项表[[#This Row],[内存]]="",TRUE,(cvm表[内存]=cvm机型选项表[[#This Row],[内存]]))))
)</f>
        <v>计算型 C4</v>
      </c>
      <c r="BU468" t="s">
        <v>1930</v>
      </c>
      <c r="BV468" t="s">
        <v>2001</v>
      </c>
      <c r="BW468">
        <v>16</v>
      </c>
      <c r="BX468" t="str">
        <f t="shared" si="22"/>
        <v>cvm!$CA$468#</v>
      </c>
      <c r="BY468" t="str" cm="1">
        <f t="array" ref="BY468">_xlfn.LET(_xlpm.x, CA468,
         _xlpm.cellAddress, "【 cvm!" &amp; ADDRESS(ROW(cvmCpu选项表[[#This Row],[自检]]),COLUMN(cvmCpu选项表[[#This Row],[自检]])) &amp; "】",
         _xlfn.IFS(ISBLANK(_xlpm.x),   "error:右侧选项不足" &amp;  _xlpm.cellAddress,
               ISERROR(_xlpm.x),   "error:右侧选项执行失败: cvm!" &amp; _xlpm.cellAddress,
               TRUE,             "ok")
)</f>
        <v>ok</v>
      </c>
      <c r="CA468" cm="1">
        <f t="array" ref="CA468:CC468">TRANSPOSE(
_xlfn.UNIQUE(
_xlfn._xlws.FILTER(cvm表[CPU],(cvm表[地域]=cvmCpu选项表[[#This Row],[地域]])
*IF(cvmCpu选项表[[#This Row],[机型]]="",TRUE,(cvm表[机型]=cvmCpu选项表[[#This Row],[机型]]))
*IF(cvmCpu选项表[[#This Row],[内存]]="",TRUE,(cvm表[内存]=cvmCpu选项表[[#This Row],[内存]]))))
)</f>
        <v>4</v>
      </c>
      <c r="CB468">
        <v>8</v>
      </c>
      <c r="CC468">
        <v>16</v>
      </c>
      <c r="EF468" t="s">
        <v>1927</v>
      </c>
      <c r="EG468" t="s">
        <v>2023</v>
      </c>
      <c r="EH468">
        <v>2</v>
      </c>
      <c r="EI468" t="str">
        <f t="shared" si="23"/>
        <v>cvm!$EM$468#</v>
      </c>
      <c r="EJ468" t="str" cm="1">
        <f t="array" ref="EJ468">_xlfn.LET(_xlpm.x, EM468,
         _xlpm.cellAddress, "【 cvm!" &amp; ADDRESS(ROW(cvm内存选项表[[#This Row],[自检]]),COLUMN(cvm内存选项表[[#This Row],[自检]])) &amp; "】",
         _xlfn.IFS(ISBLANK(_xlpm.x),   "error:右侧选项不足" &amp;  _xlpm.cellAddress,
               ISERROR(_xlpm.x),   "error:右侧选项执行失败: cvm!" &amp; _xlpm.cellAddress,
               TRUE,             "ok")
)</f>
        <v>ok</v>
      </c>
      <c r="EM468" cm="1">
        <f t="array" ref="EM4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469" spans="2:143">
      <c r="B469" t="e" vm="820">
        <v>#VALUE!</v>
      </c>
      <c r="C469" t="s">
        <v>1930</v>
      </c>
      <c r="D469" t="s">
        <v>1983</v>
      </c>
      <c r="E469">
        <v>2</v>
      </c>
      <c r="F469">
        <v>8</v>
      </c>
      <c r="G469" t="s">
        <v>2120</v>
      </c>
      <c r="H469">
        <v>181.2</v>
      </c>
      <c r="I469">
        <v>1</v>
      </c>
      <c r="J469" t="s">
        <v>2548</v>
      </c>
      <c r="R469" t="s">
        <v>1930</v>
      </c>
      <c r="T469">
        <v>348</v>
      </c>
      <c r="U469" t="str">
        <f t="shared" si="21"/>
        <v>cvm!$X$469#</v>
      </c>
      <c r="V469" t="str" cm="1">
        <f t="array" ref="V469">_xlfn.LET(_xlpm.x, X469,
         _xlpm.cellAddress, "【 cvm!" &amp; ADDRESS(ROW(cvm机型选项表[[#This Row],[自检]]),COLUMN(cvm机型选项表[[#This Row],[自检]])) &amp; "】",
         _xlfn.IFS(ISBLANK(_xlpm.x),   "error:右侧选项不足" &amp;  _xlpm.cellAddress,
               ISERROR(_xlpm.x),   "error:右侧选项执行失败: cvm!" &amp; _xlpm.cellAddress,
               TRUE,             "ok")
)</f>
        <v>ok</v>
      </c>
      <c r="X469" t="str" cm="1">
        <f t="array" ref="X469">TRANSPOSE(
_xlfn.UNIQUE(
_xlfn._xlws.FILTER(cvm表[机型],(cvm表[地域]=cvm机型选项表[[#This Row],[地域]])
*IF(cvm机型选项表[[#This Row],[CPU]]="",TRUE,(cvm表[CPU]=cvm机型选项表[[#This Row],[CPU]]))
*IF(cvm机型选项表[[#This Row],[内存]]="",TRUE,(cvm表[内存]=cvm机型选项表[[#This Row],[内存]]))))
)</f>
        <v>计算型 C4</v>
      </c>
      <c r="BU469" t="s">
        <v>1930</v>
      </c>
      <c r="BV469" t="s">
        <v>2001</v>
      </c>
      <c r="BW469">
        <v>32</v>
      </c>
      <c r="BX469" t="str">
        <f t="shared" si="22"/>
        <v>cvm!$CA$469#</v>
      </c>
      <c r="BY469" t="str" cm="1">
        <f t="array" ref="BY469">_xlfn.LET(_xlpm.x, CA469,
         _xlpm.cellAddress, "【 cvm!" &amp; ADDRESS(ROW(cvmCpu选项表[[#This Row],[自检]]),COLUMN(cvmCpu选项表[[#This Row],[自检]])) &amp; "】",
         _xlfn.IFS(ISBLANK(_xlpm.x),   "error:右侧选项不足" &amp;  _xlpm.cellAddress,
               ISERROR(_xlpm.x),   "error:右侧选项执行失败: cvm!" &amp; _xlpm.cellAddress,
               TRUE,             "ok")
)</f>
        <v>ok</v>
      </c>
      <c r="CA469" cm="1">
        <f t="array" ref="CA469:CB469">TRANSPOSE(
_xlfn.UNIQUE(
_xlfn._xlws.FILTER(cvm表[CPU],(cvm表[地域]=cvmCpu选项表[[#This Row],[地域]])
*IF(cvmCpu选项表[[#This Row],[机型]]="",TRUE,(cvm表[机型]=cvmCpu选项表[[#This Row],[机型]]))
*IF(cvmCpu选项表[[#This Row],[内存]]="",TRUE,(cvm表[内存]=cvmCpu选项表[[#This Row],[内存]]))))
)</f>
        <v>8</v>
      </c>
      <c r="CB469">
        <v>16</v>
      </c>
      <c r="EF469" t="s">
        <v>1927</v>
      </c>
      <c r="EG469" t="s">
        <v>2023</v>
      </c>
      <c r="EH469">
        <v>4</v>
      </c>
      <c r="EI469" t="str">
        <f t="shared" si="23"/>
        <v>cvm!$EM$469#</v>
      </c>
      <c r="EJ469" t="str" cm="1">
        <f t="array" ref="EJ469">_xlfn.LET(_xlpm.x, EM469,
         _xlpm.cellAddress, "【 cvm!" &amp; ADDRESS(ROW(cvm内存选项表[[#This Row],[自检]]),COLUMN(cvm内存选项表[[#This Row],[自检]])) &amp; "】",
         _xlfn.IFS(ISBLANK(_xlpm.x),   "error:右侧选项不足" &amp;  _xlpm.cellAddress,
               ISERROR(_xlpm.x),   "error:右侧选项执行失败: cvm!" &amp; _xlpm.cellAddress,
               TRUE,             "ok")
)</f>
        <v>ok</v>
      </c>
      <c r="EM469" cm="1">
        <f t="array" ref="EM4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70" spans="2:143">
      <c r="B470" t="e" vm="821">
        <v>#VALUE!</v>
      </c>
      <c r="C470" t="s">
        <v>1930</v>
      </c>
      <c r="D470" t="s">
        <v>1983</v>
      </c>
      <c r="E470">
        <v>2</v>
      </c>
      <c r="F470">
        <v>4</v>
      </c>
      <c r="G470" t="s">
        <v>2080</v>
      </c>
      <c r="H470">
        <v>110</v>
      </c>
      <c r="I470">
        <v>1</v>
      </c>
      <c r="J470" t="s">
        <v>2547</v>
      </c>
      <c r="R470" t="s">
        <v>1930</v>
      </c>
      <c r="T470">
        <v>316</v>
      </c>
      <c r="U470" t="str">
        <f t="shared" si="21"/>
        <v>cvm!$X$470#</v>
      </c>
      <c r="V470" t="str" cm="1">
        <f t="array" ref="V470">_xlfn.LET(_xlpm.x, X470,
         _xlpm.cellAddress, "【 cvm!" &amp; ADDRESS(ROW(cvm机型选项表[[#This Row],[自检]]),COLUMN(cvm机型选项表[[#This Row],[自检]])) &amp; "】",
         _xlfn.IFS(ISBLANK(_xlpm.x),   "error:右侧选项不足" &amp;  _xlpm.cellAddress,
               ISERROR(_xlpm.x),   "error:右侧选项执行失败: cvm!" &amp; _xlpm.cellAddress,
               TRUE,             "ok")
)</f>
        <v>ok</v>
      </c>
      <c r="X470" t="str" cm="1">
        <f t="array" ref="X470">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470" t="s">
        <v>1930</v>
      </c>
      <c r="BV470" t="s">
        <v>2001</v>
      </c>
      <c r="BW470">
        <v>24</v>
      </c>
      <c r="BX470" t="str">
        <f t="shared" si="22"/>
        <v>cvm!$CA$470#</v>
      </c>
      <c r="BY470" t="str" cm="1">
        <f t="array" ref="BY470">_xlfn.LET(_xlpm.x, CA470,
         _xlpm.cellAddress, "【 cvm!" &amp; ADDRESS(ROW(cvmCpu选项表[[#This Row],[自检]]),COLUMN(cvmCpu选项表[[#This Row],[自检]])) &amp; "】",
         _xlfn.IFS(ISBLANK(_xlpm.x),   "error:右侧选项不足" &amp;  _xlpm.cellAddress,
               ISERROR(_xlpm.x),   "error:右侧选项执行失败: cvm!" &amp; _xlpm.cellAddress,
               TRUE,             "ok")
)</f>
        <v>ok</v>
      </c>
      <c r="CA470" cm="1">
        <f t="array" ref="CA470">TRANSPOSE(
_xlfn.UNIQUE(
_xlfn._xlws.FILTER(cvm表[CPU],(cvm表[地域]=cvmCpu选项表[[#This Row],[地域]])
*IF(cvmCpu选项表[[#This Row],[机型]]="",TRUE,(cvm表[机型]=cvmCpu选项表[[#This Row],[机型]]))
*IF(cvmCpu选项表[[#This Row],[内存]]="",TRUE,(cvm表[内存]=cvmCpu选项表[[#This Row],[内存]]))))
)</f>
        <v>12</v>
      </c>
      <c r="EF470" t="s">
        <v>1927</v>
      </c>
      <c r="EG470" t="s">
        <v>2023</v>
      </c>
      <c r="EH470">
        <v>8</v>
      </c>
      <c r="EI470" t="str">
        <f t="shared" si="23"/>
        <v>cvm!$EM$470#</v>
      </c>
      <c r="EJ470" t="str" cm="1">
        <f t="array" ref="EJ470">_xlfn.LET(_xlpm.x, EM470,
         _xlpm.cellAddress, "【 cvm!" &amp; ADDRESS(ROW(cvm内存选项表[[#This Row],[自检]]),COLUMN(cvm内存选项表[[#This Row],[自检]])) &amp; "】",
         _xlfn.IFS(ISBLANK(_xlpm.x),   "error:右侧选项不足" &amp;  _xlpm.cellAddress,
               ISERROR(_xlpm.x),   "error:右侧选项执行失败: cvm!" &amp; _xlpm.cellAddress,
               TRUE,             "ok")
)</f>
        <v>ok</v>
      </c>
      <c r="EM470" cm="1">
        <f t="array" ref="EM4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471" spans="2:143">
      <c r="B471" t="e" vm="822">
        <v>#VALUE!</v>
      </c>
      <c r="C471" t="s">
        <v>1930</v>
      </c>
      <c r="D471" t="s">
        <v>1983</v>
      </c>
      <c r="E471">
        <v>4</v>
      </c>
      <c r="F471">
        <v>16</v>
      </c>
      <c r="G471" t="s">
        <v>1973</v>
      </c>
      <c r="H471">
        <v>362.4</v>
      </c>
      <c r="I471">
        <v>1</v>
      </c>
      <c r="J471" t="s">
        <v>2549</v>
      </c>
      <c r="R471" t="s">
        <v>1930</v>
      </c>
      <c r="T471">
        <v>4</v>
      </c>
      <c r="U471" t="str">
        <f t="shared" si="21"/>
        <v>cvm!$X$471#</v>
      </c>
      <c r="V471" t="str" cm="1">
        <f t="array" ref="V471">_xlfn.LET(_xlpm.x, X471,
         _xlpm.cellAddress, "【 cvm!" &amp; ADDRESS(ROW(cvm机型选项表[[#This Row],[自检]]),COLUMN(cvm机型选项表[[#This Row],[自检]])) &amp; "】",
         _xlfn.IFS(ISBLANK(_xlpm.x),   "error:右侧选项不足" &amp;  _xlpm.cellAddress,
               ISERROR(_xlpm.x),   "error:右侧选项执行失败: cvm!" &amp; _xlpm.cellAddress,
               TRUE,             "ok")
)</f>
        <v>ok</v>
      </c>
      <c r="X471" t="str" cm="1">
        <f t="array" ref="X471:AE471">TRANSPOSE(
_xlfn.UNIQUE(
_xlfn._xlws.FILTER(cvm表[机型],(cvm表[地域]=cvm机型选项表[[#This Row],[地域]])
*IF(cvm机型选项表[[#This Row],[CPU]]="",TRUE,(cvm表[CPU]=cvm机型选项表[[#This Row],[CPU]]))
*IF(cvm机型选项表[[#This Row],[内存]]="",TRUE,(cvm表[内存]=cvm机型选项表[[#This Row],[内存]]))))
)</f>
        <v>标准型 SA3</v>
      </c>
      <c r="Y471" t="str">
        <v>标准型 SA2</v>
      </c>
      <c r="Z471" t="str">
        <v>标准型 SA1</v>
      </c>
      <c r="AA471" t="str">
        <v>标准型 S5</v>
      </c>
      <c r="AB471" t="str">
        <v>标准型 S4</v>
      </c>
      <c r="AC471" t="str">
        <v>标准型 S3</v>
      </c>
      <c r="AD471" t="str">
        <v>标准型 S2</v>
      </c>
      <c r="AE471" t="str">
        <v>标准型 S1</v>
      </c>
      <c r="BU471" t="s">
        <v>1930</v>
      </c>
      <c r="BV471" t="s">
        <v>2001</v>
      </c>
      <c r="BW471">
        <v>48</v>
      </c>
      <c r="BX471" t="str">
        <f t="shared" si="22"/>
        <v>cvm!$CA$471#</v>
      </c>
      <c r="BY471" t="str" cm="1">
        <f t="array" ref="BY471">_xlfn.LET(_xlpm.x, CA471,
         _xlpm.cellAddress, "【 cvm!" &amp; ADDRESS(ROW(cvmCpu选项表[[#This Row],[自检]]),COLUMN(cvmCpu选项表[[#This Row],[自检]])) &amp; "】",
         _xlfn.IFS(ISBLANK(_xlpm.x),   "error:右侧选项不足" &amp;  _xlpm.cellAddress,
               ISERROR(_xlpm.x),   "error:右侧选项执行失败: cvm!" &amp; _xlpm.cellAddress,
               TRUE,             "ok")
)</f>
        <v>ok</v>
      </c>
      <c r="CA471" cm="1">
        <f t="array" ref="CA471:CB471">TRANSPOSE(
_xlfn.UNIQUE(
_xlfn._xlws.FILTER(cvm表[CPU],(cvm表[地域]=cvmCpu选项表[[#This Row],[地域]])
*IF(cvmCpu选项表[[#This Row],[机型]]="",TRUE,(cvm表[机型]=cvmCpu选项表[[#This Row],[机型]]))
*IF(cvmCpu选项表[[#This Row],[内存]]="",TRUE,(cvm表[内存]=cvmCpu选项表[[#This Row],[内存]]))))
)</f>
        <v>12</v>
      </c>
      <c r="CB471">
        <v>24</v>
      </c>
      <c r="EF471" t="s">
        <v>1927</v>
      </c>
      <c r="EG471" t="s">
        <v>2023</v>
      </c>
      <c r="EH471">
        <v>12</v>
      </c>
      <c r="EI471" t="str">
        <f t="shared" si="23"/>
        <v>cvm!$EM$471#</v>
      </c>
      <c r="EJ471" t="str" cm="1">
        <f t="array" ref="EJ471">_xlfn.LET(_xlpm.x, EM471,
         _xlpm.cellAddress, "【 cvm!" &amp; ADDRESS(ROW(cvm内存选项表[[#This Row],[自检]]),COLUMN(cvm内存选项表[[#This Row],[自检]])) &amp; "】",
         _xlfn.IFS(ISBLANK(_xlpm.x),   "error:右侧选项不足" &amp;  _xlpm.cellAddress,
               ISERROR(_xlpm.x),   "error:右侧选项执行失败: cvm!" &amp; _xlpm.cellAddress,
               TRUE,             "ok")
)</f>
        <v>ok</v>
      </c>
      <c r="EM471" cm="1">
        <f t="array" ref="EM4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2" spans="2:143">
      <c r="B472" t="e" vm="823">
        <v>#VALUE!</v>
      </c>
      <c r="C472" t="s">
        <v>1930</v>
      </c>
      <c r="D472" t="s">
        <v>1983</v>
      </c>
      <c r="E472">
        <v>4</v>
      </c>
      <c r="F472">
        <v>8</v>
      </c>
      <c r="G472" t="s">
        <v>1976</v>
      </c>
      <c r="H472">
        <v>241.6</v>
      </c>
      <c r="I472">
        <v>1</v>
      </c>
      <c r="J472" t="s">
        <v>2550</v>
      </c>
      <c r="R472" t="s">
        <v>1930</v>
      </c>
      <c r="T472">
        <v>2</v>
      </c>
      <c r="U472" t="str">
        <f t="shared" si="21"/>
        <v>cvm!$X$472#</v>
      </c>
      <c r="V472" t="str" cm="1">
        <f t="array" ref="V472">_xlfn.LET(_xlpm.x, X472,
         _xlpm.cellAddress, "【 cvm!" &amp; ADDRESS(ROW(cvm机型选项表[[#This Row],[自检]]),COLUMN(cvm机型选项表[[#This Row],[自检]])) &amp; "】",
         _xlfn.IFS(ISBLANK(_xlpm.x),   "error:右侧选项不足" &amp;  _xlpm.cellAddress,
               ISERROR(_xlpm.x),   "error:右侧选项执行失败: cvm!" &amp; _xlpm.cellAddress,
               TRUE,             "ok")
)</f>
        <v>ok</v>
      </c>
      <c r="X472" t="str" cm="1">
        <f t="array" ref="X472:AD472">TRANSPOSE(
_xlfn.UNIQUE(
_xlfn._xlws.FILTER(cvm表[机型],(cvm表[地域]=cvm机型选项表[[#This Row],[地域]])
*IF(cvm机型选项表[[#This Row],[CPU]]="",TRUE,(cvm表[CPU]=cvm机型选项表[[#This Row],[CPU]]))
*IF(cvm机型选项表[[#This Row],[内存]]="",TRUE,(cvm表[内存]=cvm机型选项表[[#This Row],[内存]]))))
)</f>
        <v>标准型 SA3</v>
      </c>
      <c r="Y472" t="str">
        <v>标准型 SA2</v>
      </c>
      <c r="Z472" t="str">
        <v>标准型 SA1</v>
      </c>
      <c r="AA472" t="str">
        <v>标准型 S5</v>
      </c>
      <c r="AB472" t="str">
        <v>标准型 S4</v>
      </c>
      <c r="AC472" t="str">
        <v>标准型 S2</v>
      </c>
      <c r="AD472" t="str">
        <v>标准型 S1</v>
      </c>
      <c r="BU472" t="s">
        <v>1930</v>
      </c>
      <c r="BV472" t="s">
        <v>2001</v>
      </c>
      <c r="BW472">
        <v>64</v>
      </c>
      <c r="BX472" t="str">
        <f t="shared" si="22"/>
        <v>cvm!$CA$472#</v>
      </c>
      <c r="BY472" t="str" cm="1">
        <f t="array" ref="BY472">_xlfn.LET(_xlpm.x, CA472,
         _xlpm.cellAddress, "【 cvm!" &amp; ADDRESS(ROW(cvmCpu选项表[[#This Row],[自检]]),COLUMN(cvmCpu选项表[[#This Row],[自检]])) &amp; "】",
         _xlfn.IFS(ISBLANK(_xlpm.x),   "error:右侧选项不足" &amp;  _xlpm.cellAddress,
               ISERROR(_xlpm.x),   "error:右侧选项执行失败: cvm!" &amp; _xlpm.cellAddress,
               TRUE,             "ok")
)</f>
        <v>ok</v>
      </c>
      <c r="CA472" cm="1">
        <f t="array" ref="CA472">TRANSPOSE(
_xlfn.UNIQUE(
_xlfn._xlws.FILTER(cvm表[CPU],(cvm表[地域]=cvmCpu选项表[[#This Row],[地域]])
*IF(cvmCpu选项表[[#This Row],[机型]]="",TRUE,(cvm表[机型]=cvmCpu选项表[[#This Row],[机型]]))
*IF(cvmCpu选项表[[#This Row],[内存]]="",TRUE,(cvm表[内存]=cvmCpu选项表[[#This Row],[内存]]))))
)</f>
        <v>32</v>
      </c>
      <c r="EF472" t="s">
        <v>1927</v>
      </c>
      <c r="EG472" t="s">
        <v>2023</v>
      </c>
      <c r="EH472">
        <v>16</v>
      </c>
      <c r="EI472" t="str">
        <f t="shared" si="23"/>
        <v>cvm!$EM$472#</v>
      </c>
      <c r="EJ472" t="str" cm="1">
        <f t="array" ref="EJ472">_xlfn.LET(_xlpm.x, EM472,
         _xlpm.cellAddress, "【 cvm!" &amp; ADDRESS(ROW(cvm内存选项表[[#This Row],[自检]]),COLUMN(cvm内存选项表[[#This Row],[自检]])) &amp; "】",
         _xlfn.IFS(ISBLANK(_xlpm.x),   "error:右侧选项不足" &amp;  _xlpm.cellAddress,
               ISERROR(_xlpm.x),   "error:右侧选项执行失败: cvm!" &amp; _xlpm.cellAddress,
               TRUE,             "ok")
)</f>
        <v>ok</v>
      </c>
      <c r="EM472" cm="1">
        <f t="array" ref="EM4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73" spans="2:143">
      <c r="B473" t="e" vm="824">
        <v>#VALUE!</v>
      </c>
      <c r="C473" t="s">
        <v>1930</v>
      </c>
      <c r="D473" t="s">
        <v>1983</v>
      </c>
      <c r="E473">
        <v>8</v>
      </c>
      <c r="F473">
        <v>32</v>
      </c>
      <c r="G473" t="s">
        <v>1962</v>
      </c>
      <c r="H473">
        <v>724.8</v>
      </c>
      <c r="I473">
        <v>1</v>
      </c>
      <c r="J473" t="s">
        <v>2551</v>
      </c>
      <c r="R473" t="s">
        <v>1930</v>
      </c>
      <c r="T473">
        <v>1</v>
      </c>
      <c r="U473" t="str">
        <f t="shared" si="21"/>
        <v>cvm!$X$473#</v>
      </c>
      <c r="V473" t="str" cm="1">
        <f t="array" ref="V473">_xlfn.LET(_xlpm.x, X473,
         _xlpm.cellAddress, "【 cvm!" &amp; ADDRESS(ROW(cvm机型选项表[[#This Row],[自检]]),COLUMN(cvm机型选项表[[#This Row],[自检]])) &amp; "】",
         _xlfn.IFS(ISBLANK(_xlpm.x),   "error:右侧选项不足" &amp;  _xlpm.cellAddress,
               ISERROR(_xlpm.x),   "error:右侧选项执行失败: cvm!" &amp; _xlpm.cellAddress,
               TRUE,             "ok")
)</f>
        <v>ok</v>
      </c>
      <c r="X473" t="str" cm="1">
        <f t="array" ref="X473:AE473">TRANSPOSE(
_xlfn.UNIQUE(
_xlfn._xlws.FILTER(cvm表[机型],(cvm表[地域]=cvm机型选项表[[#This Row],[地域]])
*IF(cvm机型选项表[[#This Row],[CPU]]="",TRUE,(cvm表[CPU]=cvm机型选项表[[#This Row],[CPU]]))
*IF(cvm机型选项表[[#This Row],[内存]]="",TRUE,(cvm表[内存]=cvm机型选项表[[#This Row],[内存]]))))
)</f>
        <v>标准型 SA3</v>
      </c>
      <c r="Y473" t="str">
        <v>标准型 SA2</v>
      </c>
      <c r="Z473" t="str">
        <v>标准型 SA1</v>
      </c>
      <c r="AA473" t="str">
        <v>标准型 S5</v>
      </c>
      <c r="AB473" t="str">
        <v>标准型 S4</v>
      </c>
      <c r="AC473" t="str">
        <v>标准型 S3</v>
      </c>
      <c r="AD473" t="str">
        <v>标准型 S2</v>
      </c>
      <c r="AE473" t="str">
        <v>标准型 S1</v>
      </c>
      <c r="BU473" t="s">
        <v>1930</v>
      </c>
      <c r="BV473" t="s">
        <v>2001</v>
      </c>
      <c r="BW473">
        <v>96</v>
      </c>
      <c r="BX473" t="str">
        <f t="shared" si="22"/>
        <v>cvm!$CA$473#</v>
      </c>
      <c r="BY473" t="str" cm="1">
        <f t="array" ref="BY473">_xlfn.LET(_xlpm.x, CA473,
         _xlpm.cellAddress, "【 cvm!" &amp; ADDRESS(ROW(cvmCpu选项表[[#This Row],[自检]]),COLUMN(cvmCpu选项表[[#This Row],[自检]])) &amp; "】",
         _xlfn.IFS(ISBLANK(_xlpm.x),   "error:右侧选项不足" &amp;  _xlpm.cellAddress,
               ISERROR(_xlpm.x),   "error:右侧选项执行失败: cvm!" &amp; _xlpm.cellAddress,
               TRUE,             "ok")
)</f>
        <v>ok</v>
      </c>
      <c r="CA473" cm="1">
        <f t="array" ref="CA473">TRANSPOSE(
_xlfn.UNIQUE(
_xlfn._xlws.FILTER(cvm表[CPU],(cvm表[地域]=cvmCpu选项表[[#This Row],[地域]])
*IF(cvmCpu选项表[[#This Row],[机型]]="",TRUE,(cvm表[机型]=cvmCpu选项表[[#This Row],[机型]]))
*IF(cvmCpu选项表[[#This Row],[内存]]="",TRUE,(cvm表[内存]=cvmCpu选项表[[#This Row],[内存]]))))
)</f>
        <v>48</v>
      </c>
      <c r="EF473" t="s">
        <v>1927</v>
      </c>
      <c r="EG473" t="s">
        <v>2023</v>
      </c>
      <c r="EH473">
        <v>24</v>
      </c>
      <c r="EI473" t="str">
        <f t="shared" si="23"/>
        <v>cvm!$EM$473#</v>
      </c>
      <c r="EJ473" t="str" cm="1">
        <f t="array" ref="EJ473">_xlfn.LET(_xlpm.x, EM473,
         _xlpm.cellAddress, "【 cvm!" &amp; ADDRESS(ROW(cvm内存选项表[[#This Row],[自检]]),COLUMN(cvm内存选项表[[#This Row],[自检]])) &amp; "】",
         _xlfn.IFS(ISBLANK(_xlpm.x),   "error:右侧选项不足" &amp;  _xlpm.cellAddress,
               ISERROR(_xlpm.x),   "error:右侧选项执行失败: cvm!" &amp; _xlpm.cellAddress,
               TRUE,             "ok")
)</f>
        <v>ok</v>
      </c>
      <c r="EM473" cm="1">
        <f t="array" ref="EM4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4" spans="2:143">
      <c r="B474" t="e" vm="825">
        <v>#VALUE!</v>
      </c>
      <c r="C474" t="s">
        <v>1930</v>
      </c>
      <c r="D474" t="s">
        <v>1983</v>
      </c>
      <c r="E474">
        <v>8</v>
      </c>
      <c r="F474">
        <v>16</v>
      </c>
      <c r="G474" t="s">
        <v>1981</v>
      </c>
      <c r="H474">
        <v>483.2</v>
      </c>
      <c r="I474">
        <v>1</v>
      </c>
      <c r="J474" t="s">
        <v>2552</v>
      </c>
      <c r="R474" t="s">
        <v>1930</v>
      </c>
      <c r="T474">
        <v>160</v>
      </c>
      <c r="U474" t="str">
        <f t="shared" si="21"/>
        <v>cvm!$X$474#</v>
      </c>
      <c r="V474" t="str" cm="1">
        <f t="array" ref="V474">_xlfn.LET(_xlpm.x, X474,
         _xlpm.cellAddress, "【 cvm!" &amp; ADDRESS(ROW(cvm机型选项表[[#This Row],[自检]]),COLUMN(cvm机型选项表[[#This Row],[自检]])) &amp; "】",
         _xlfn.IFS(ISBLANK(_xlpm.x),   "error:右侧选项不足" &amp;  _xlpm.cellAddress,
               ISERROR(_xlpm.x),   "error:右侧选项执行失败: cvm!" &amp; _xlpm.cellAddress,
               TRUE,             "ok")
)</f>
        <v>ok</v>
      </c>
      <c r="X474" t="str" cm="1">
        <f t="array" ref="X474:AC474">TRANSPOSE(
_xlfn.UNIQUE(
_xlfn._xlws.FILTER(cvm表[机型],(cvm表[地域]=cvm机型选项表[[#This Row],[地域]])
*IF(cvm机型选项表[[#This Row],[CPU]]="",TRUE,(cvm表[CPU]=cvm机型选项表[[#This Row],[CPU]]))
*IF(cvm机型选项表[[#This Row],[内存]]="",TRUE,(cvm表[内存]=cvm机型选项表[[#This Row],[内存]]))))
)</f>
        <v>标准型 SA3</v>
      </c>
      <c r="Y474" t="str">
        <v>标准型 SA2</v>
      </c>
      <c r="Z474" t="str">
        <v>标准型 S5</v>
      </c>
      <c r="AA474" t="str">
        <v>GPU计算型 GN7</v>
      </c>
      <c r="AB474" t="str">
        <v>GPU计算型 GN10Xp</v>
      </c>
      <c r="AC474" t="str">
        <v>GPU计算型 GN10X</v>
      </c>
      <c r="BU474" t="s">
        <v>1930</v>
      </c>
      <c r="BV474" t="s">
        <v>2072</v>
      </c>
      <c r="BW474">
        <v>192</v>
      </c>
      <c r="BX474" t="str">
        <f t="shared" si="22"/>
        <v>cvm!$CA$474#</v>
      </c>
      <c r="BY474" t="str" cm="1">
        <f t="array" ref="BY474">_xlfn.LET(_xlpm.x, CA474,
         _xlpm.cellAddress, "【 cvm!" &amp; ADDRESS(ROW(cvmCpu选项表[[#This Row],[自检]]),COLUMN(cvmCpu选项表[[#This Row],[自检]])) &amp; "】",
         _xlfn.IFS(ISBLANK(_xlpm.x),   "error:右侧选项不足" &amp;  _xlpm.cellAddress,
               ISERROR(_xlpm.x),   "error:右侧选项执行失败: cvm!" &amp; _xlpm.cellAddress,
               TRUE,             "ok")
)</f>
        <v>ok</v>
      </c>
      <c r="CA474" cm="1">
        <f t="array" ref="CA474">TRANSPOSE(
_xlfn.UNIQUE(
_xlfn._xlws.FILTER(cvm表[CPU],(cvm表[地域]=cvmCpu选项表[[#This Row],[地域]])
*IF(cvmCpu选项表[[#This Row],[机型]]="",TRUE,(cvm表[机型]=cvmCpu选项表[[#This Row],[机型]]))
*IF(cvmCpu选项表[[#This Row],[内存]]="",TRUE,(cvm表[内存]=cvmCpu选项表[[#This Row],[内存]]))))
)</f>
        <v>96</v>
      </c>
      <c r="EF474" t="s">
        <v>1927</v>
      </c>
      <c r="EG474" t="s">
        <v>2023</v>
      </c>
      <c r="EH474">
        <v>32</v>
      </c>
      <c r="EI474" t="str">
        <f t="shared" si="23"/>
        <v>cvm!$EM$474#</v>
      </c>
      <c r="EJ474" t="str" cm="1">
        <f t="array" ref="EJ474">_xlfn.LET(_xlpm.x, EM474,
         _xlpm.cellAddress, "【 cvm!" &amp; ADDRESS(ROW(cvm内存选项表[[#This Row],[自检]]),COLUMN(cvm内存选项表[[#This Row],[自检]])) &amp; "】",
         _xlfn.IFS(ISBLANK(_xlpm.x),   "error:右侧选项不足" &amp;  _xlpm.cellAddress,
               ISERROR(_xlpm.x),   "error:右侧选项执行失败: cvm!" &amp; _xlpm.cellAddress,
               TRUE,             "ok")
)</f>
        <v>ok</v>
      </c>
      <c r="EM474" cm="1">
        <f t="array" ref="EM4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475" spans="2:143">
      <c r="B475" t="e" vm="826">
        <v>#VALUE!</v>
      </c>
      <c r="C475" t="s">
        <v>1930</v>
      </c>
      <c r="D475" t="s">
        <v>1983</v>
      </c>
      <c r="E475">
        <v>16</v>
      </c>
      <c r="F475">
        <v>64</v>
      </c>
      <c r="G475" t="s">
        <v>1948</v>
      </c>
      <c r="H475">
        <v>1449.6</v>
      </c>
      <c r="I475">
        <v>1</v>
      </c>
      <c r="J475" t="s">
        <v>2554</v>
      </c>
      <c r="R475" t="s">
        <v>1930</v>
      </c>
      <c r="T475">
        <v>470</v>
      </c>
      <c r="U475" t="str">
        <f t="shared" si="21"/>
        <v>cvm!$X$475#</v>
      </c>
      <c r="V475" t="str" cm="1">
        <f t="array" ref="V475">_xlfn.LET(_xlpm.x, X475,
         _xlpm.cellAddress, "【 cvm!" &amp; ADDRESS(ROW(cvm机型选项表[[#This Row],[自检]]),COLUMN(cvm机型选项表[[#This Row],[自检]])) &amp; "】",
         _xlfn.IFS(ISBLANK(_xlpm.x),   "error:右侧选项不足" &amp;  _xlpm.cellAddress,
               ISERROR(_xlpm.x),   "error:右侧选项执行失败: cvm!" &amp; _xlpm.cellAddress,
               TRUE,             "ok")
)</f>
        <v>ok</v>
      </c>
      <c r="X475" t="str" cm="1">
        <f t="array" ref="X475:Y475">TRANSPOSE(
_xlfn.UNIQUE(
_xlfn._xlws.FILTER(cvm表[机型],(cvm表[地域]=cvm机型选项表[[#This Row],[地域]])
*IF(cvm机型选项表[[#This Row],[CPU]]="",TRUE,(cvm表[CPU]=cvm机型选项表[[#This Row],[CPU]]))
*IF(cvm机型选项表[[#This Row],[内存]]="",TRUE,(cvm表[内存]=cvm机型选项表[[#This Row],[内存]]))))
)</f>
        <v>标准型 SA3</v>
      </c>
      <c r="Y475" t="str">
        <v>内存型 M6</v>
      </c>
      <c r="BU475" t="s">
        <v>1930</v>
      </c>
      <c r="BV475" t="s">
        <v>2003</v>
      </c>
      <c r="BW475">
        <v>384</v>
      </c>
      <c r="BX475" t="str">
        <f t="shared" si="22"/>
        <v>cvm!$CA$475#</v>
      </c>
      <c r="BY475" t="str" cm="1">
        <f t="array" ref="BY475">_xlfn.LET(_xlpm.x, CA475,
         _xlpm.cellAddress, "【 cvm!" &amp; ADDRESS(ROW(cvmCpu选项表[[#This Row],[自检]]),COLUMN(cvmCpu选项表[[#This Row],[自检]])) &amp; "】",
         _xlfn.IFS(ISBLANK(_xlpm.x),   "error:右侧选项不足" &amp;  _xlpm.cellAddress,
               ISERROR(_xlpm.x),   "error:右侧选项执行失败: cvm!" &amp; _xlpm.cellAddress,
               TRUE,             "ok")
)</f>
        <v>ok</v>
      </c>
      <c r="CA475" cm="1">
        <f t="array" ref="CA475">TRANSPOSE(
_xlfn.UNIQUE(
_xlfn._xlws.FILTER(cvm表[CPU],(cvm表[地域]=cvmCpu选项表[[#This Row],[地域]])
*IF(cvmCpu选项表[[#This Row],[机型]]="",TRUE,(cvm表[机型]=cvmCpu选项表[[#This Row],[机型]]))
*IF(cvmCpu选项表[[#This Row],[内存]]="",TRUE,(cvm表[内存]=cvmCpu选项表[[#This Row],[内存]]))))
)</f>
        <v>80</v>
      </c>
      <c r="EF475" t="s">
        <v>1927</v>
      </c>
      <c r="EG475" t="s">
        <v>2025</v>
      </c>
      <c r="EH475">
        <v>16</v>
      </c>
      <c r="EI475" t="str">
        <f t="shared" si="23"/>
        <v>cvm!$EM$475#</v>
      </c>
      <c r="EJ475" t="str" cm="1">
        <f t="array" ref="EJ475">_xlfn.LET(_xlpm.x, EM475,
         _xlpm.cellAddress, "【 cvm!" &amp; ADDRESS(ROW(cvm内存选项表[[#This Row],[自检]]),COLUMN(cvm内存选项表[[#This Row],[自检]])) &amp; "】",
         _xlfn.IFS(ISBLANK(_xlpm.x),   "error:右侧选项不足" &amp;  _xlpm.cellAddress,
               ISERROR(_xlpm.x),   "error:右侧选项执行失败: cvm!" &amp; _xlpm.cellAddress,
               TRUE,             "ok")
)</f>
        <v>ok</v>
      </c>
      <c r="EM475" cm="1">
        <f t="array" ref="EM4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476" spans="2:143">
      <c r="B476" t="e" vm="827">
        <v>#VALUE!</v>
      </c>
      <c r="C476" t="s">
        <v>1930</v>
      </c>
      <c r="D476" t="s">
        <v>1983</v>
      </c>
      <c r="E476">
        <v>16</v>
      </c>
      <c r="F476">
        <v>32</v>
      </c>
      <c r="G476" t="s">
        <v>1986</v>
      </c>
      <c r="H476">
        <v>966.4</v>
      </c>
      <c r="I476">
        <v>1</v>
      </c>
      <c r="J476" t="s">
        <v>2553</v>
      </c>
      <c r="R476" t="s">
        <v>1930</v>
      </c>
      <c r="T476">
        <v>215</v>
      </c>
      <c r="U476" t="str">
        <f t="shared" si="21"/>
        <v>cvm!$X$476#</v>
      </c>
      <c r="V476" t="str" cm="1">
        <f t="array" ref="V476">_xlfn.LET(_xlpm.x, X476,
         _xlpm.cellAddress, "【 cvm!" &amp; ADDRESS(ROW(cvm机型选项表[[#This Row],[自检]]),COLUMN(cvm机型选项表[[#This Row],[自检]])) &amp; "】",
         _xlfn.IFS(ISBLANK(_xlpm.x),   "error:右侧选项不足" &amp;  _xlpm.cellAddress,
               ISERROR(_xlpm.x),   "error:右侧选项执行失败: cvm!" &amp; _xlpm.cellAddress,
               TRUE,             "ok")
)</f>
        <v>ok</v>
      </c>
      <c r="X476" t="str" cm="1">
        <f t="array" ref="X476">TRANSPOSE(
_xlfn.UNIQUE(
_xlfn._xlws.FILTER(cvm表[机型],(cvm表[地域]=cvm机型选项表[[#This Row],[地域]])
*IF(cvm机型选项表[[#This Row],[CPU]]="",TRUE,(cvm表[CPU]=cvm机型选项表[[#This Row],[CPU]]))
*IF(cvm机型选项表[[#This Row],[内存]]="",TRUE,(cvm表[内存]=cvm机型选项表[[#This Row],[内存]]))))
)</f>
        <v>标准型 SA3</v>
      </c>
      <c r="BU476" t="s">
        <v>1930</v>
      </c>
      <c r="BV476" t="s">
        <v>2005</v>
      </c>
      <c r="BW476">
        <v>32</v>
      </c>
      <c r="BX476" t="str">
        <f t="shared" si="22"/>
        <v>cvm!$CA$476#</v>
      </c>
      <c r="BY476" t="str" cm="1">
        <f t="array" ref="BY476">_xlfn.LET(_xlpm.x, CA476,
         _xlpm.cellAddress, "【 cvm!" &amp; ADDRESS(ROW(cvmCpu选项表[[#This Row],[自检]]),COLUMN(cvmCpu选项表[[#This Row],[自检]])) &amp; "】",
         _xlfn.IFS(ISBLANK(_xlpm.x),   "error:右侧选项不足" &amp;  _xlpm.cellAddress,
               ISERROR(_xlpm.x),   "error:右侧选项执行失败: cvm!" &amp; _xlpm.cellAddress,
               TRUE,             "ok")
)</f>
        <v>ok</v>
      </c>
      <c r="CA476" cm="1">
        <f t="array" ref="CA476">TRANSPOSE(
_xlfn.UNIQUE(
_xlfn._xlws.FILTER(cvm表[CPU],(cvm表[地域]=cvmCpu选项表[[#This Row],[地域]])
*IF(cvmCpu选项表[[#This Row],[机型]]="",TRUE,(cvm表[机型]=cvmCpu选项表[[#This Row],[机型]]))
*IF(cvmCpu选项表[[#This Row],[内存]]="",TRUE,(cvm表[内存]=cvmCpu选项表[[#This Row],[内存]]))))
)</f>
        <v>8</v>
      </c>
      <c r="EF476" t="s">
        <v>1927</v>
      </c>
      <c r="EG476" t="s">
        <v>2025</v>
      </c>
      <c r="EH476">
        <v>32</v>
      </c>
      <c r="EI476" t="str">
        <f t="shared" si="23"/>
        <v>cvm!$EM$476#</v>
      </c>
      <c r="EJ476" t="str" cm="1">
        <f t="array" ref="EJ476">_xlfn.LET(_xlpm.x, EM476,
         _xlpm.cellAddress, "【 cvm!" &amp; ADDRESS(ROW(cvm内存选项表[[#This Row],[自检]]),COLUMN(cvm内存选项表[[#This Row],[自检]])) &amp; "】",
         _xlfn.IFS(ISBLANK(_xlpm.x),   "error:右侧选项不足" &amp;  _xlpm.cellAddress,
               ISERROR(_xlpm.x),   "error:右侧选项执行失败: cvm!" &amp; _xlpm.cellAddress,
               TRUE,             "ok")
)</f>
        <v>ok</v>
      </c>
      <c r="EM476" cm="1">
        <f t="array" ref="EM4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477" spans="2:143">
      <c r="B477" t="e" vm="828">
        <v>#VALUE!</v>
      </c>
      <c r="C477" t="s">
        <v>1930</v>
      </c>
      <c r="D477" t="s">
        <v>1983</v>
      </c>
      <c r="E477">
        <v>32</v>
      </c>
      <c r="F477">
        <v>128</v>
      </c>
      <c r="G477" t="s">
        <v>1950</v>
      </c>
      <c r="H477">
        <v>2899.2</v>
      </c>
      <c r="I477">
        <v>1</v>
      </c>
      <c r="J477" t="s">
        <v>2555</v>
      </c>
      <c r="R477" t="s">
        <v>1930</v>
      </c>
      <c r="T477">
        <v>640</v>
      </c>
      <c r="U477" t="str">
        <f t="shared" si="21"/>
        <v>cvm!$X$477#</v>
      </c>
      <c r="V477" t="str" cm="1">
        <f t="array" ref="V477">_xlfn.LET(_xlpm.x, X477,
         _xlpm.cellAddress, "【 cvm!" &amp; ADDRESS(ROW(cvm机型选项表[[#This Row],[自检]]),COLUMN(cvm机型选项表[[#This Row],[自检]])) &amp; "】",
         _xlfn.IFS(ISBLANK(_xlpm.x),   "error:右侧选项不足" &amp;  _xlpm.cellAddress,
               ISERROR(_xlpm.x),   "error:右侧选项执行失败: cvm!" &amp; _xlpm.cellAddress,
               TRUE,             "ok")
)</f>
        <v>ok</v>
      </c>
      <c r="X477" t="str" cm="1">
        <f t="array" ref="X477">TRANSPOSE(
_xlfn.UNIQUE(
_xlfn._xlws.FILTER(cvm表[机型],(cvm表[地域]=cvm机型选项表[[#This Row],[地域]])
*IF(cvm机型选项表[[#This Row],[CPU]]="",TRUE,(cvm表[CPU]=cvm机型选项表[[#This Row],[CPU]]))
*IF(cvm机型选项表[[#This Row],[内存]]="",TRUE,(cvm表[内存]=cvm机型选项表[[#This Row],[内存]]))))
)</f>
        <v>标准型 SA3</v>
      </c>
      <c r="BU477" t="s">
        <v>1930</v>
      </c>
      <c r="BV477" t="s">
        <v>2005</v>
      </c>
      <c r="BW477">
        <v>64</v>
      </c>
      <c r="BX477" t="str">
        <f t="shared" si="22"/>
        <v>cvm!$CA$477#</v>
      </c>
      <c r="BY477" t="str" cm="1">
        <f t="array" ref="BY477">_xlfn.LET(_xlpm.x, CA477,
         _xlpm.cellAddress, "【 cvm!" &amp; ADDRESS(ROW(cvmCpu选项表[[#This Row],[自检]]),COLUMN(cvmCpu选项表[[#This Row],[自检]])) &amp; "】",
         _xlfn.IFS(ISBLANK(_xlpm.x),   "error:右侧选项不足" &amp;  _xlpm.cellAddress,
               ISERROR(_xlpm.x),   "error:右侧选项执行失败: cvm!" &amp; _xlpm.cellAddress,
               TRUE,             "ok")
)</f>
        <v>ok</v>
      </c>
      <c r="CA477" cm="1">
        <f t="array" ref="CA477">TRANSPOSE(
_xlfn.UNIQUE(
_xlfn._xlws.FILTER(cvm表[CPU],(cvm表[地域]=cvmCpu选项表[[#This Row],[地域]])
*IF(cvmCpu选项表[[#This Row],[机型]]="",TRUE,(cvm表[机型]=cvmCpu选项表[[#This Row],[机型]]))
*IF(cvmCpu选项表[[#This Row],[内存]]="",TRUE,(cvm表[内存]=cvmCpu选项表[[#This Row],[内存]]))))
)</f>
        <v>16</v>
      </c>
      <c r="EF477" t="s">
        <v>1927</v>
      </c>
      <c r="EG477" t="s">
        <v>2025</v>
      </c>
      <c r="EH477">
        <v>82</v>
      </c>
      <c r="EI477" t="str">
        <f t="shared" si="23"/>
        <v>cvm!$EM$477#</v>
      </c>
      <c r="EJ477" t="str" cm="1">
        <f t="array" ref="EJ477">_xlfn.LET(_xlpm.x, EM477,
         _xlpm.cellAddress, "【 cvm!" &amp; ADDRESS(ROW(cvm内存选项表[[#This Row],[自检]]),COLUMN(cvm内存选项表[[#This Row],[自检]])) &amp; "】",
         _xlfn.IFS(ISBLANK(_xlpm.x),   "error:右侧选项不足" &amp;  _xlpm.cellAddress,
               ISERROR(_xlpm.x),   "error:右侧选项执行失败: cvm!" &amp; _xlpm.cellAddress,
               TRUE,             "ok")
)</f>
        <v>ok</v>
      </c>
      <c r="EM477" cm="1">
        <f t="array" ref="EM4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478" spans="2:143">
      <c r="B478" t="e" vm="829">
        <v>#VALUE!</v>
      </c>
      <c r="C478" t="s">
        <v>1930</v>
      </c>
      <c r="D478" t="s">
        <v>1983</v>
      </c>
      <c r="E478">
        <v>32</v>
      </c>
      <c r="F478">
        <v>64</v>
      </c>
      <c r="G478" t="s">
        <v>1991</v>
      </c>
      <c r="H478">
        <v>1932.8</v>
      </c>
      <c r="I478">
        <v>1</v>
      </c>
      <c r="J478" t="s">
        <v>2556</v>
      </c>
      <c r="R478" t="s">
        <v>1930</v>
      </c>
      <c r="T478">
        <v>696</v>
      </c>
      <c r="U478" t="str">
        <f t="shared" si="21"/>
        <v>cvm!$X$478#</v>
      </c>
      <c r="V478" t="str" cm="1">
        <f t="array" ref="V478">_xlfn.LET(_xlpm.x, X478,
         _xlpm.cellAddress, "【 cvm!" &amp; ADDRESS(ROW(cvm机型选项表[[#This Row],[自检]]),COLUMN(cvm机型选项表[[#This Row],[自检]])) &amp; "】",
         _xlfn.IFS(ISBLANK(_xlpm.x),   "error:右侧选项不足" &amp;  _xlpm.cellAddress,
               ISERROR(_xlpm.x),   "error:右侧选项执行失败: cvm!" &amp; _xlpm.cellAddress,
               TRUE,             "ok")
)</f>
        <v>ok</v>
      </c>
      <c r="X478" t="str" cm="1">
        <f t="array" ref="X478">TRANSPOSE(
_xlfn.UNIQUE(
_xlfn._xlws.FILTER(cvm表[机型],(cvm表[地域]=cvm机型选项表[[#This Row],[地域]])
*IF(cvm机型选项表[[#This Row],[CPU]]="",TRUE,(cvm表[CPU]=cvm机型选项表[[#This Row],[CPU]]))
*IF(cvm机型选项表[[#This Row],[内存]]="",TRUE,(cvm表[内存]=cvm机型选项表[[#This Row],[内存]]))))
)</f>
        <v>标准型 SA3</v>
      </c>
      <c r="BU478" t="s">
        <v>1930</v>
      </c>
      <c r="BV478" t="s">
        <v>2005</v>
      </c>
      <c r="BW478">
        <v>128</v>
      </c>
      <c r="BX478" t="str">
        <f t="shared" si="22"/>
        <v>cvm!$CA$478#</v>
      </c>
      <c r="BY478" t="str" cm="1">
        <f t="array" ref="BY478">_xlfn.LET(_xlpm.x, CA478,
         _xlpm.cellAddress, "【 cvm!" &amp; ADDRESS(ROW(cvmCpu选项表[[#This Row],[自检]]),COLUMN(cvmCpu选项表[[#This Row],[自检]])) &amp; "】",
         _xlfn.IFS(ISBLANK(_xlpm.x),   "error:右侧选项不足" &amp;  _xlpm.cellAddress,
               ISERROR(_xlpm.x),   "error:右侧选项执行失败: cvm!" &amp; _xlpm.cellAddress,
               TRUE,             "ok")
)</f>
        <v>ok</v>
      </c>
      <c r="CA478" cm="1">
        <f t="array" ref="CA478">TRANSPOSE(
_xlfn.UNIQUE(
_xlfn._xlws.FILTER(cvm表[CPU],(cvm表[地域]=cvmCpu选项表[[#This Row],[地域]])
*IF(cvmCpu选项表[[#This Row],[机型]]="",TRUE,(cvm表[机型]=cvmCpu选项表[[#This Row],[机型]]))
*IF(cvmCpu选项表[[#This Row],[内存]]="",TRUE,(cvm表[内存]=cvmCpu选项表[[#This Row],[内存]]))))
)</f>
        <v>32</v>
      </c>
      <c r="EF478" t="s">
        <v>1927</v>
      </c>
      <c r="EG478" t="s">
        <v>2025</v>
      </c>
      <c r="EH478">
        <v>164</v>
      </c>
      <c r="EI478" t="str">
        <f t="shared" si="23"/>
        <v>cvm!$EM$478#</v>
      </c>
      <c r="EJ478" t="str" cm="1">
        <f t="array" ref="EJ478">_xlfn.LET(_xlpm.x, EM478,
         _xlpm.cellAddress, "【 cvm!" &amp; ADDRESS(ROW(cvm内存选项表[[#This Row],[自检]]),COLUMN(cvm内存选项表[[#This Row],[自检]])) &amp; "】",
         _xlfn.IFS(ISBLANK(_xlpm.x),   "error:右侧选项不足" &amp;  _xlpm.cellAddress,
               ISERROR(_xlpm.x),   "error:右侧选项执行失败: cvm!" &amp; _xlpm.cellAddress,
               TRUE,             "ok")
)</f>
        <v>ok</v>
      </c>
      <c r="EM478" cm="1">
        <f t="array" ref="EM4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479" spans="2:143">
      <c r="B479" t="e" vm="830">
        <v>#VALUE!</v>
      </c>
      <c r="C479" t="s">
        <v>1930</v>
      </c>
      <c r="D479" t="s">
        <v>1983</v>
      </c>
      <c r="E479">
        <v>48</v>
      </c>
      <c r="F479">
        <v>192</v>
      </c>
      <c r="G479" t="s">
        <v>2037</v>
      </c>
      <c r="H479">
        <v>4348.8</v>
      </c>
      <c r="I479">
        <v>1</v>
      </c>
      <c r="J479" t="s">
        <v>2558</v>
      </c>
      <c r="R479" t="s">
        <v>1930</v>
      </c>
      <c r="T479">
        <v>940</v>
      </c>
      <c r="U479" t="str">
        <f t="shared" si="21"/>
        <v>cvm!$X$479#</v>
      </c>
      <c r="V479" t="str" cm="1">
        <f t="array" ref="V479">_xlfn.LET(_xlpm.x, X479,
         _xlpm.cellAddress, "【 cvm!" &amp; ADDRESS(ROW(cvm机型选项表[[#This Row],[自检]]),COLUMN(cvm机型选项表[[#This Row],[自检]])) &amp; "】",
         _xlfn.IFS(ISBLANK(_xlpm.x),   "error:右侧选项不足" &amp;  _xlpm.cellAddress,
               ISERROR(_xlpm.x),   "error:右侧选项执行失败: cvm!" &amp; _xlpm.cellAddress,
               TRUE,             "ok")
)</f>
        <v>ok</v>
      </c>
      <c r="X479" t="str" cm="1">
        <f t="array" ref="X479:Y479">TRANSPOSE(
_xlfn.UNIQUE(
_xlfn._xlws.FILTER(cvm表[机型],(cvm表[地域]=cvm机型选项表[[#This Row],[地域]])
*IF(cvm机型选项表[[#This Row],[CPU]]="",TRUE,(cvm表[CPU]=cvm机型选项表[[#This Row],[CPU]]))
*IF(cvm机型选项表[[#This Row],[内存]]="",TRUE,(cvm表[内存]=cvm机型选项表[[#This Row],[内存]]))))
)</f>
        <v>标准型 SA3</v>
      </c>
      <c r="Y479" t="str">
        <v>内存型 M6</v>
      </c>
      <c r="BU479" t="s">
        <v>1930</v>
      </c>
      <c r="BV479" t="s">
        <v>2005</v>
      </c>
      <c r="BW479">
        <v>256</v>
      </c>
      <c r="BX479" t="str">
        <f t="shared" si="22"/>
        <v>cvm!$CA$479#</v>
      </c>
      <c r="BY479" t="str" cm="1">
        <f t="array" ref="BY479">_xlfn.LET(_xlpm.x, CA479,
         _xlpm.cellAddress, "【 cvm!" &amp; ADDRESS(ROW(cvmCpu选项表[[#This Row],[自检]]),COLUMN(cvmCpu选项表[[#This Row],[自检]])) &amp; "】",
         _xlfn.IFS(ISBLANK(_xlpm.x),   "error:右侧选项不足" &amp;  _xlpm.cellAddress,
               ISERROR(_xlpm.x),   "error:右侧选项执行失败: cvm!" &amp; _xlpm.cellAddress,
               TRUE,             "ok")
)</f>
        <v>ok</v>
      </c>
      <c r="CA479" cm="1">
        <f t="array" ref="CA479">TRANSPOSE(
_xlfn.UNIQUE(
_xlfn._xlws.FILTER(cvm表[CPU],(cvm表[地域]=cvmCpu选项表[[#This Row],[地域]])
*IF(cvmCpu选项表[[#This Row],[机型]]="",TRUE,(cvm表[机型]=cvmCpu选项表[[#This Row],[机型]]))
*IF(cvmCpu选项表[[#This Row],[内存]]="",TRUE,(cvm表[内存]=cvmCpu选项表[[#This Row],[内存]]))))
)</f>
        <v>64</v>
      </c>
      <c r="EF479" t="s">
        <v>1927</v>
      </c>
      <c r="EG479" t="s">
        <v>2027</v>
      </c>
      <c r="EH479">
        <v>6</v>
      </c>
      <c r="EI479" t="str">
        <f t="shared" si="23"/>
        <v>cvm!$EM$479#</v>
      </c>
      <c r="EJ479" t="str" cm="1">
        <f t="array" ref="EJ479">_xlfn.LET(_xlpm.x, EM479,
         _xlpm.cellAddress, "【 cvm!" &amp; ADDRESS(ROW(cvm内存选项表[[#This Row],[自检]]),COLUMN(cvm内存选项表[[#This Row],[自检]])) &amp; "】",
         _xlfn.IFS(ISBLANK(_xlpm.x),   "error:右侧选项不足" &amp;  _xlpm.cellAddress,
               ISERROR(_xlpm.x),   "error:右侧选项执行失败: cvm!" &amp; _xlpm.cellAddress,
               TRUE,             "ok")
)</f>
        <v>ok</v>
      </c>
      <c r="EM479" cm="1">
        <f t="array" ref="EM4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480" spans="2:143">
      <c r="B480" t="e" vm="831">
        <v>#VALUE!</v>
      </c>
      <c r="C480" t="s">
        <v>1930</v>
      </c>
      <c r="D480" t="s">
        <v>1983</v>
      </c>
      <c r="E480">
        <v>48</v>
      </c>
      <c r="F480">
        <v>96</v>
      </c>
      <c r="G480" t="s">
        <v>2034</v>
      </c>
      <c r="H480">
        <v>2899.2</v>
      </c>
      <c r="I480">
        <v>1</v>
      </c>
      <c r="J480" t="s">
        <v>2557</v>
      </c>
      <c r="R480" t="s">
        <v>1930</v>
      </c>
      <c r="T480">
        <v>224</v>
      </c>
      <c r="U480" t="str">
        <f t="shared" si="21"/>
        <v>cvm!$X$480#</v>
      </c>
      <c r="V480" t="str" cm="1">
        <f t="array" ref="V480">_xlfn.LET(_xlpm.x, X480,
         _xlpm.cellAddress, "【 cvm!" &amp; ADDRESS(ROW(cvm机型选项表[[#This Row],[自检]]),COLUMN(cvm机型选项表[[#This Row],[自检]])) &amp; "】",
         _xlfn.IFS(ISBLANK(_xlpm.x),   "error:右侧选项不足" &amp;  _xlpm.cellAddress,
               ISERROR(_xlpm.x),   "error:右侧选项执行失败: cvm!" &amp; _xlpm.cellAddress,
               TRUE,             "ok")
)</f>
        <v>ok</v>
      </c>
      <c r="X480" t="str" cm="1">
        <f t="array" ref="X480:AA480">TRANSPOSE(
_xlfn.UNIQUE(
_xlfn._xlws.FILTER(cvm表[机型],(cvm表[地域]=cvm机型选项表[[#This Row],[地域]])
*IF(cvm机型选项表[[#This Row],[CPU]]="",TRUE,(cvm表[CPU]=cvm机型选项表[[#This Row],[CPU]]))
*IF(cvm机型选项表[[#This Row],[内存]]="",TRUE,(cvm表[内存]=cvm机型选项表[[#This Row],[内存]]))))
)</f>
        <v>标准型 SA2</v>
      </c>
      <c r="Y480" t="str">
        <v>标准型 S2</v>
      </c>
      <c r="Z480" t="str">
        <v>大数据型 D1</v>
      </c>
      <c r="AA480" t="str">
        <v>GPU计算型 GN8</v>
      </c>
      <c r="BU480" t="s">
        <v>1930</v>
      </c>
      <c r="BV480" t="s">
        <v>2005</v>
      </c>
      <c r="BW480">
        <v>320</v>
      </c>
      <c r="BX480" t="str">
        <f t="shared" si="22"/>
        <v>cvm!$CA$480#</v>
      </c>
      <c r="BY480" t="str" cm="1">
        <f t="array" ref="BY480">_xlfn.LET(_xlpm.x, CA480,
         _xlpm.cellAddress, "【 cvm!" &amp; ADDRESS(ROW(cvmCpu选项表[[#This Row],[自检]]),COLUMN(cvmCpu选项表[[#This Row],[自检]])) &amp; "】",
         _xlfn.IFS(ISBLANK(_xlpm.x),   "error:右侧选项不足" &amp;  _xlpm.cellAddress,
               ISERROR(_xlpm.x),   "error:右侧选项执行失败: cvm!" &amp; _xlpm.cellAddress,
               TRUE,             "ok")
)</f>
        <v>ok</v>
      </c>
      <c r="CA480" cm="1">
        <f t="array" ref="CA480">TRANSPOSE(
_xlfn.UNIQUE(
_xlfn._xlws.FILTER(cvm表[CPU],(cvm表[地域]=cvmCpu选项表[[#This Row],[地域]])
*IF(cvmCpu选项表[[#This Row],[机型]]="",TRUE,(cvm表[机型]=cvmCpu选项表[[#This Row],[机型]]))
*IF(cvmCpu选项表[[#This Row],[内存]]="",TRUE,(cvm表[内存]=cvmCpu选项表[[#This Row],[内存]]))))
)</f>
        <v>84</v>
      </c>
      <c r="EF480" t="s">
        <v>1927</v>
      </c>
      <c r="EG480" t="s">
        <v>2027</v>
      </c>
      <c r="EH480">
        <v>14</v>
      </c>
      <c r="EI480" t="str">
        <f t="shared" si="23"/>
        <v>cvm!$EM$480#</v>
      </c>
      <c r="EJ480" t="str" cm="1">
        <f t="array" ref="EJ480">_xlfn.LET(_xlpm.x, EM480,
         _xlpm.cellAddress, "【 cvm!" &amp; ADDRESS(ROW(cvm内存选项表[[#This Row],[自检]]),COLUMN(cvm内存选项表[[#This Row],[自检]])) &amp; "】",
         _xlfn.IFS(ISBLANK(_xlpm.x),   "error:右侧选项不足" &amp;  _xlpm.cellAddress,
               ISERROR(_xlpm.x),   "error:右侧选项执行失败: cvm!" &amp; _xlpm.cellAddress,
               TRUE,             "ok")
)</f>
        <v>ok</v>
      </c>
      <c r="EM480" cm="1">
        <f t="array" ref="EM4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481" spans="2:143">
      <c r="B481" t="e" vm="832">
        <v>#VALUE!</v>
      </c>
      <c r="C481" t="s">
        <v>1930</v>
      </c>
      <c r="D481" t="s">
        <v>1983</v>
      </c>
      <c r="E481">
        <v>64</v>
      </c>
      <c r="F481">
        <v>256</v>
      </c>
      <c r="G481" t="s">
        <v>1952</v>
      </c>
      <c r="H481">
        <v>5798.4</v>
      </c>
      <c r="I481">
        <v>1</v>
      </c>
      <c r="J481" t="s">
        <v>2559</v>
      </c>
      <c r="R481" t="s">
        <v>1930</v>
      </c>
      <c r="T481">
        <v>480</v>
      </c>
      <c r="U481" t="str">
        <f t="shared" si="21"/>
        <v>cvm!$X$481#</v>
      </c>
      <c r="V481" t="str" cm="1">
        <f t="array" ref="V481">_xlfn.LET(_xlpm.x, X481,
         _xlpm.cellAddress, "【 cvm!" &amp; ADDRESS(ROW(cvm机型选项表[[#This Row],[自检]]),COLUMN(cvm机型选项表[[#This Row],[自检]])) &amp; "】",
         _xlfn.IFS(ISBLANK(_xlpm.x),   "error:右侧选项不足" &amp;  _xlpm.cellAddress,
               ISERROR(_xlpm.x),   "error:右侧选项执行失败: cvm!" &amp; _xlpm.cellAddress,
               TRUE,             "ok")
)</f>
        <v>ok</v>
      </c>
      <c r="X481" t="str" cm="1">
        <f t="array" ref="X481">TRANSPOSE(
_xlfn.UNIQUE(
_xlfn._xlws.FILTER(cvm表[机型],(cvm表[地域]=cvm机型选项表[[#This Row],[地域]])
*IF(cvm机型选项表[[#This Row],[CPU]]="",TRUE,(cvm表[CPU]=cvm机型选项表[[#This Row],[CPU]]))
*IF(cvm机型选项表[[#This Row],[内存]]="",TRUE,(cvm表[内存]=cvm机型选项表[[#This Row],[内存]]))))
)</f>
        <v>标准型 SA2</v>
      </c>
      <c r="BU481" t="s">
        <v>1930</v>
      </c>
      <c r="BV481" t="s">
        <v>2007</v>
      </c>
      <c r="BW481">
        <v>32</v>
      </c>
      <c r="BX481" t="str">
        <f t="shared" si="22"/>
        <v>cvm!$CA$481#</v>
      </c>
      <c r="BY481" t="str" cm="1">
        <f t="array" ref="BY481">_xlfn.LET(_xlpm.x, CA481,
         _xlpm.cellAddress, "【 cvm!" &amp; ADDRESS(ROW(cvmCpu选项表[[#This Row],[自检]]),COLUMN(cvmCpu选项表[[#This Row],[自检]])) &amp; "】",
         _xlfn.IFS(ISBLANK(_xlpm.x),   "error:右侧选项不足" &amp;  _xlpm.cellAddress,
               ISERROR(_xlpm.x),   "error:右侧选项执行失败: cvm!" &amp; _xlpm.cellAddress,
               TRUE,             "ok")
)</f>
        <v>ok</v>
      </c>
      <c r="CA481" cm="1">
        <f t="array" ref="CA481">TRANSPOSE(
_xlfn.UNIQUE(
_xlfn._xlws.FILTER(cvm表[CPU],(cvm表[地域]=cvmCpu选项表[[#This Row],[地域]])
*IF(cvmCpu选项表[[#This Row],[机型]]="",TRUE,(cvm表[机型]=cvmCpu选项表[[#This Row],[机型]]))
*IF(cvmCpu选项表[[#This Row],[内存]]="",TRUE,(cvm表[内存]=cvmCpu选项表[[#This Row],[内存]]))))
)</f>
        <v>8</v>
      </c>
      <c r="EF481" t="s">
        <v>1927</v>
      </c>
      <c r="EG481" t="s">
        <v>2027</v>
      </c>
      <c r="EH481">
        <v>28</v>
      </c>
      <c r="EI481" t="str">
        <f t="shared" si="23"/>
        <v>cvm!$EM$481#</v>
      </c>
      <c r="EJ481" t="str" cm="1">
        <f t="array" ref="EJ481">_xlfn.LET(_xlpm.x, EM481,
         _xlpm.cellAddress, "【 cvm!" &amp; ADDRESS(ROW(cvm内存选项表[[#This Row],[自检]]),COLUMN(cvm内存选项表[[#This Row],[自检]])) &amp; "】",
         _xlfn.IFS(ISBLANK(_xlpm.x),   "error:右侧选项不足" &amp;  _xlpm.cellAddress,
               ISERROR(_xlpm.x),   "error:右侧选项执行失败: cvm!" &amp; _xlpm.cellAddress,
               TRUE,             "ok")
)</f>
        <v>ok</v>
      </c>
      <c r="EM481" cm="1">
        <f t="array" ref="EM4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482" spans="2:143">
      <c r="B482" t="e" vm="833">
        <v>#VALUE!</v>
      </c>
      <c r="C482" t="s">
        <v>1930</v>
      </c>
      <c r="D482" t="s">
        <v>1983</v>
      </c>
      <c r="E482">
        <v>64</v>
      </c>
      <c r="F482">
        <v>128</v>
      </c>
      <c r="G482" t="s">
        <v>2043</v>
      </c>
      <c r="H482">
        <v>3865.6</v>
      </c>
      <c r="I482">
        <v>1</v>
      </c>
      <c r="J482" t="s">
        <v>2560</v>
      </c>
      <c r="R482" t="s">
        <v>1930</v>
      </c>
      <c r="T482">
        <v>960</v>
      </c>
      <c r="U482" t="str">
        <f t="shared" si="21"/>
        <v>cvm!$X$482#</v>
      </c>
      <c r="V482" t="str" cm="1">
        <f t="array" ref="V482">_xlfn.LET(_xlpm.x, X482,
         _xlpm.cellAddress, "【 cvm!" &amp; ADDRESS(ROW(cvm机型选项表[[#This Row],[自检]]),COLUMN(cvm机型选项表[[#This Row],[自检]])) &amp; "】",
         _xlfn.IFS(ISBLANK(_xlpm.x),   "error:右侧选项不足" &amp;  _xlpm.cellAddress,
               ISERROR(_xlpm.x),   "error:右侧选项执行失败: cvm!" &amp; _xlpm.cellAddress,
               TRUE,             "ok")
)</f>
        <v>ok</v>
      </c>
      <c r="X482" t="str" cm="1">
        <f t="array" ref="X482">TRANSPOSE(
_xlfn.UNIQUE(
_xlfn._xlws.FILTER(cvm表[机型],(cvm表[地域]=cvm机型选项表[[#This Row],[地域]])
*IF(cvm机型选项表[[#This Row],[CPU]]="",TRUE,(cvm表[CPU]=cvm机型选项表[[#This Row],[CPU]]))
*IF(cvm机型选项表[[#This Row],[内存]]="",TRUE,(cvm表[内存]=cvm机型选项表[[#This Row],[内存]]))))
)</f>
        <v>标准型 SA2</v>
      </c>
      <c r="BU482" t="s">
        <v>1930</v>
      </c>
      <c r="BV482" t="s">
        <v>2007</v>
      </c>
      <c r="BW482">
        <v>64</v>
      </c>
      <c r="BX482" t="str">
        <f t="shared" si="22"/>
        <v>cvm!$CA$482#</v>
      </c>
      <c r="BY482" t="str" cm="1">
        <f t="array" ref="BY482">_xlfn.LET(_xlpm.x, CA482,
         _xlpm.cellAddress, "【 cvm!" &amp; ADDRESS(ROW(cvmCpu选项表[[#This Row],[自检]]),COLUMN(cvmCpu选项表[[#This Row],[自检]])) &amp; "】",
         _xlfn.IFS(ISBLANK(_xlpm.x),   "error:右侧选项不足" &amp;  _xlpm.cellAddress,
               ISERROR(_xlpm.x),   "error:右侧选项执行失败: cvm!" &amp; _xlpm.cellAddress,
               TRUE,             "ok")
)</f>
        <v>ok</v>
      </c>
      <c r="CA482" cm="1">
        <f t="array" ref="CA482">TRANSPOSE(
_xlfn.UNIQUE(
_xlfn._xlws.FILTER(cvm表[CPU],(cvm表[地域]=cvmCpu选项表[[#This Row],[地域]])
*IF(cvmCpu选项表[[#This Row],[机型]]="",TRUE,(cvm表[机型]=cvmCpu选项表[[#This Row],[机型]]))
*IF(cvmCpu选项表[[#This Row],[内存]]="",TRUE,(cvm表[内存]=cvmCpu选项表[[#This Row],[内存]]))))
)</f>
        <v>16</v>
      </c>
      <c r="EF482" t="s">
        <v>1927</v>
      </c>
      <c r="EG482" t="s">
        <v>2027</v>
      </c>
      <c r="EH482">
        <v>56</v>
      </c>
      <c r="EI482" t="str">
        <f t="shared" si="23"/>
        <v>cvm!$EM$482#</v>
      </c>
      <c r="EJ482" t="str" cm="1">
        <f t="array" ref="EJ482">_xlfn.LET(_xlpm.x, EM482,
         _xlpm.cellAddress, "【 cvm!" &amp; ADDRESS(ROW(cvm内存选项表[[#This Row],[自检]]),COLUMN(cvm内存选项表[[#This Row],[自检]])) &amp; "】",
         _xlfn.IFS(ISBLANK(_xlpm.x),   "error:右侧选项不足" &amp;  _xlpm.cellAddress,
               ISERROR(_xlpm.x),   "error:右侧选项执行失败: cvm!" &amp; _xlpm.cellAddress,
               TRUE,             "ok")
)</f>
        <v>ok</v>
      </c>
      <c r="EM482" cm="1">
        <f t="array" ref="EM4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483" spans="2:143">
      <c r="B483" t="e" vm="834">
        <v>#VALUE!</v>
      </c>
      <c r="C483" t="s">
        <v>1930</v>
      </c>
      <c r="D483" t="s">
        <v>1983</v>
      </c>
      <c r="E483">
        <v>80</v>
      </c>
      <c r="F483">
        <v>320</v>
      </c>
      <c r="G483" t="s">
        <v>2012</v>
      </c>
      <c r="H483">
        <v>7248</v>
      </c>
      <c r="I483">
        <v>1</v>
      </c>
      <c r="J483" t="s">
        <v>2562</v>
      </c>
      <c r="R483" t="s">
        <v>1930</v>
      </c>
      <c r="T483">
        <v>464</v>
      </c>
      <c r="U483" t="str">
        <f t="shared" si="21"/>
        <v>cvm!$X$483#</v>
      </c>
      <c r="V483" t="str" cm="1">
        <f t="array" ref="V483">_xlfn.LET(_xlpm.x, X483,
         _xlpm.cellAddress, "【 cvm!" &amp; ADDRESS(ROW(cvm机型选项表[[#This Row],[自检]]),COLUMN(cvm机型选项表[[#This Row],[自检]])) &amp; "】",
         _xlfn.IFS(ISBLANK(_xlpm.x),   "error:右侧选项不足" &amp;  _xlpm.cellAddress,
               ISERROR(_xlpm.x),   "error:右侧选项执行失败: cvm!" &amp; _xlpm.cellAddress,
               TRUE,             "ok")
)</f>
        <v>ok</v>
      </c>
      <c r="X483" t="str" cm="1">
        <f t="array" ref="X483">TRANSPOSE(
_xlfn.UNIQUE(
_xlfn._xlws.FILTER(cvm表[机型],(cvm表[地域]=cvm机型选项表[[#This Row],[地域]])
*IF(cvm机型选项表[[#This Row],[CPU]]="",TRUE,(cvm表[CPU]=cvm机型选项表[[#This Row],[CPU]]))
*IF(cvm机型选项表[[#This Row],[内存]]="",TRUE,(cvm表[内存]=cvm机型选项表[[#This Row],[内存]]))))
)</f>
        <v>标准型 SA2</v>
      </c>
      <c r="BU483" t="s">
        <v>1930</v>
      </c>
      <c r="BV483" t="s">
        <v>2007</v>
      </c>
      <c r="BW483">
        <v>96</v>
      </c>
      <c r="BX483" t="str">
        <f t="shared" si="22"/>
        <v>cvm!$CA$483#</v>
      </c>
      <c r="BY483" t="str" cm="1">
        <f t="array" ref="BY483">_xlfn.LET(_xlpm.x, CA483,
         _xlpm.cellAddress, "【 cvm!" &amp; ADDRESS(ROW(cvmCpu选项表[[#This Row],[自检]]),COLUMN(cvmCpu选项表[[#This Row],[自检]])) &amp; "】",
         _xlfn.IFS(ISBLANK(_xlpm.x),   "error:右侧选项不足" &amp;  _xlpm.cellAddress,
               ISERROR(_xlpm.x),   "error:右侧选项执行失败: cvm!" &amp; _xlpm.cellAddress,
               TRUE,             "ok")
)</f>
        <v>ok</v>
      </c>
      <c r="CA483" cm="1">
        <f t="array" ref="CA483">TRANSPOSE(
_xlfn.UNIQUE(
_xlfn._xlws.FILTER(cvm表[CPU],(cvm表[地域]=cvmCpu选项表[[#This Row],[地域]])
*IF(cvmCpu选项表[[#This Row],[机型]]="",TRUE,(cvm表[机型]=cvmCpu选项表[[#This Row],[机型]]))
*IF(cvmCpu选项表[[#This Row],[内存]]="",TRUE,(cvm表[内存]=cvmCpu选项表[[#This Row],[内存]]))))
)</f>
        <v>24</v>
      </c>
      <c r="EF483" t="s">
        <v>1927</v>
      </c>
      <c r="EG483" t="s">
        <v>2029</v>
      </c>
      <c r="EH483">
        <v>4</v>
      </c>
      <c r="EI483" t="str">
        <f t="shared" si="23"/>
        <v>cvm!$EM$483#</v>
      </c>
      <c r="EJ483" t="str" cm="1">
        <f t="array" ref="EJ483">_xlfn.LET(_xlpm.x, EM483,
         _xlpm.cellAddress, "【 cvm!" &amp; ADDRESS(ROW(cvm内存选项表[[#This Row],[自检]]),COLUMN(cvm内存选项表[[#This Row],[自检]])) &amp; "】",
         _xlfn.IFS(ISBLANK(_xlpm.x),   "error:右侧选项不足" &amp;  _xlpm.cellAddress,
               ISERROR(_xlpm.x),   "error:右侧选项执行失败: cvm!" &amp; _xlpm.cellAddress,
               TRUE,             "ok")
)</f>
        <v>ok</v>
      </c>
      <c r="EM483" cm="1">
        <f t="array" ref="EM4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84" spans="2:143">
      <c r="B484" t="e" vm="835">
        <v>#VALUE!</v>
      </c>
      <c r="C484" t="s">
        <v>1930</v>
      </c>
      <c r="D484" t="s">
        <v>1983</v>
      </c>
      <c r="E484">
        <v>80</v>
      </c>
      <c r="F484">
        <v>160</v>
      </c>
      <c r="G484" t="s">
        <v>2134</v>
      </c>
      <c r="H484">
        <v>4832</v>
      </c>
      <c r="I484">
        <v>1</v>
      </c>
      <c r="J484" t="s">
        <v>2561</v>
      </c>
      <c r="R484" t="s">
        <v>1930</v>
      </c>
      <c r="T484">
        <v>448</v>
      </c>
      <c r="U484" t="str">
        <f t="shared" si="21"/>
        <v>cvm!$X$484#</v>
      </c>
      <c r="V484" t="str" cm="1">
        <f t="array" ref="V484">_xlfn.LET(_xlpm.x, X484,
         _xlpm.cellAddress, "【 cvm!" &amp; ADDRESS(ROW(cvm机型选项表[[#This Row],[自检]]),COLUMN(cvm机型选项表[[#This Row],[自检]])) &amp; "】",
         _xlfn.IFS(ISBLANK(_xlpm.x),   "error:右侧选项不足" &amp;  _xlpm.cellAddress,
               ISERROR(_xlpm.x),   "error:右侧选项执行失败: cvm!" &amp; _xlpm.cellAddress,
               TRUE,             "ok")
)</f>
        <v>ok</v>
      </c>
      <c r="X484" t="str" cm="1">
        <f t="array" ref="X484:Z484">TRANSPOSE(
_xlfn.UNIQUE(
_xlfn._xlws.FILTER(cvm表[机型],(cvm表[地域]=cvm机型选项表[[#This Row],[地域]])
*IF(cvm机型选项表[[#This Row],[CPU]]="",TRUE,(cvm表[CPU]=cvm机型选项表[[#This Row],[CPU]]))
*IF(cvm机型选项表[[#This Row],[内存]]="",TRUE,(cvm表[内存]=cvm机型选项表[[#This Row],[内存]]))))
)</f>
        <v>标准型 SA1</v>
      </c>
      <c r="Y484" t="str">
        <v>内存型 M2</v>
      </c>
      <c r="Z484" t="str">
        <v>GPU计算型 GN8</v>
      </c>
      <c r="BU484" t="s">
        <v>1930</v>
      </c>
      <c r="BV484" t="s">
        <v>2007</v>
      </c>
      <c r="BW484">
        <v>128</v>
      </c>
      <c r="BX484" t="str">
        <f t="shared" si="22"/>
        <v>cvm!$CA$484#</v>
      </c>
      <c r="BY484" t="str" cm="1">
        <f t="array" ref="BY484">_xlfn.LET(_xlpm.x, CA484,
         _xlpm.cellAddress, "【 cvm!" &amp; ADDRESS(ROW(cvmCpu选项表[[#This Row],[自检]]),COLUMN(cvmCpu选项表[[#This Row],[自检]])) &amp; "】",
         _xlfn.IFS(ISBLANK(_xlpm.x),   "error:右侧选项不足" &amp;  _xlpm.cellAddress,
               ISERROR(_xlpm.x),   "error:右侧选项执行失败: cvm!" &amp; _xlpm.cellAddress,
               TRUE,             "ok")
)</f>
        <v>ok</v>
      </c>
      <c r="CA484" cm="1">
        <f t="array" ref="CA484">TRANSPOSE(
_xlfn.UNIQUE(
_xlfn._xlws.FILTER(cvm表[CPU],(cvm表[地域]=cvmCpu选项表[[#This Row],[地域]])
*IF(cvmCpu选项表[[#This Row],[机型]]="",TRUE,(cvm表[机型]=cvmCpu选项表[[#This Row],[机型]]))
*IF(cvmCpu选项表[[#This Row],[内存]]="",TRUE,(cvm表[内存]=cvmCpu选项表[[#This Row],[内存]]))))
)</f>
        <v>32</v>
      </c>
      <c r="EF484" t="s">
        <v>1927</v>
      </c>
      <c r="EG484" t="s">
        <v>2029</v>
      </c>
      <c r="EH484">
        <v>8</v>
      </c>
      <c r="EI484" t="str">
        <f t="shared" si="23"/>
        <v>cvm!$EM$484#</v>
      </c>
      <c r="EJ484" t="str" cm="1">
        <f t="array" ref="EJ484">_xlfn.LET(_xlpm.x, EM484,
         _xlpm.cellAddress, "【 cvm!" &amp; ADDRESS(ROW(cvm内存选项表[[#This Row],[自检]]),COLUMN(cvm内存选项表[[#This Row],[自检]])) &amp; "】",
         _xlfn.IFS(ISBLANK(_xlpm.x),   "error:右侧选项不足" &amp;  _xlpm.cellAddress,
               ISERROR(_xlpm.x),   "error:右侧选项执行失败: cvm!" &amp; _xlpm.cellAddress,
               TRUE,             "ok")
)</f>
        <v>ok</v>
      </c>
      <c r="EM484" cm="1">
        <f t="array" ref="EM4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485" spans="2:143">
      <c r="B485" t="e" vm="836">
        <v>#VALUE!</v>
      </c>
      <c r="C485" t="s">
        <v>1930</v>
      </c>
      <c r="D485" t="s">
        <v>1983</v>
      </c>
      <c r="E485">
        <v>96</v>
      </c>
      <c r="F485">
        <v>192</v>
      </c>
      <c r="G485" t="s">
        <v>2137</v>
      </c>
      <c r="H485">
        <v>5798.4</v>
      </c>
      <c r="I485">
        <v>1</v>
      </c>
      <c r="J485" t="s">
        <v>2564</v>
      </c>
      <c r="R485" t="s">
        <v>1930</v>
      </c>
      <c r="T485">
        <v>48</v>
      </c>
      <c r="U485" t="str">
        <f t="shared" si="21"/>
        <v>cvm!$X$485#</v>
      </c>
      <c r="V485" t="str" cm="1">
        <f t="array" ref="V485">_xlfn.LET(_xlpm.x, X485,
         _xlpm.cellAddress, "【 cvm!" &amp; ADDRESS(ROW(cvm机型选项表[[#This Row],[自检]]),COLUMN(cvm机型选项表[[#This Row],[自检]])) &amp; "】",
         _xlfn.IFS(ISBLANK(_xlpm.x),   "error:右侧选项不足" &amp;  _xlpm.cellAddress,
               ISERROR(_xlpm.x),   "error:右侧选项执行失败: cvm!" &amp; _xlpm.cellAddress,
               TRUE,             "ok")
)</f>
        <v>ok</v>
      </c>
      <c r="X485" t="str" cm="1">
        <f t="array" ref="X485:AC485">TRANSPOSE(
_xlfn.UNIQUE(
_xlfn._xlws.FILTER(cvm表[机型],(cvm表[地域]=cvm机型选项表[[#This Row],[地域]])
*IF(cvm机型选项表[[#This Row],[CPU]]="",TRUE,(cvm表[CPU]=cvm机型选项表[[#This Row],[CPU]]))
*IF(cvm机型选项表[[#This Row],[内存]]="",TRUE,(cvm表[内存]=cvm机型选项表[[#This Row],[内存]]))))
)</f>
        <v>标准型 S5</v>
      </c>
      <c r="Y485" t="str">
        <v>标准型 S4</v>
      </c>
      <c r="Z485" t="str">
        <v>标准型 S3</v>
      </c>
      <c r="AA485" t="str">
        <v>标准型 S2</v>
      </c>
      <c r="AB485" t="str">
        <v>标准型 S1</v>
      </c>
      <c r="AC485" t="str">
        <v>GPU计算型 GN6</v>
      </c>
      <c r="BU485" t="s">
        <v>1930</v>
      </c>
      <c r="BV485" t="s">
        <v>2007</v>
      </c>
      <c r="BW485">
        <v>256</v>
      </c>
      <c r="BX485" t="str">
        <f t="shared" si="22"/>
        <v>cvm!$CA$485#</v>
      </c>
      <c r="BY485" t="str" cm="1">
        <f t="array" ref="BY485">_xlfn.LET(_xlpm.x, CA485,
         _xlpm.cellAddress, "【 cvm!" &amp; ADDRESS(ROW(cvmCpu选项表[[#This Row],[自检]]),COLUMN(cvmCpu选项表[[#This Row],[自检]])) &amp; "】",
         _xlfn.IFS(ISBLANK(_xlpm.x),   "error:右侧选项不足" &amp;  _xlpm.cellAddress,
               ISERROR(_xlpm.x),   "error:右侧选项执行失败: cvm!" &amp; _xlpm.cellAddress,
               TRUE,             "ok")
)</f>
        <v>ok</v>
      </c>
      <c r="CA485" cm="1">
        <f t="array" ref="CA485">TRANSPOSE(
_xlfn.UNIQUE(
_xlfn._xlws.FILTER(cvm表[CPU],(cvm表[地域]=cvmCpu选项表[[#This Row],[地域]])
*IF(cvmCpu选项表[[#This Row],[机型]]="",TRUE,(cvm表[机型]=cvmCpu选项表[[#This Row],[机型]]))
*IF(cvmCpu选项表[[#This Row],[内存]]="",TRUE,(cvm表[内存]=cvmCpu选项表[[#This Row],[内存]]))))
)</f>
        <v>64</v>
      </c>
      <c r="EF485" t="s">
        <v>1927</v>
      </c>
      <c r="EG485" t="s">
        <v>2029</v>
      </c>
      <c r="EH485">
        <v>10</v>
      </c>
      <c r="EI485" t="str">
        <f t="shared" si="23"/>
        <v>cvm!$EM$485#</v>
      </c>
      <c r="EJ485" t="str" cm="1">
        <f t="array" ref="EJ485">_xlfn.LET(_xlpm.x, EM485,
         _xlpm.cellAddress, "【 cvm!" &amp; ADDRESS(ROW(cvm内存选项表[[#This Row],[自检]]),COLUMN(cvm内存选项表[[#This Row],[自检]])) &amp; "】",
         _xlfn.IFS(ISBLANK(_xlpm.x),   "error:右侧选项不足" &amp;  _xlpm.cellAddress,
               ISERROR(_xlpm.x),   "error:右侧选项执行失败: cvm!" &amp; _xlpm.cellAddress,
               TRUE,             "ok")
)</f>
        <v>ok</v>
      </c>
      <c r="EM485" cm="1">
        <f t="array" ref="EM4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86" spans="2:143">
      <c r="B486" t="e" vm="837">
        <v>#VALUE!</v>
      </c>
      <c r="C486" t="s">
        <v>1930</v>
      </c>
      <c r="D486" t="s">
        <v>1983</v>
      </c>
      <c r="E486">
        <v>96</v>
      </c>
      <c r="F486">
        <v>384</v>
      </c>
      <c r="G486" t="s">
        <v>1945</v>
      </c>
      <c r="H486">
        <v>8697.6</v>
      </c>
      <c r="I486">
        <v>1</v>
      </c>
      <c r="J486" t="s">
        <v>2563</v>
      </c>
      <c r="R486" t="s">
        <v>1930</v>
      </c>
      <c r="T486">
        <v>288</v>
      </c>
      <c r="U486" t="str">
        <f t="shared" si="21"/>
        <v>cvm!$X$486#</v>
      </c>
      <c r="V486" t="str" cm="1">
        <f t="array" ref="V486">_xlfn.LET(_xlpm.x, X486,
         _xlpm.cellAddress, "【 cvm!" &amp; ADDRESS(ROW(cvm机型选项表[[#This Row],[自检]]),COLUMN(cvm机型选项表[[#This Row],[自检]])) &amp; "】",
         _xlfn.IFS(ISBLANK(_xlpm.x),   "error:右侧选项不足" &amp;  _xlpm.cellAddress,
               ISERROR(_xlpm.x),   "error:右侧选项执行失败: cvm!" &amp; _xlpm.cellAddress,
               TRUE,             "ok")
)</f>
        <v>ok</v>
      </c>
      <c r="X486" t="str" cm="1">
        <f t="array" ref="X486">TRANSPOSE(
_xlfn.UNIQUE(
_xlfn._xlws.FILTER(cvm表[机型],(cvm表[地域]=cvm机型选项表[[#This Row],[地域]])
*IF(cvm机型选项表[[#This Row],[CPU]]="",TRUE,(cvm表[CPU]=cvm机型选项表[[#This Row],[CPU]]))
*IF(cvm机型选项表[[#This Row],[内存]]="",TRUE,(cvm表[内存]=cvm机型选项表[[#This Row],[内存]]))))
)</f>
        <v>标准型 S4</v>
      </c>
      <c r="BU486" t="s">
        <v>1930</v>
      </c>
      <c r="BV486" t="s">
        <v>2007</v>
      </c>
      <c r="BW486">
        <v>320</v>
      </c>
      <c r="BX486" t="str">
        <f t="shared" si="22"/>
        <v>cvm!$CA$486#</v>
      </c>
      <c r="BY486" t="str" cm="1">
        <f t="array" ref="BY486">_xlfn.LET(_xlpm.x, CA486,
         _xlpm.cellAddress, "【 cvm!" &amp; ADDRESS(ROW(cvmCpu选项表[[#This Row],[自检]]),COLUMN(cvmCpu选项表[[#This Row],[自检]])) &amp; "】",
         _xlfn.IFS(ISBLANK(_xlpm.x),   "error:右侧选项不足" &amp;  _xlpm.cellAddress,
               ISERROR(_xlpm.x),   "error:右侧选项执行失败: cvm!" &amp; _xlpm.cellAddress,
               TRUE,             "ok")
)</f>
        <v>ok</v>
      </c>
      <c r="CA486" cm="1">
        <f t="array" ref="CA486">TRANSPOSE(
_xlfn.UNIQUE(
_xlfn._xlws.FILTER(cvm表[CPU],(cvm表[地域]=cvmCpu选项表[[#This Row],[地域]])
*IF(cvmCpu选项表[[#This Row],[机型]]="",TRUE,(cvm表[机型]=cvmCpu选项表[[#This Row],[机型]]))
*IF(cvmCpu选项表[[#This Row],[内存]]="",TRUE,(cvm表[内存]=cvmCpu选项表[[#This Row],[内存]]))))
)</f>
        <v>76</v>
      </c>
      <c r="EF486" t="s">
        <v>1927</v>
      </c>
      <c r="EG486" t="s">
        <v>2029</v>
      </c>
      <c r="EH486">
        <v>20</v>
      </c>
      <c r="EI486" t="str">
        <f t="shared" si="23"/>
        <v>cvm!$EM$486#</v>
      </c>
      <c r="EJ486" t="str" cm="1">
        <f t="array" ref="EJ486">_xlfn.LET(_xlpm.x, EM486,
         _xlpm.cellAddress, "【 cvm!" &amp; ADDRESS(ROW(cvm内存选项表[[#This Row],[自检]]),COLUMN(cvm内存选项表[[#This Row],[自检]])) &amp; "】",
         _xlfn.IFS(ISBLANK(_xlpm.x),   "error:右侧选项不足" &amp;  _xlpm.cellAddress,
               ISERROR(_xlpm.x),   "error:右侧选项执行失败: cvm!" &amp; _xlpm.cellAddress,
               TRUE,             "ok")
)</f>
        <v>ok</v>
      </c>
      <c r="EM486" cm="1">
        <f t="array" ref="EM4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87" spans="2:143">
      <c r="B487" t="e" vm="838">
        <v>#VALUE!</v>
      </c>
      <c r="C487" t="s">
        <v>1930</v>
      </c>
      <c r="D487" t="s">
        <v>1983</v>
      </c>
      <c r="E487">
        <v>116</v>
      </c>
      <c r="F487">
        <v>216</v>
      </c>
      <c r="G487" t="s">
        <v>2140</v>
      </c>
      <c r="H487">
        <v>6764.8</v>
      </c>
      <c r="I487">
        <v>1</v>
      </c>
      <c r="J487" t="s">
        <v>2565</v>
      </c>
      <c r="R487" t="s">
        <v>1930</v>
      </c>
      <c r="T487">
        <v>24</v>
      </c>
      <c r="U487" t="str">
        <f t="shared" si="21"/>
        <v>cvm!$X$487#</v>
      </c>
      <c r="V487" t="str" cm="1">
        <f t="array" ref="V487">_xlfn.LET(_xlpm.x, X487,
         _xlpm.cellAddress, "【 cvm!" &amp; ADDRESS(ROW(cvm机型选项表[[#This Row],[自检]]),COLUMN(cvm机型选项表[[#This Row],[自检]])) &amp; "】",
         _xlfn.IFS(ISBLANK(_xlpm.x),   "error:右侧选项不足" &amp;  _xlpm.cellAddress,
               ISERROR(_xlpm.x),   "error:右侧选项执行失败: cvm!" &amp; _xlpm.cellAddress,
               TRUE,             "ok")
)</f>
        <v>ok</v>
      </c>
      <c r="X487" t="str" cm="1">
        <f t="array" ref="X487:Z487">TRANSPOSE(
_xlfn.UNIQUE(
_xlfn._xlws.FILTER(cvm表[机型],(cvm表[地域]=cvm机型选项表[[#This Row],[地域]])
*IF(cvm机型选项表[[#This Row],[CPU]]="",TRUE,(cvm表[CPU]=cvm机型选项表[[#This Row],[CPU]]))
*IF(cvm机型选项表[[#This Row],[内存]]="",TRUE,(cvm表[内存]=cvm机型选项表[[#This Row],[内存]]))))
)</f>
        <v>标准型 S3</v>
      </c>
      <c r="Y487" t="str">
        <v>标准型 S2</v>
      </c>
      <c r="Z487" t="str">
        <v>标准型 S1</v>
      </c>
      <c r="BU487" t="s">
        <v>1930</v>
      </c>
      <c r="BV487" t="s">
        <v>2079</v>
      </c>
      <c r="BW487">
        <v>224</v>
      </c>
      <c r="BX487" t="str">
        <f t="shared" si="22"/>
        <v>cvm!$CA$487#</v>
      </c>
      <c r="BY487" t="str" cm="1">
        <f t="array" ref="BY487">_xlfn.LET(_xlpm.x, CA487,
         _xlpm.cellAddress, "【 cvm!" &amp; ADDRESS(ROW(cvmCpu选项表[[#This Row],[自检]]),COLUMN(cvmCpu选项表[[#This Row],[自检]])) &amp; "】",
         _xlfn.IFS(ISBLANK(_xlpm.x),   "error:右侧选项不足" &amp;  _xlpm.cellAddress,
               ISERROR(_xlpm.x),   "error:右侧选项执行失败: cvm!" &amp; _xlpm.cellAddress,
               TRUE,             "ok")
)</f>
        <v>ok</v>
      </c>
      <c r="CA487" cm="1">
        <f t="array" ref="CA487">TRANSPOSE(
_xlfn.UNIQUE(
_xlfn._xlws.FILTER(cvm表[CPU],(cvm表[地域]=cvmCpu选项表[[#This Row],[地域]])
*IF(cvmCpu选项表[[#This Row],[机型]]="",TRUE,(cvm表[机型]=cvmCpu选项表[[#This Row],[机型]]))
*IF(cvmCpu选项表[[#This Row],[内存]]="",TRUE,(cvm表[内存]=cvmCpu选项表[[#This Row],[内存]]))))
)</f>
        <v>56</v>
      </c>
      <c r="EF487" t="s">
        <v>1927</v>
      </c>
      <c r="EG487" t="s">
        <v>2029</v>
      </c>
      <c r="EH487">
        <v>32</v>
      </c>
      <c r="EI487" t="str">
        <f t="shared" si="23"/>
        <v>cvm!$EM$487#</v>
      </c>
      <c r="EJ487" t="str" cm="1">
        <f t="array" ref="EJ487">_xlfn.LET(_xlpm.x, EM487,
         _xlpm.cellAddress, "【 cvm!" &amp; ADDRESS(ROW(cvm内存选项表[[#This Row],[自检]]),COLUMN(cvm内存选项表[[#This Row],[自检]])) &amp; "】",
         _xlfn.IFS(ISBLANK(_xlpm.x),   "error:右侧选项不足" &amp;  _xlpm.cellAddress,
               ISERROR(_xlpm.x),   "error:右侧选项执行失败: cvm!" &amp; _xlpm.cellAddress,
               TRUE,             "ok")
)</f>
        <v>ok</v>
      </c>
      <c r="EM487" cm="1">
        <f t="array" ref="EM4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488" spans="2:143">
      <c r="B488" t="e" vm="839">
        <v>#VALUE!</v>
      </c>
      <c r="C488" t="s">
        <v>1930</v>
      </c>
      <c r="D488" t="s">
        <v>1983</v>
      </c>
      <c r="E488">
        <v>116</v>
      </c>
      <c r="F488">
        <v>470</v>
      </c>
      <c r="G488" t="s">
        <v>2142</v>
      </c>
      <c r="H488">
        <v>10600.2</v>
      </c>
      <c r="I488">
        <v>1</v>
      </c>
      <c r="J488" t="s">
        <v>2566</v>
      </c>
      <c r="R488" t="s">
        <v>1930</v>
      </c>
      <c r="T488">
        <v>12</v>
      </c>
      <c r="U488" t="str">
        <f t="shared" si="21"/>
        <v>cvm!$X$488#</v>
      </c>
      <c r="V488" t="str" cm="1">
        <f t="array" ref="V488">_xlfn.LET(_xlpm.x, X488,
         _xlpm.cellAddress, "【 cvm!" &amp; ADDRESS(ROW(cvm机型选项表[[#This Row],[自检]]),COLUMN(cvm机型选项表[[#This Row],[自检]])) &amp; "】",
         _xlfn.IFS(ISBLANK(_xlpm.x),   "error:右侧选项不足" &amp;  _xlpm.cellAddress,
               ISERROR(_xlpm.x),   "error:右侧选项执行失败: cvm!" &amp; _xlpm.cellAddress,
               TRUE,             "ok")
)</f>
        <v>ok</v>
      </c>
      <c r="X488" t="str" cm="1">
        <f t="array" ref="X488">TRANSPOSE(
_xlfn.UNIQUE(
_xlfn._xlws.FILTER(cvm表[机型],(cvm表[地域]=cvm机型选项表[[#This Row],[地域]])
*IF(cvm机型选项表[[#This Row],[CPU]]="",TRUE,(cvm表[CPU]=cvm机型选项表[[#This Row],[CPU]]))
*IF(cvm机型选项表[[#This Row],[内存]]="",TRUE,(cvm表[内存]=cvm机型选项表[[#This Row],[内存]]))))
)</f>
        <v>内存型 M6</v>
      </c>
      <c r="BU488" t="s">
        <v>1930</v>
      </c>
      <c r="BV488" t="s">
        <v>2010</v>
      </c>
      <c r="BW488">
        <v>8</v>
      </c>
      <c r="BX488" t="str">
        <f t="shared" si="22"/>
        <v>cvm!$CA$488#</v>
      </c>
      <c r="BY488" t="str" cm="1">
        <f t="array" ref="BY488">_xlfn.LET(_xlpm.x, CA488,
         _xlpm.cellAddress, "【 cvm!" &amp; ADDRESS(ROW(cvmCpu选项表[[#This Row],[自检]]),COLUMN(cvmCpu选项表[[#This Row],[自检]])) &amp; "】",
         _xlfn.IFS(ISBLANK(_xlpm.x),   "error:右侧选项不足" &amp;  _xlpm.cellAddress,
               ISERROR(_xlpm.x),   "error:右侧选项执行失败: cvm!" &amp; _xlpm.cellAddress,
               TRUE,             "ok")
)</f>
        <v>ok</v>
      </c>
      <c r="CA488" cm="1">
        <f t="array" ref="CA488">TRANSPOSE(
_xlfn.UNIQUE(
_xlfn._xlws.FILTER(cvm表[CPU],(cvm表[地域]=cvmCpu选项表[[#This Row],[地域]])
*IF(cvmCpu选项表[[#This Row],[机型]]="",TRUE,(cvm表[机型]=cvmCpu选项表[[#This Row],[机型]]))
*IF(cvmCpu选项表[[#This Row],[内存]]="",TRUE,(cvm表[内存]=cvmCpu选项表[[#This Row],[内存]]))))
)</f>
        <v>1</v>
      </c>
      <c r="EF488" t="s">
        <v>1927</v>
      </c>
      <c r="EG488" t="s">
        <v>2029</v>
      </c>
      <c r="EH488">
        <v>40</v>
      </c>
      <c r="EI488" t="str">
        <f t="shared" si="23"/>
        <v>cvm!$EM$488#</v>
      </c>
      <c r="EJ488" t="str" cm="1">
        <f t="array" ref="EJ488">_xlfn.LET(_xlpm.x, EM488,
         _xlpm.cellAddress, "【 cvm!" &amp; ADDRESS(ROW(cvm内存选项表[[#This Row],[自检]]),COLUMN(cvm内存选项表[[#This Row],[自检]])) &amp; "】",
         _xlfn.IFS(ISBLANK(_xlpm.x),   "error:右侧选项不足" &amp;  _xlpm.cellAddress,
               ISERROR(_xlpm.x),   "error:右侧选项执行失败: cvm!" &amp; _xlpm.cellAddress,
               TRUE,             "ok")
)</f>
        <v>ok</v>
      </c>
      <c r="EM488" cm="1">
        <f t="array" ref="EM4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89" spans="2:143">
      <c r="B489" t="e" vm="840">
        <v>#VALUE!</v>
      </c>
      <c r="C489" t="s">
        <v>1930</v>
      </c>
      <c r="D489" t="s">
        <v>1983</v>
      </c>
      <c r="E489">
        <v>128</v>
      </c>
      <c r="F489">
        <v>215</v>
      </c>
      <c r="G489" t="s">
        <v>2146</v>
      </c>
      <c r="H489">
        <v>7112.1</v>
      </c>
      <c r="I489">
        <v>1</v>
      </c>
      <c r="J489" t="s">
        <v>2568</v>
      </c>
      <c r="R489" t="s">
        <v>1930</v>
      </c>
      <c r="T489">
        <v>512</v>
      </c>
      <c r="U489" t="str">
        <f t="shared" si="21"/>
        <v>cvm!$X$489#</v>
      </c>
      <c r="V489" t="str" cm="1">
        <f t="array" ref="V489">_xlfn.LET(_xlpm.x, X489,
         _xlpm.cellAddress, "【 cvm!" &amp; ADDRESS(ROW(cvm机型选项表[[#This Row],[自检]]),COLUMN(cvm机型选项表[[#This Row],[自检]])) &amp; "】",
         _xlfn.IFS(ISBLANK(_xlpm.x),   "error:右侧选项不足" &amp;  _xlpm.cellAddress,
               ISERROR(_xlpm.x),   "error:右侧选项执行失败: cvm!" &amp; _xlpm.cellAddress,
               TRUE,             "ok")
)</f>
        <v>ok</v>
      </c>
      <c r="X489" t="str" cm="1">
        <f t="array" ref="X489:Z489">TRANSPOSE(
_xlfn.UNIQUE(
_xlfn._xlws.FILTER(cvm表[机型],(cvm表[地域]=cvm机型选项表[[#This Row],[地域]])
*IF(cvm机型选项表[[#This Row],[CPU]]="",TRUE,(cvm表[CPU]=cvm机型选项表[[#This Row],[CPU]]))
*IF(cvm机型选项表[[#This Row],[内存]]="",TRUE,(cvm表[内存]=cvm机型选项表[[#This Row],[内存]]))))
)</f>
        <v>内存型 M6</v>
      </c>
      <c r="Y489" t="str">
        <v>内存型 M5</v>
      </c>
      <c r="Z489" t="str">
        <v>内存型 M4</v>
      </c>
      <c r="BU489" t="s">
        <v>1930</v>
      </c>
      <c r="BV489" t="s">
        <v>2010</v>
      </c>
      <c r="BW489">
        <v>32</v>
      </c>
      <c r="BX489" t="str">
        <f t="shared" si="22"/>
        <v>cvm!$CA$489#</v>
      </c>
      <c r="BY489" t="str" cm="1">
        <f t="array" ref="BY489">_xlfn.LET(_xlpm.x, CA489,
         _xlpm.cellAddress, "【 cvm!" &amp; ADDRESS(ROW(cvmCpu选项表[[#This Row],[自检]]),COLUMN(cvmCpu选项表[[#This Row],[自检]])) &amp; "】",
         _xlfn.IFS(ISBLANK(_xlpm.x),   "error:右侧选项不足" &amp;  _xlpm.cellAddress,
               ISERROR(_xlpm.x),   "error:右侧选项执行失败: cvm!" &amp; _xlpm.cellAddress,
               TRUE,             "ok")
)</f>
        <v>ok</v>
      </c>
      <c r="CA489" cm="1">
        <f t="array" ref="CA489">TRANSPOSE(
_xlfn.UNIQUE(
_xlfn._xlws.FILTER(cvm表[CPU],(cvm表[地域]=cvmCpu选项表[[#This Row],[地域]])
*IF(cvmCpu选项表[[#This Row],[机型]]="",TRUE,(cvm表[机型]=cvmCpu选项表[[#This Row],[机型]]))
*IF(cvmCpu选项表[[#This Row],[内存]]="",TRUE,(cvm表[内存]=cvmCpu选项表[[#This Row],[内存]]))))
)</f>
        <v>4</v>
      </c>
      <c r="EF489" t="s">
        <v>1927</v>
      </c>
      <c r="EG489" t="s">
        <v>2029</v>
      </c>
      <c r="EH489">
        <v>80</v>
      </c>
      <c r="EI489" t="str">
        <f t="shared" si="23"/>
        <v>cvm!$EM$489#</v>
      </c>
      <c r="EJ489" t="str" cm="1">
        <f t="array" ref="EJ489">_xlfn.LET(_xlpm.x, EM489,
         _xlpm.cellAddress, "【 cvm!" &amp; ADDRESS(ROW(cvm内存选项表[[#This Row],[自检]]),COLUMN(cvm内存选项表[[#This Row],[自检]])) &amp; "】",
         _xlfn.IFS(ISBLANK(_xlpm.x),   "error:右侧选项不足" &amp;  _xlpm.cellAddress,
               ISERROR(_xlpm.x),   "error:右侧选项执行失败: cvm!" &amp; _xlpm.cellAddress,
               TRUE,             "ok")
)</f>
        <v>ok</v>
      </c>
      <c r="EM489" cm="1">
        <f t="array" ref="EM4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0" spans="2:143">
      <c r="B490" t="e" vm="841">
        <v>#VALUE!</v>
      </c>
      <c r="C490" t="s">
        <v>1930</v>
      </c>
      <c r="D490" t="s">
        <v>1983</v>
      </c>
      <c r="E490">
        <v>128</v>
      </c>
      <c r="F490">
        <v>256</v>
      </c>
      <c r="G490" t="s">
        <v>2144</v>
      </c>
      <c r="H490">
        <v>7731.2</v>
      </c>
      <c r="I490">
        <v>1</v>
      </c>
      <c r="J490" t="s">
        <v>2567</v>
      </c>
      <c r="R490" t="s">
        <v>1930</v>
      </c>
      <c r="T490">
        <v>700</v>
      </c>
      <c r="U490" t="str">
        <f t="shared" si="21"/>
        <v>cvm!$X$490#</v>
      </c>
      <c r="V490" t="str" cm="1">
        <f t="array" ref="V490">_xlfn.LET(_xlpm.x, X490,
         _xlpm.cellAddress, "【 cvm!" &amp; ADDRESS(ROW(cvm机型选项表[[#This Row],[自检]]),COLUMN(cvm机型选项表[[#This Row],[自检]])) &amp; "】",
         _xlfn.IFS(ISBLANK(_xlpm.x),   "error:右侧选项不足" &amp;  _xlpm.cellAddress,
               ISERROR(_xlpm.x),   "error:右侧选项执行失败: cvm!" &amp; _xlpm.cellAddress,
               TRUE,             "ok")
)</f>
        <v>ok</v>
      </c>
      <c r="X490" t="str" cm="1">
        <f t="array" ref="X490">TRANSPOSE(
_xlfn.UNIQUE(
_xlfn._xlws.FILTER(cvm表[机型],(cvm表[地域]=cvm机型选项表[[#This Row],[地域]])
*IF(cvm机型选项表[[#This Row],[CPU]]="",TRUE,(cvm表[CPU]=cvm机型选项表[[#This Row],[CPU]]))
*IF(cvm机型选项表[[#This Row],[内存]]="",TRUE,(cvm表[内存]=cvm机型选项表[[#This Row],[内存]]))))
)</f>
        <v>内存型 M5</v>
      </c>
      <c r="BU490" t="s">
        <v>1930</v>
      </c>
      <c r="BV490" t="s">
        <v>2010</v>
      </c>
      <c r="BW490">
        <v>64</v>
      </c>
      <c r="BX490" t="str">
        <f t="shared" si="22"/>
        <v>cvm!$CA$490#</v>
      </c>
      <c r="BY490" t="str" cm="1">
        <f t="array" ref="BY490">_xlfn.LET(_xlpm.x, CA490,
         _xlpm.cellAddress, "【 cvm!" &amp; ADDRESS(ROW(cvmCpu选项表[[#This Row],[自检]]),COLUMN(cvmCpu选项表[[#This Row],[自检]])) &amp; "】",
         _xlfn.IFS(ISBLANK(_xlpm.x),   "error:右侧选项不足" &amp;  _xlpm.cellAddress,
               ISERROR(_xlpm.x),   "error:右侧选项执行失败: cvm!" &amp; _xlpm.cellAddress,
               TRUE,             "ok")
)</f>
        <v>ok</v>
      </c>
      <c r="CA490" cm="1">
        <f t="array" ref="CA490">TRANSPOSE(
_xlfn.UNIQUE(
_xlfn._xlws.FILTER(cvm表[CPU],(cvm表[地域]=cvmCpu选项表[[#This Row],[地域]])
*IF(cvmCpu选项表[[#This Row],[机型]]="",TRUE,(cvm表[机型]=cvmCpu选项表[[#This Row],[机型]]))
*IF(cvmCpu选项表[[#This Row],[内存]]="",TRUE,(cvm表[内存]=cvmCpu选项表[[#This Row],[内存]]))))
)</f>
        <v>8</v>
      </c>
      <c r="EF490" t="s">
        <v>1927</v>
      </c>
      <c r="EG490" t="s">
        <v>2031</v>
      </c>
      <c r="EH490">
        <v>4</v>
      </c>
      <c r="EI490" t="str">
        <f t="shared" si="23"/>
        <v>cvm!$EM$490#</v>
      </c>
      <c r="EJ490" t="str" cm="1">
        <f t="array" ref="EJ490">_xlfn.LET(_xlpm.x, EM490,
         _xlpm.cellAddress, "【 cvm!" &amp; ADDRESS(ROW(cvm内存选项表[[#This Row],[自检]]),COLUMN(cvm内存选项表[[#This Row],[自检]])) &amp; "】",
         _xlfn.IFS(ISBLANK(_xlpm.x),   "error:右侧选项不足" &amp;  _xlpm.cellAddress,
               ISERROR(_xlpm.x),   "error:右侧选项执行失败: cvm!" &amp; _xlpm.cellAddress,
               TRUE,             "ok")
)</f>
        <v>ok</v>
      </c>
      <c r="EM490" cm="1">
        <f t="array" ref="EM4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491" spans="2:143">
      <c r="B491" t="e" vm="842">
        <v>#VALUE!</v>
      </c>
      <c r="C491" t="s">
        <v>1930</v>
      </c>
      <c r="D491" t="s">
        <v>1983</v>
      </c>
      <c r="E491">
        <v>160</v>
      </c>
      <c r="F491">
        <v>320</v>
      </c>
      <c r="G491" t="s">
        <v>2148</v>
      </c>
      <c r="H491">
        <v>9664</v>
      </c>
      <c r="I491">
        <v>1</v>
      </c>
      <c r="J491" t="s">
        <v>2569</v>
      </c>
      <c r="R491" t="s">
        <v>1930</v>
      </c>
      <c r="T491">
        <v>144</v>
      </c>
      <c r="U491" t="str">
        <f t="shared" si="21"/>
        <v>cvm!$X$491#</v>
      </c>
      <c r="V491" t="str" cm="1">
        <f t="array" ref="V491">_xlfn.LET(_xlpm.x, X491,
         _xlpm.cellAddress, "【 cvm!" &amp; ADDRESS(ROW(cvm机型选项表[[#This Row],[自检]]),COLUMN(cvm机型选项表[[#This Row],[自检]])) &amp; "】",
         _xlfn.IFS(ISBLANK(_xlpm.x),   "error:右侧选项不足" &amp;  _xlpm.cellAddress,
               ISERROR(_xlpm.x),   "error:右侧选项执行失败: cvm!" &amp; _xlpm.cellAddress,
               TRUE,             "ok")
)</f>
        <v>ok</v>
      </c>
      <c r="X491" t="str" cm="1">
        <f t="array" ref="X491">TRANSPOSE(
_xlfn.UNIQUE(
_xlfn._xlws.FILTER(cvm表[机型],(cvm表[地域]=cvm机型选项表[[#This Row],[地域]])
*IF(cvm机型选项表[[#This Row],[CPU]]="",TRUE,(cvm表[CPU]=cvm机型选项表[[#This Row],[CPU]]))
*IF(cvm机型选项表[[#This Row],[内存]]="",TRUE,(cvm表[内存]=cvm机型选项表[[#This Row],[内存]]))))
)</f>
        <v>内存型 M4</v>
      </c>
      <c r="BU491" t="s">
        <v>1930</v>
      </c>
      <c r="BV491" t="s">
        <v>2010</v>
      </c>
      <c r="BW491">
        <v>128</v>
      </c>
      <c r="BX491" t="str">
        <f t="shared" si="22"/>
        <v>cvm!$CA$491#</v>
      </c>
      <c r="BY491" t="str" cm="1">
        <f t="array" ref="BY491">_xlfn.LET(_xlpm.x, CA491,
         _xlpm.cellAddress, "【 cvm!" &amp; ADDRESS(ROW(cvmCpu选项表[[#This Row],[自检]]),COLUMN(cvmCpu选项表[[#This Row],[自检]])) &amp; "】",
         _xlfn.IFS(ISBLANK(_xlpm.x),   "error:右侧选项不足" &amp;  _xlpm.cellAddress,
               ISERROR(_xlpm.x),   "error:右侧选项执行失败: cvm!" &amp; _xlpm.cellAddress,
               TRUE,             "ok")
)</f>
        <v>ok</v>
      </c>
      <c r="CA491" cm="1">
        <f t="array" ref="CA491">TRANSPOSE(
_xlfn.UNIQUE(
_xlfn._xlws.FILTER(cvm表[CPU],(cvm表[地域]=cvmCpu选项表[[#This Row],[地域]])
*IF(cvmCpu选项表[[#This Row],[机型]]="",TRUE,(cvm表[机型]=cvmCpu选项表[[#This Row],[机型]]))
*IF(cvmCpu选项表[[#This Row],[内存]]="",TRUE,(cvm表[内存]=cvmCpu选项表[[#This Row],[内存]]))))
)</f>
        <v>16</v>
      </c>
      <c r="EF491" t="s">
        <v>1927</v>
      </c>
      <c r="EG491" t="s">
        <v>2031</v>
      </c>
      <c r="EH491">
        <v>8</v>
      </c>
      <c r="EI491" t="str">
        <f t="shared" si="23"/>
        <v>cvm!$EM$491#</v>
      </c>
      <c r="EJ491" t="str" cm="1">
        <f t="array" ref="EJ491">_xlfn.LET(_xlpm.x, EM491,
         _xlpm.cellAddress, "【 cvm!" &amp; ADDRESS(ROW(cvm内存选项表[[#This Row],[自检]]),COLUMN(cvm内存选项表[[#This Row],[自检]])) &amp; "】",
         _xlfn.IFS(ISBLANK(_xlpm.x),   "error:右侧选项不足" &amp;  _xlpm.cellAddress,
               ISERROR(_xlpm.x),   "error:右侧选项执行失败: cvm!" &amp; _xlpm.cellAddress,
               TRUE,             "ok")
)</f>
        <v>ok</v>
      </c>
      <c r="EM491" cm="1">
        <f t="array" ref="EM4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2" spans="2:143">
      <c r="B492" t="e" vm="843">
        <v>#VALUE!</v>
      </c>
      <c r="C492" t="s">
        <v>1930</v>
      </c>
      <c r="D492" t="s">
        <v>1983</v>
      </c>
      <c r="E492">
        <v>160</v>
      </c>
      <c r="F492">
        <v>640</v>
      </c>
      <c r="G492" t="s">
        <v>2150</v>
      </c>
      <c r="H492">
        <v>14496</v>
      </c>
      <c r="I492">
        <v>1</v>
      </c>
      <c r="J492" t="s">
        <v>2570</v>
      </c>
      <c r="R492" t="s">
        <v>1930</v>
      </c>
      <c r="T492">
        <v>648</v>
      </c>
      <c r="U492" t="str">
        <f t="shared" si="21"/>
        <v>cvm!$X$492#</v>
      </c>
      <c r="V492" t="str" cm="1">
        <f t="array" ref="V492">_xlfn.LET(_xlpm.x, X492,
         _xlpm.cellAddress, "【 cvm!" &amp; ADDRESS(ROW(cvm机型选项表[[#This Row],[自检]]),COLUMN(cvm机型选项表[[#This Row],[自检]])) &amp; "】",
         _xlfn.IFS(ISBLANK(_xlpm.x),   "error:右侧选项不足" &amp;  _xlpm.cellAddress,
               ISERROR(_xlpm.x),   "error:右侧选项执行失败: cvm!" &amp; _xlpm.cellAddress,
               TRUE,             "ok")
)</f>
        <v>ok</v>
      </c>
      <c r="X492" t="str" cm="1">
        <f t="array" ref="X492">TRANSPOSE(
_xlfn.UNIQUE(
_xlfn._xlws.FILTER(cvm表[机型],(cvm表[地域]=cvm机型选项表[[#This Row],[地域]])
*IF(cvm机型选项表[[#This Row],[CPU]]="",TRUE,(cvm表[CPU]=cvm机型选项表[[#This Row],[CPU]]))
*IF(cvm机型选项表[[#This Row],[内存]]="",TRUE,(cvm表[内存]=cvm机型选项表[[#This Row],[内存]]))))
)</f>
        <v>内存型 M4</v>
      </c>
      <c r="BU492" t="s">
        <v>1930</v>
      </c>
      <c r="BV492" t="s">
        <v>2010</v>
      </c>
      <c r="BW492">
        <v>256</v>
      </c>
      <c r="BX492" t="str">
        <f t="shared" si="22"/>
        <v>cvm!$CA$492#</v>
      </c>
      <c r="BY492" t="str" cm="1">
        <f t="array" ref="BY492">_xlfn.LET(_xlpm.x, CA492,
         _xlpm.cellAddress, "【 cvm!" &amp; ADDRESS(ROW(cvmCpu选项表[[#This Row],[自检]]),COLUMN(cvmCpu选项表[[#This Row],[自检]])) &amp; "】",
         _xlfn.IFS(ISBLANK(_xlpm.x),   "error:右侧选项不足" &amp;  _xlpm.cellAddress,
               ISERROR(_xlpm.x),   "error:右侧选项执行失败: cvm!" &amp; _xlpm.cellAddress,
               TRUE,             "ok")
)</f>
        <v>ok</v>
      </c>
      <c r="CA492" cm="1">
        <f t="array" ref="CA492">TRANSPOSE(
_xlfn.UNIQUE(
_xlfn._xlws.FILTER(cvm表[CPU],(cvm表[地域]=cvmCpu选项表[[#This Row],[地域]])
*IF(cvmCpu选项表[[#This Row],[机型]]="",TRUE,(cvm表[机型]=cvmCpu选项表[[#This Row],[机型]]))
*IF(cvmCpu选项表[[#This Row],[内存]]="",TRUE,(cvm表[内存]=cvmCpu选项表[[#This Row],[内存]]))))
)</f>
        <v>32</v>
      </c>
      <c r="EF492" t="s">
        <v>1927</v>
      </c>
      <c r="EG492" t="s">
        <v>2033</v>
      </c>
      <c r="EH492">
        <v>10</v>
      </c>
      <c r="EI492" t="str">
        <f t="shared" si="23"/>
        <v>cvm!$EM$492#</v>
      </c>
      <c r="EJ492" t="str" cm="1">
        <f t="array" ref="EJ492">_xlfn.LET(_xlpm.x, EM492,
         _xlpm.cellAddress, "【 cvm!" &amp; ADDRESS(ROW(cvm内存选项表[[#This Row],[自检]]),COLUMN(cvm内存选项表[[#This Row],[自检]])) &amp; "】",
         _xlfn.IFS(ISBLANK(_xlpm.x),   "error:右侧选项不足" &amp;  _xlpm.cellAddress,
               ISERROR(_xlpm.x),   "error:右侧选项执行失败: cvm!" &amp; _xlpm.cellAddress,
               TRUE,             "ok")
)</f>
        <v>ok</v>
      </c>
      <c r="EM492" cm="1">
        <f t="array" ref="EM4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3" spans="2:143">
      <c r="B493" t="e" vm="844">
        <v>#VALUE!</v>
      </c>
      <c r="C493" t="s">
        <v>1930</v>
      </c>
      <c r="D493" t="s">
        <v>1983</v>
      </c>
      <c r="E493">
        <v>232</v>
      </c>
      <c r="F493">
        <v>696</v>
      </c>
      <c r="G493" t="s">
        <v>2572</v>
      </c>
      <c r="H493">
        <v>20416</v>
      </c>
      <c r="I493">
        <v>1</v>
      </c>
      <c r="J493" t="s">
        <v>2573</v>
      </c>
      <c r="R493" t="s">
        <v>1930</v>
      </c>
      <c r="T493">
        <v>474</v>
      </c>
      <c r="U493" t="str">
        <f t="shared" si="21"/>
        <v>cvm!$X$493#</v>
      </c>
      <c r="V493" t="str" cm="1">
        <f t="array" ref="V493">_xlfn.LET(_xlpm.x, X493,
         _xlpm.cellAddress, "【 cvm!" &amp; ADDRESS(ROW(cvm机型选项表[[#This Row],[自检]]),COLUMN(cvm机型选项表[[#This Row],[自检]])) &amp; "】",
         _xlfn.IFS(ISBLANK(_xlpm.x),   "error:右侧选项不足" &amp;  _xlpm.cellAddress,
               ISERROR(_xlpm.x),   "error:右侧选项执行失败: cvm!" &amp; _xlpm.cellAddress,
               TRUE,             "ok")
)</f>
        <v>ok</v>
      </c>
      <c r="X493" t="str" cm="1">
        <f t="array" ref="X49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3" t="s">
        <v>1930</v>
      </c>
      <c r="BV493" t="s">
        <v>2010</v>
      </c>
      <c r="BW493">
        <v>384</v>
      </c>
      <c r="BX493" t="str">
        <f t="shared" si="22"/>
        <v>cvm!$CA$493#</v>
      </c>
      <c r="BY493" t="str" cm="1">
        <f t="array" ref="BY493">_xlfn.LET(_xlpm.x, CA493,
         _xlpm.cellAddress, "【 cvm!" &amp; ADDRESS(ROW(cvmCpu选项表[[#This Row],[自检]]),COLUMN(cvmCpu选项表[[#This Row],[自检]])) &amp; "】",
         _xlfn.IFS(ISBLANK(_xlpm.x),   "error:右侧选项不足" &amp;  _xlpm.cellAddress,
               ISERROR(_xlpm.x),   "error:右侧选项执行失败: cvm!" &amp; _xlpm.cellAddress,
               TRUE,             "ok")
)</f>
        <v>ok</v>
      </c>
      <c r="CA493" cm="1">
        <f t="array" ref="CA493">TRANSPOSE(
_xlfn.UNIQUE(
_xlfn._xlws.FILTER(cvm表[CPU],(cvm表[地域]=cvmCpu选项表[[#This Row],[地域]])
*IF(cvmCpu选项表[[#This Row],[机型]]="",TRUE,(cvm表[机型]=cvmCpu选项表[[#This Row],[机型]]))
*IF(cvmCpu选项表[[#This Row],[内存]]="",TRUE,(cvm表[内存]=cvmCpu选项表[[#This Row],[内存]]))))
)</f>
        <v>48</v>
      </c>
      <c r="EF493" t="s">
        <v>1927</v>
      </c>
      <c r="EG493" t="s">
        <v>2033</v>
      </c>
      <c r="EH493">
        <v>20</v>
      </c>
      <c r="EI493" t="str">
        <f t="shared" si="23"/>
        <v>cvm!$EM$493#</v>
      </c>
      <c r="EJ493" t="str" cm="1">
        <f t="array" ref="EJ493">_xlfn.LET(_xlpm.x, EM493,
         _xlpm.cellAddress, "【 cvm!" &amp; ADDRESS(ROW(cvm内存选项表[[#This Row],[自检]]),COLUMN(cvm内存选项表[[#This Row],[自检]])) &amp; "】",
         _xlfn.IFS(ISBLANK(_xlpm.x),   "error:右侧选项不足" &amp;  _xlpm.cellAddress,
               ISERROR(_xlpm.x),   "error:右侧选项执行失败: cvm!" &amp; _xlpm.cellAddress,
               TRUE,             "ok")
)</f>
        <v>ok</v>
      </c>
      <c r="EM493" cm="1">
        <f t="array" ref="EM4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4" spans="2:143">
      <c r="B494" t="e" vm="845">
        <v>#VALUE!</v>
      </c>
      <c r="C494" t="s">
        <v>1930</v>
      </c>
      <c r="D494" t="s">
        <v>1983</v>
      </c>
      <c r="E494">
        <v>232</v>
      </c>
      <c r="F494">
        <v>432</v>
      </c>
      <c r="G494" t="s">
        <v>2154</v>
      </c>
      <c r="H494">
        <v>13529.6</v>
      </c>
      <c r="I494">
        <v>1</v>
      </c>
      <c r="J494" t="s">
        <v>2571</v>
      </c>
      <c r="R494" t="s">
        <v>1930</v>
      </c>
      <c r="T494">
        <v>948</v>
      </c>
      <c r="U494" t="str">
        <f t="shared" si="21"/>
        <v>cvm!$X$494#</v>
      </c>
      <c r="V494" t="str" cm="1">
        <f t="array" ref="V494">_xlfn.LET(_xlpm.x, X494,
         _xlpm.cellAddress, "【 cvm!" &amp; ADDRESS(ROW(cvm机型选项表[[#This Row],[自检]]),COLUMN(cvm机型选项表[[#This Row],[自检]])) &amp; "】",
         _xlfn.IFS(ISBLANK(_xlpm.x),   "error:右侧选项不足" &amp;  _xlpm.cellAddress,
               ISERROR(_xlpm.x),   "error:右侧选项执行失败: cvm!" &amp; _xlpm.cellAddress,
               TRUE,             "ok")
)</f>
        <v>ok</v>
      </c>
      <c r="X494" t="str" cm="1">
        <f t="array" ref="X494">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494" t="s">
        <v>1930</v>
      </c>
      <c r="BV494" t="s">
        <v>65</v>
      </c>
      <c r="BW494">
        <v>8</v>
      </c>
      <c r="BX494" t="str">
        <f t="shared" si="22"/>
        <v>cvm!$CA$494#</v>
      </c>
      <c r="BY494" t="str" cm="1">
        <f t="array" ref="BY494">_xlfn.LET(_xlpm.x, CA494,
         _xlpm.cellAddress, "【 cvm!" &amp; ADDRESS(ROW(cvmCpu选项表[[#This Row],[自检]]),COLUMN(cvmCpu选项表[[#This Row],[自检]])) &amp; "】",
         _xlfn.IFS(ISBLANK(_xlpm.x),   "error:右侧选项不足" &amp;  _xlpm.cellAddress,
               ISERROR(_xlpm.x),   "error:右侧选项执行失败: cvm!" &amp; _xlpm.cellAddress,
               TRUE,             "ok")
)</f>
        <v>ok</v>
      </c>
      <c r="CA494" cm="1">
        <f t="array" ref="CA494">TRANSPOSE(
_xlfn.UNIQUE(
_xlfn._xlws.FILTER(cvm表[CPU],(cvm表[地域]=cvmCpu选项表[[#This Row],[地域]])
*IF(cvmCpu选项表[[#This Row],[机型]]="",TRUE,(cvm表[机型]=cvmCpu选项表[[#This Row],[机型]]))
*IF(cvmCpu选项表[[#This Row],[内存]]="",TRUE,(cvm表[内存]=cvmCpu选项表[[#This Row],[内存]]))))
)</f>
        <v>1</v>
      </c>
      <c r="EF494" t="s">
        <v>1927</v>
      </c>
      <c r="EG494" t="s">
        <v>2033</v>
      </c>
      <c r="EH494">
        <v>40</v>
      </c>
      <c r="EI494" t="str">
        <f t="shared" si="23"/>
        <v>cvm!$EM$494#</v>
      </c>
      <c r="EJ494" t="str" cm="1">
        <f t="array" ref="EJ494">_xlfn.LET(_xlpm.x, EM494,
         _xlpm.cellAddress, "【 cvm!" &amp; ADDRESS(ROW(cvm内存选项表[[#This Row],[自检]]),COLUMN(cvm内存选项表[[#This Row],[自检]])) &amp; "】",
         _xlfn.IFS(ISBLANK(_xlpm.x),   "error:右侧选项不足" &amp;  _xlpm.cellAddress,
               ISERROR(_xlpm.x),   "error:右侧选项执行失败: cvm!" &amp; _xlpm.cellAddress,
               TRUE,             "ok")
)</f>
        <v>ok</v>
      </c>
      <c r="EM494" cm="1">
        <f t="array" ref="EM4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5" spans="2:143">
      <c r="B495" t="e" vm="846">
        <v>#VALUE!</v>
      </c>
      <c r="C495" t="s">
        <v>1930</v>
      </c>
      <c r="D495" t="s">
        <v>1983</v>
      </c>
      <c r="E495">
        <v>232</v>
      </c>
      <c r="F495">
        <v>940</v>
      </c>
      <c r="G495" t="s">
        <v>2152</v>
      </c>
      <c r="H495">
        <v>21200.400000000001</v>
      </c>
      <c r="I495">
        <v>1</v>
      </c>
      <c r="J495" t="s">
        <v>2574</v>
      </c>
      <c r="R495" t="s">
        <v>1930</v>
      </c>
      <c r="T495">
        <v>56</v>
      </c>
      <c r="U495" t="str">
        <f t="shared" si="21"/>
        <v>cvm!$X$495#</v>
      </c>
      <c r="V495" t="str" cm="1">
        <f t="array" ref="V495">_xlfn.LET(_xlpm.x, X495,
         _xlpm.cellAddress, "【 cvm!" &amp; ADDRESS(ROW(cvm机型选项表[[#This Row],[自检]]),COLUMN(cvm机型选项表[[#This Row],[自检]])) &amp; "】",
         _xlfn.IFS(ISBLANK(_xlpm.x),   "error:右侧选项不足" &amp;  _xlpm.cellAddress,
               ISERROR(_xlpm.x),   "error:右侧选项执行失败: cvm!" &amp; _xlpm.cellAddress,
               TRUE,             "ok")
)</f>
        <v>ok</v>
      </c>
      <c r="X495" t="str" cm="1">
        <f t="array" ref="X49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5" t="s">
        <v>1930</v>
      </c>
      <c r="BV495" t="s">
        <v>65</v>
      </c>
      <c r="BW495">
        <v>12</v>
      </c>
      <c r="BX495" t="str">
        <f t="shared" si="22"/>
        <v>cvm!$CA$495#</v>
      </c>
      <c r="BY495" t="str" cm="1">
        <f t="array" ref="BY495">_xlfn.LET(_xlpm.x, CA495,
         _xlpm.cellAddress, "【 cvm!" &amp; ADDRESS(ROW(cvmCpu选项表[[#This Row],[自检]]),COLUMN(cvmCpu选项表[[#This Row],[自检]])) &amp; "】",
         _xlfn.IFS(ISBLANK(_xlpm.x),   "error:右侧选项不足" &amp;  _xlpm.cellAddress,
               ISERROR(_xlpm.x),   "error:右侧选项执行失败: cvm!" &amp; _xlpm.cellAddress,
               TRUE,             "ok")
)</f>
        <v>ok</v>
      </c>
      <c r="CA495" cm="1">
        <f t="array" ref="CA495">TRANSPOSE(
_xlfn.UNIQUE(
_xlfn._xlws.FILTER(cvm表[CPU],(cvm表[地域]=cvmCpu选项表[[#This Row],[地域]])
*IF(cvmCpu选项表[[#This Row],[机型]]="",TRUE,(cvm表[机型]=cvmCpu选项表[[#This Row],[机型]]))
*IF(cvmCpu选项表[[#This Row],[内存]]="",TRUE,(cvm表[内存]=cvmCpu选项表[[#This Row],[内存]]))))
)</f>
        <v>2</v>
      </c>
      <c r="EF495" t="s">
        <v>1927</v>
      </c>
      <c r="EG495" t="s">
        <v>2033</v>
      </c>
      <c r="EH495">
        <v>80</v>
      </c>
      <c r="EI495" t="str">
        <f t="shared" si="23"/>
        <v>cvm!$EM$495#</v>
      </c>
      <c r="EJ495" t="str" cm="1">
        <f t="array" ref="EJ495">_xlfn.LET(_xlpm.x, EM495,
         _xlpm.cellAddress, "【 cvm!" &amp; ADDRESS(ROW(cvm内存选项表[[#This Row],[自检]]),COLUMN(cvm内存选项表[[#This Row],[自检]])) &amp; "】",
         _xlfn.IFS(ISBLANK(_xlpm.x),   "error:右侧选项不足" &amp;  _xlpm.cellAddress,
               ISERROR(_xlpm.x),   "error:右侧选项执行失败: cvm!" &amp; _xlpm.cellAddress,
               TRUE,             "ok")
)</f>
        <v>ok</v>
      </c>
      <c r="EM495" cm="1">
        <f t="array" ref="EM4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496" spans="2:143">
      <c r="B496" t="e" vm="847">
        <v>#VALUE!</v>
      </c>
      <c r="C496" t="s">
        <v>1930</v>
      </c>
      <c r="D496" t="s">
        <v>1985</v>
      </c>
      <c r="E496">
        <v>1</v>
      </c>
      <c r="F496">
        <v>4</v>
      </c>
      <c r="G496" t="s">
        <v>2116</v>
      </c>
      <c r="H496">
        <v>96</v>
      </c>
      <c r="I496">
        <v>1</v>
      </c>
      <c r="J496" t="s">
        <v>2575</v>
      </c>
      <c r="R496" t="s">
        <v>1930</v>
      </c>
      <c r="T496">
        <v>112</v>
      </c>
      <c r="U496" t="str">
        <f t="shared" si="21"/>
        <v>cvm!$X$496#</v>
      </c>
      <c r="V496" t="str" cm="1">
        <f t="array" ref="V496">_xlfn.LET(_xlpm.x, X496,
         _xlpm.cellAddress, "【 cvm!" &amp; ADDRESS(ROW(cvm机型选项表[[#This Row],[自检]]),COLUMN(cvm机型选项表[[#This Row],[自检]])) &amp; "】",
         _xlfn.IFS(ISBLANK(_xlpm.x),   "error:右侧选项不足" &amp;  _xlpm.cellAddress,
               ISERROR(_xlpm.x),   "error:右侧选项执行失败: cvm!" &amp; _xlpm.cellAddress,
               TRUE,             "ok")
)</f>
        <v>ok</v>
      </c>
      <c r="X496" t="str" cm="1">
        <f t="array" ref="X496">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496" t="s">
        <v>1930</v>
      </c>
      <c r="BV496" t="s">
        <v>65</v>
      </c>
      <c r="BW496">
        <v>32</v>
      </c>
      <c r="BX496" t="str">
        <f t="shared" si="22"/>
        <v>cvm!$CA$496#</v>
      </c>
      <c r="BY496" t="str" cm="1">
        <f t="array" ref="BY496">_xlfn.LET(_xlpm.x, CA496,
         _xlpm.cellAddress, "【 cvm!" &amp; ADDRESS(ROW(cvmCpu选项表[[#This Row],[自检]]),COLUMN(cvmCpu选项表[[#This Row],[自检]])) &amp; "】",
         _xlfn.IFS(ISBLANK(_xlpm.x),   "error:右侧选项不足" &amp;  _xlpm.cellAddress,
               ISERROR(_xlpm.x),   "error:右侧选项执行失败: cvm!" &amp; _xlpm.cellAddress,
               TRUE,             "ok")
)</f>
        <v>ok</v>
      </c>
      <c r="CA496" cm="1">
        <f t="array" ref="CA496">TRANSPOSE(
_xlfn.UNIQUE(
_xlfn._xlws.FILTER(cvm表[CPU],(cvm表[地域]=cvmCpu选项表[[#This Row],[地域]])
*IF(cvmCpu选项表[[#This Row],[机型]]="",TRUE,(cvm表[机型]=cvmCpu选项表[[#This Row],[机型]]))
*IF(cvmCpu选项表[[#This Row],[内存]]="",TRUE,(cvm表[内存]=cvmCpu选项表[[#This Row],[内存]]))))
)</f>
        <v>4</v>
      </c>
      <c r="EF496" t="s">
        <v>1927</v>
      </c>
      <c r="EG496" t="s">
        <v>2036</v>
      </c>
      <c r="EH496">
        <v>8</v>
      </c>
      <c r="EI496" t="str">
        <f t="shared" si="23"/>
        <v>cvm!$EM$496#</v>
      </c>
      <c r="EJ496" t="str" cm="1">
        <f t="array" ref="EJ496">_xlfn.LET(_xlpm.x, EM496,
         _xlpm.cellAddress, "【 cvm!" &amp; ADDRESS(ROW(cvm内存选项表[[#This Row],[自检]]),COLUMN(cvm内存选项表[[#This Row],[自检]])) &amp; "】",
         _xlfn.IFS(ISBLANK(_xlpm.x),   "error:右侧选项不足" &amp;  _xlpm.cellAddress,
               ISERROR(_xlpm.x),   "error:右侧选项执行失败: cvm!" &amp; _xlpm.cellAddress,
               TRUE,             "ok")
)</f>
        <v>ok</v>
      </c>
      <c r="EM496" cm="1">
        <f t="array" ref="EM4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497" spans="2:143">
      <c r="B497" t="e" vm="848">
        <v>#VALUE!</v>
      </c>
      <c r="C497" t="s">
        <v>1930</v>
      </c>
      <c r="D497" t="s">
        <v>1985</v>
      </c>
      <c r="E497">
        <v>1</v>
      </c>
      <c r="F497">
        <v>2</v>
      </c>
      <c r="G497" t="s">
        <v>2077</v>
      </c>
      <c r="H497">
        <v>32</v>
      </c>
      <c r="I497">
        <v>1</v>
      </c>
      <c r="J497" t="s">
        <v>2576</v>
      </c>
      <c r="R497" t="s">
        <v>1930</v>
      </c>
      <c r="T497">
        <v>20</v>
      </c>
      <c r="U497" t="str">
        <f t="shared" si="21"/>
        <v>cvm!$X$497#</v>
      </c>
      <c r="V497" t="str" cm="1">
        <f t="array" ref="V497">_xlfn.LET(_xlpm.x, X497,
         _xlpm.cellAddress, "【 cvm!" &amp; ADDRESS(ROW(cvm机型选项表[[#This Row],[自检]]),COLUMN(cvm机型选项表[[#This Row],[自检]])) &amp; "】",
         _xlfn.IFS(ISBLANK(_xlpm.x),   "error:右侧选项不足" &amp;  _xlpm.cellAddress,
               ISERROR(_xlpm.x),   "error:右侧选项执行失败: cvm!" &amp; _xlpm.cellAddress,
               TRUE,             "ok")
)</f>
        <v>ok</v>
      </c>
      <c r="X497" t="str" cm="1">
        <f t="array" ref="X497:Y49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7" t="str">
        <v>GPU计算型 GN6S</v>
      </c>
      <c r="BU497" t="s">
        <v>1930</v>
      </c>
      <c r="BV497" t="s">
        <v>65</v>
      </c>
      <c r="BW497">
        <v>64</v>
      </c>
      <c r="BX497" t="str">
        <f t="shared" si="22"/>
        <v>cvm!$CA$497#</v>
      </c>
      <c r="BY497" t="str" cm="1">
        <f t="array" ref="BY497">_xlfn.LET(_xlpm.x, CA497,
         _xlpm.cellAddress, "【 cvm!" &amp; ADDRESS(ROW(cvmCpu选项表[[#This Row],[自检]]),COLUMN(cvmCpu选项表[[#This Row],[自检]])) &amp; "】",
         _xlfn.IFS(ISBLANK(_xlpm.x),   "error:右侧选项不足" &amp;  _xlpm.cellAddress,
               ISERROR(_xlpm.x),   "error:右侧选项执行失败: cvm!" &amp; _xlpm.cellAddress,
               TRUE,             "ok")
)</f>
        <v>ok</v>
      </c>
      <c r="CA497" cm="1">
        <f t="array" ref="CA497">TRANSPOSE(
_xlfn.UNIQUE(
_xlfn._xlws.FILTER(cvm表[CPU],(cvm表[地域]=cvmCpu选项表[[#This Row],[地域]])
*IF(cvmCpu选项表[[#This Row],[机型]]="",TRUE,(cvm表[机型]=cvmCpu选项表[[#This Row],[机型]]))
*IF(cvmCpu选项表[[#This Row],[内存]]="",TRUE,(cvm表[内存]=cvmCpu选项表[[#This Row],[内存]]))))
)</f>
        <v>8</v>
      </c>
      <c r="EF497" t="s">
        <v>1927</v>
      </c>
      <c r="EG497" t="s">
        <v>2036</v>
      </c>
      <c r="EH497">
        <v>18</v>
      </c>
      <c r="EI497" t="str">
        <f t="shared" si="23"/>
        <v>cvm!$EM$497#</v>
      </c>
      <c r="EJ497" t="str" cm="1">
        <f t="array" ref="EJ497">_xlfn.LET(_xlpm.x, EM497,
         _xlpm.cellAddress, "【 cvm!" &amp; ADDRESS(ROW(cvm内存选项表[[#This Row],[自检]]),COLUMN(cvm内存选项表[[#This Row],[自检]])) &amp; "】",
         _xlfn.IFS(ISBLANK(_xlpm.x),   "error:右侧选项不足" &amp;  _xlpm.cellAddress,
               ISERROR(_xlpm.x),   "error:右侧选项执行失败: cvm!" &amp; _xlpm.cellAddress,
               TRUE,             "ok")
)</f>
        <v>ok</v>
      </c>
      <c r="EM497" cm="1">
        <f t="array" ref="EM4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498" spans="2:143">
      <c r="B498" t="e" vm="849">
        <v>#VALUE!</v>
      </c>
      <c r="C498" t="s">
        <v>1930</v>
      </c>
      <c r="D498" t="s">
        <v>1985</v>
      </c>
      <c r="E498">
        <v>1</v>
      </c>
      <c r="F498">
        <v>1</v>
      </c>
      <c r="G498" t="s">
        <v>2114</v>
      </c>
      <c r="H498">
        <v>29</v>
      </c>
      <c r="I498">
        <v>1</v>
      </c>
      <c r="J498" t="s">
        <v>2577</v>
      </c>
      <c r="R498" t="s">
        <v>1930</v>
      </c>
      <c r="T498">
        <v>40</v>
      </c>
      <c r="U498" t="str">
        <f t="shared" si="21"/>
        <v>cvm!$X$498#</v>
      </c>
      <c r="V498" t="str" cm="1">
        <f t="array" ref="V498">_xlfn.LET(_xlpm.x, X498,
         _xlpm.cellAddress, "【 cvm!" &amp; ADDRESS(ROW(cvm机型选项表[[#This Row],[自检]]),COLUMN(cvm机型选项表[[#This Row],[自检]])) &amp; "】",
         _xlfn.IFS(ISBLANK(_xlpm.x),   "error:右侧选项不足" &amp;  _xlpm.cellAddress,
               ISERROR(_xlpm.x),   "error:右侧选项执行失败: cvm!" &amp; _xlpm.cellAddress,
               TRUE,             "ok")
)</f>
        <v>ok</v>
      </c>
      <c r="X498" t="str" cm="1">
        <f t="array" ref="X498:AA49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8" t="str">
        <v>GPU计算型 GN6S</v>
      </c>
      <c r="Z498" t="str">
        <v>GPU计算型 GN10Xp</v>
      </c>
      <c r="AA498" t="str">
        <v>GPU计算型 GN10X</v>
      </c>
      <c r="BU498" t="s">
        <v>1930</v>
      </c>
      <c r="BV498" t="s">
        <v>65</v>
      </c>
      <c r="BW498">
        <v>128</v>
      </c>
      <c r="BX498" t="str">
        <f t="shared" si="22"/>
        <v>cvm!$CA$498#</v>
      </c>
      <c r="BY498" t="str" cm="1">
        <f t="array" ref="BY498">_xlfn.LET(_xlpm.x, CA498,
         _xlpm.cellAddress, "【 cvm!" &amp; ADDRESS(ROW(cvmCpu选项表[[#This Row],[自检]]),COLUMN(cvmCpu选项表[[#This Row],[自检]])) &amp; "】",
         _xlfn.IFS(ISBLANK(_xlpm.x),   "error:右侧选项不足" &amp;  _xlpm.cellAddress,
               ISERROR(_xlpm.x),   "error:右侧选项执行失败: cvm!" &amp; _xlpm.cellAddress,
               TRUE,             "ok")
)</f>
        <v>ok</v>
      </c>
      <c r="CA498" cm="1">
        <f t="array" ref="CA498">TRANSPOSE(
_xlfn.UNIQUE(
_xlfn._xlws.FILTER(cvm表[CPU],(cvm表[地域]=cvmCpu选项表[[#This Row],[地域]])
*IF(cvmCpu选项表[[#This Row],[机型]]="",TRUE,(cvm表[机型]=cvmCpu选项表[[#This Row],[机型]]))
*IF(cvmCpu选项表[[#This Row],[内存]]="",TRUE,(cvm表[内存]=cvmCpu选项表[[#This Row],[内存]]))))
)</f>
        <v>16</v>
      </c>
      <c r="EF498" t="s">
        <v>1927</v>
      </c>
      <c r="EG498" t="s">
        <v>2036</v>
      </c>
      <c r="EH498">
        <v>36</v>
      </c>
      <c r="EI498" t="str">
        <f t="shared" si="23"/>
        <v>cvm!$EM$498#</v>
      </c>
      <c r="EJ498" t="str" cm="1">
        <f t="array" ref="EJ498">_xlfn.LET(_xlpm.x, EM498,
         _xlpm.cellAddress, "【 cvm!" &amp; ADDRESS(ROW(cvm内存选项表[[#This Row],[自检]]),COLUMN(cvm内存选项表[[#This Row],[自检]])) &amp; "】",
         _xlfn.IFS(ISBLANK(_xlpm.x),   "error:右侧选项不足" &amp;  _xlpm.cellAddress,
               ISERROR(_xlpm.x),   "error:右侧选项执行失败: cvm!" &amp; _xlpm.cellAddress,
               TRUE,             "ok")
)</f>
        <v>ok</v>
      </c>
      <c r="EM498" cm="1">
        <f t="array" ref="EM4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499" spans="2:143">
      <c r="B499" t="e" vm="850">
        <v>#VALUE!</v>
      </c>
      <c r="C499" t="s">
        <v>1930</v>
      </c>
      <c r="D499" t="s">
        <v>1985</v>
      </c>
      <c r="E499">
        <v>2</v>
      </c>
      <c r="F499">
        <v>8</v>
      </c>
      <c r="G499" t="s">
        <v>2120</v>
      </c>
      <c r="H499">
        <v>192</v>
      </c>
      <c r="I499">
        <v>1</v>
      </c>
      <c r="J499" t="s">
        <v>2579</v>
      </c>
      <c r="R499" t="s">
        <v>1930</v>
      </c>
      <c r="T499">
        <v>80</v>
      </c>
      <c r="U499" t="str">
        <f t="shared" si="21"/>
        <v>cvm!$X$499#</v>
      </c>
      <c r="V499" t="str" cm="1">
        <f t="array" ref="V499">_xlfn.LET(_xlpm.x, X499,
         _xlpm.cellAddress, "【 cvm!" &amp; ADDRESS(ROW(cvm机型选项表[[#This Row],[自检]]),COLUMN(cvm机型选项表[[#This Row],[自检]])) &amp; "】",
         _xlfn.IFS(ISBLANK(_xlpm.x),   "error:右侧选项不足" &amp;  _xlpm.cellAddress,
               ISERROR(_xlpm.x),   "error:右侧选项执行失败: cvm!" &amp; _xlpm.cellAddress,
               TRUE,             "ok")
)</f>
        <v>ok</v>
      </c>
      <c r="X499" t="str" cm="1">
        <f t="array" ref="X499:Y499">TRANSPOSE(
_xlfn.UNIQUE(
_xlfn._xlws.FILTER(cvm表[机型],(cvm表[地域]=cvm机型选项表[[#This Row],[地域]])
*IF(cvm机型选项表[[#This Row],[CPU]]="",TRUE,(cvm表[CPU]=cvm机型选项表[[#This Row],[CPU]]))
*IF(cvm机型选项表[[#This Row],[内存]]="",TRUE,(cvm表[内存]=cvm机型选项表[[#This Row],[内存]]))))
)</f>
        <v>GPU计算型 GN7</v>
      </c>
      <c r="Y499" t="str">
        <v>GPU计算型 GN10Xp</v>
      </c>
      <c r="BU499" t="s">
        <v>1930</v>
      </c>
      <c r="BV499" t="s">
        <v>65</v>
      </c>
      <c r="BW499">
        <v>256</v>
      </c>
      <c r="BX499" t="str">
        <f t="shared" si="22"/>
        <v>cvm!$CA$499#</v>
      </c>
      <c r="BY499" t="str" cm="1">
        <f t="array" ref="BY499">_xlfn.LET(_xlpm.x, CA499,
         _xlpm.cellAddress, "【 cvm!" &amp; ADDRESS(ROW(cvmCpu选项表[[#This Row],[自检]]),COLUMN(cvmCpu选项表[[#This Row],[自检]])) &amp; "】",
         _xlfn.IFS(ISBLANK(_xlpm.x),   "error:右侧选项不足" &amp;  _xlpm.cellAddress,
               ISERROR(_xlpm.x),   "error:右侧选项执行失败: cvm!" &amp; _xlpm.cellAddress,
               TRUE,             "ok")
)</f>
        <v>ok</v>
      </c>
      <c r="CA499" cm="1">
        <f t="array" ref="CA499">TRANSPOSE(
_xlfn.UNIQUE(
_xlfn._xlws.FILTER(cvm表[CPU],(cvm表[地域]=cvmCpu选项表[[#This Row],[地域]])
*IF(cvmCpu选项表[[#This Row],[机型]]="",TRUE,(cvm表[机型]=cvmCpu选项表[[#This Row],[机型]]))
*IF(cvmCpu选项表[[#This Row],[内存]]="",TRUE,(cvm表[内存]=cvmCpu选项表[[#This Row],[内存]]))))
)</f>
        <v>32</v>
      </c>
      <c r="EF499" t="s">
        <v>1927</v>
      </c>
      <c r="EG499" t="s">
        <v>2036</v>
      </c>
      <c r="EH499">
        <v>72</v>
      </c>
      <c r="EI499" t="str">
        <f t="shared" si="23"/>
        <v>cvm!$EM$499#</v>
      </c>
      <c r="EJ499" t="str" cm="1">
        <f t="array" ref="EJ499">_xlfn.LET(_xlpm.x, EM499,
         _xlpm.cellAddress, "【 cvm!" &amp; ADDRESS(ROW(cvm内存选项表[[#This Row],[自检]]),COLUMN(cvm内存选项表[[#This Row],[自检]])) &amp; "】",
         _xlfn.IFS(ISBLANK(_xlpm.x),   "error:右侧选项不足" &amp;  _xlpm.cellAddress,
               ISERROR(_xlpm.x),   "error:右侧选项执行失败: cvm!" &amp; _xlpm.cellAddress,
               TRUE,             "ok")
)</f>
        <v>ok</v>
      </c>
      <c r="EM499" cm="1">
        <f t="array" ref="EM4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00" spans="2:143">
      <c r="B500" t="e" vm="851">
        <v>#VALUE!</v>
      </c>
      <c r="C500" t="s">
        <v>1930</v>
      </c>
      <c r="D500" t="s">
        <v>1985</v>
      </c>
      <c r="E500">
        <v>2</v>
      </c>
      <c r="F500">
        <v>4</v>
      </c>
      <c r="G500" t="s">
        <v>2080</v>
      </c>
      <c r="H500">
        <v>136</v>
      </c>
      <c r="I500">
        <v>1</v>
      </c>
      <c r="J500" t="s">
        <v>2578</v>
      </c>
      <c r="R500" t="s">
        <v>1930</v>
      </c>
      <c r="T500">
        <v>226</v>
      </c>
      <c r="U500" t="str">
        <f t="shared" si="21"/>
        <v>cvm!$X$500#</v>
      </c>
      <c r="V500" t="str" cm="1">
        <f t="array" ref="V500">_xlfn.LET(_xlpm.x, X500,
         _xlpm.cellAddress, "【 cvm!" &amp; ADDRESS(ROW(cvm机型选项表[[#This Row],[自检]]),COLUMN(cvm机型选项表[[#This Row],[自检]])) &amp; "】",
         _xlfn.IFS(ISBLANK(_xlpm.x),   "error:右侧选项不足" &amp;  _xlpm.cellAddress,
               ISERROR(_xlpm.x),   "error:右侧选项执行失败: cvm!" &amp; _xlpm.cellAddress,
               TRUE,             "ok")
)</f>
        <v>ok</v>
      </c>
      <c r="X500" t="str" cm="1">
        <f t="array" ref="X50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0" t="s">
        <v>1930</v>
      </c>
      <c r="BV500" t="s">
        <v>65</v>
      </c>
      <c r="BW500">
        <v>470</v>
      </c>
      <c r="BX500" t="str">
        <f t="shared" si="22"/>
        <v>cvm!$CA$500#</v>
      </c>
      <c r="BY500" t="str" cm="1">
        <f t="array" ref="BY500">_xlfn.LET(_xlpm.x, CA500,
         _xlpm.cellAddress, "【 cvm!" &amp; ADDRESS(ROW(cvmCpu选项表[[#This Row],[自检]]),COLUMN(cvmCpu选项表[[#This Row],[自检]])) &amp; "】",
         _xlfn.IFS(ISBLANK(_xlpm.x),   "error:右侧选项不足" &amp;  _xlpm.cellAddress,
               ISERROR(_xlpm.x),   "error:右侧选项执行失败: cvm!" &amp; _xlpm.cellAddress,
               TRUE,             "ok")
)</f>
        <v>ok</v>
      </c>
      <c r="CA500" cm="1">
        <f t="array" ref="CA500">TRANSPOSE(
_xlfn.UNIQUE(
_xlfn._xlws.FILTER(cvm表[CPU],(cvm表[地域]=cvmCpu选项表[[#This Row],[地域]])
*IF(cvmCpu选项表[[#This Row],[机型]]="",TRUE,(cvm表[机型]=cvmCpu选项表[[#This Row],[机型]]))
*IF(cvmCpu选项表[[#This Row],[内存]]="",TRUE,(cvm表[内存]=cvmCpu选项表[[#This Row],[内存]]))))
)</f>
        <v>62</v>
      </c>
      <c r="EF500" t="s">
        <v>1927</v>
      </c>
      <c r="EG500" t="s">
        <v>2039</v>
      </c>
      <c r="EH500">
        <v>32</v>
      </c>
      <c r="EI500" t="str">
        <f t="shared" si="23"/>
        <v>cvm!$EM$500#</v>
      </c>
      <c r="EJ500" t="str" cm="1">
        <f t="array" ref="EJ500">_xlfn.LET(_xlpm.x, EM500,
         _xlpm.cellAddress, "【 cvm!" &amp; ADDRESS(ROW(cvm内存选项表[[#This Row],[自检]]),COLUMN(cvm内存选项表[[#This Row],[自检]])) &amp; "】",
         _xlfn.IFS(ISBLANK(_xlpm.x),   "error:右侧选项不足" &amp;  _xlpm.cellAddress,
               ISERROR(_xlpm.x),   "error:右侧选项执行失败: cvm!" &amp; _xlpm.cellAddress,
               TRUE,             "ok")
)</f>
        <v>ok</v>
      </c>
      <c r="EM500" cm="1">
        <f t="array" ref="EM5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1" spans="2:143">
      <c r="B501" t="e" vm="852">
        <v>#VALUE!</v>
      </c>
      <c r="C501" t="s">
        <v>1930</v>
      </c>
      <c r="D501" t="s">
        <v>1985</v>
      </c>
      <c r="E501">
        <v>4</v>
      </c>
      <c r="F501">
        <v>16</v>
      </c>
      <c r="G501" t="s">
        <v>1973</v>
      </c>
      <c r="H501">
        <v>384</v>
      </c>
      <c r="I501">
        <v>1</v>
      </c>
      <c r="J501" t="s">
        <v>2580</v>
      </c>
      <c r="R501" t="s">
        <v>1930</v>
      </c>
      <c r="T501">
        <v>452</v>
      </c>
      <c r="U501" t="str">
        <f t="shared" si="21"/>
        <v>cvm!$X$501#</v>
      </c>
      <c r="V501" t="str" cm="1">
        <f t="array" ref="V501">_xlfn.LET(_xlpm.x, X501,
         _xlpm.cellAddress, "【 cvm!" &amp; ADDRESS(ROW(cvm机型选项表[[#This Row],[自检]]),COLUMN(cvm机型选项表[[#This Row],[自检]])) &amp; "】",
         _xlfn.IFS(ISBLANK(_xlpm.x),   "error:右侧选项不足" &amp;  _xlpm.cellAddress,
               ISERROR(_xlpm.x),   "error:右侧选项执行失败: cvm!" &amp; _xlpm.cellAddress,
               TRUE,             "ok")
)</f>
        <v>ok</v>
      </c>
      <c r="X501" t="str" cm="1">
        <f t="array" ref="X501">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01" t="s">
        <v>1930</v>
      </c>
      <c r="BV501" t="s">
        <v>65</v>
      </c>
      <c r="BW501">
        <v>512</v>
      </c>
      <c r="BX501" t="str">
        <f t="shared" si="22"/>
        <v>cvm!$CA$501#</v>
      </c>
      <c r="BY501" t="str" cm="1">
        <f t="array" ref="BY501">_xlfn.LET(_xlpm.x, CA501,
         _xlpm.cellAddress, "【 cvm!" &amp; ADDRESS(ROW(cvmCpu选项表[[#This Row],[自检]]),COLUMN(cvmCpu选项表[[#This Row],[自检]])) &amp; "】",
         _xlfn.IFS(ISBLANK(_xlpm.x),   "error:右侧选项不足" &amp;  _xlpm.cellAddress,
               ISERROR(_xlpm.x),   "error:右侧选项执行失败: cvm!" &amp; _xlpm.cellAddress,
               TRUE,             "ok")
)</f>
        <v>ok</v>
      </c>
      <c r="CA501" cm="1">
        <f t="array" ref="CA501">TRANSPOSE(
_xlfn.UNIQUE(
_xlfn._xlws.FILTER(cvm表[CPU],(cvm表[地域]=cvmCpu选项表[[#This Row],[地域]])
*IF(cvmCpu选项表[[#This Row],[机型]]="",TRUE,(cvm表[机型]=cvmCpu选项表[[#This Row],[机型]]))
*IF(cvmCpu选项表[[#This Row],[内存]]="",TRUE,(cvm表[内存]=cvmCpu选项表[[#This Row],[内存]]))))
)</f>
        <v>64</v>
      </c>
      <c r="EF501" t="s">
        <v>1927</v>
      </c>
      <c r="EG501" t="s">
        <v>2039</v>
      </c>
      <c r="EH501">
        <v>90</v>
      </c>
      <c r="EI501" t="str">
        <f t="shared" si="23"/>
        <v>cvm!$EM$501#</v>
      </c>
      <c r="EJ501" t="str" cm="1">
        <f t="array" ref="EJ501">_xlfn.LET(_xlpm.x, EM501,
         _xlpm.cellAddress, "【 cvm!" &amp; ADDRESS(ROW(cvm内存选项表[[#This Row],[自检]]),COLUMN(cvm内存选项表[[#This Row],[自检]])) &amp; "】",
         _xlfn.IFS(ISBLANK(_xlpm.x),   "error:右侧选项不足" &amp;  _xlpm.cellAddress,
               ISERROR(_xlpm.x),   "error:右侧选项执行失败: cvm!" &amp; _xlpm.cellAddress,
               TRUE,             "ok")
)</f>
        <v>ok</v>
      </c>
      <c r="EM501" cm="1">
        <f t="array" ref="EM5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502" spans="2:143">
      <c r="B502" t="e" vm="853">
        <v>#VALUE!</v>
      </c>
      <c r="C502" t="s">
        <v>1930</v>
      </c>
      <c r="D502" t="s">
        <v>1985</v>
      </c>
      <c r="E502">
        <v>4</v>
      </c>
      <c r="F502">
        <v>8</v>
      </c>
      <c r="G502" t="s">
        <v>1976</v>
      </c>
      <c r="H502">
        <v>256</v>
      </c>
      <c r="I502">
        <v>1</v>
      </c>
      <c r="J502" t="s">
        <v>2581</v>
      </c>
      <c r="R502" t="s">
        <v>1930</v>
      </c>
      <c r="T502">
        <v>88</v>
      </c>
      <c r="U502" t="str">
        <f t="shared" si="21"/>
        <v>cvm!$X$502#</v>
      </c>
      <c r="V502" t="str" cm="1">
        <f t="array" ref="V502">_xlfn.LET(_xlpm.x, X502,
         _xlpm.cellAddress, "【 cvm!" &amp; ADDRESS(ROW(cvm机型选项表[[#This Row],[自检]]),COLUMN(cvm机型选项表[[#This Row],[自检]])) &amp; "】",
         _xlfn.IFS(ISBLANK(_xlpm.x),   "error:右侧选项不足" &amp;  _xlpm.cellAddress,
               ISERROR(_xlpm.x),   "error:右侧选项执行失败: cvm!" &amp; _xlpm.cellAddress,
               TRUE,             "ok")
)</f>
        <v>ok</v>
      </c>
      <c r="X502" t="str" cm="1">
        <f t="array" ref="X50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2" t="s">
        <v>1930</v>
      </c>
      <c r="BV502" t="s">
        <v>65</v>
      </c>
      <c r="BW502">
        <v>940</v>
      </c>
      <c r="BX502" t="str">
        <f t="shared" si="22"/>
        <v>cvm!$CA$502#</v>
      </c>
      <c r="BY502" t="str" cm="1">
        <f t="array" ref="BY502">_xlfn.LET(_xlpm.x, CA502,
         _xlpm.cellAddress, "【 cvm!" &amp; ADDRESS(ROW(cvmCpu选项表[[#This Row],[自检]]),COLUMN(cvmCpu选项表[[#This Row],[自检]])) &amp; "】",
         _xlfn.IFS(ISBLANK(_xlpm.x),   "error:右侧选项不足" &amp;  _xlpm.cellAddress,
               ISERROR(_xlpm.x),   "error:右侧选项执行失败: cvm!" &amp; _xlpm.cellAddress,
               TRUE,             "ok")
)</f>
        <v>ok</v>
      </c>
      <c r="CA502" cm="1">
        <f t="array" ref="CA502">TRANSPOSE(
_xlfn.UNIQUE(
_xlfn._xlws.FILTER(cvm表[CPU],(cvm表[地域]=cvmCpu选项表[[#This Row],[地域]])
*IF(cvmCpu选项表[[#This Row],[机型]]="",TRUE,(cvm表[机型]=cvmCpu选项表[[#This Row],[机型]]))
*IF(cvmCpu选项表[[#This Row],[内存]]="",TRUE,(cvm表[内存]=cvmCpu选项表[[#This Row],[内存]]))))
)</f>
        <v>124</v>
      </c>
      <c r="EF502" t="s">
        <v>1927</v>
      </c>
      <c r="EG502" t="s">
        <v>2039</v>
      </c>
      <c r="EH502">
        <v>180</v>
      </c>
      <c r="EI502" t="str">
        <f t="shared" si="23"/>
        <v>cvm!$EM$502#</v>
      </c>
      <c r="EJ502" t="str" cm="1">
        <f t="array" ref="EJ502">_xlfn.LET(_xlpm.x, EM502,
         _xlpm.cellAddress, "【 cvm!" &amp; ADDRESS(ROW(cvm内存选项表[[#This Row],[自检]]),COLUMN(cvm内存选项表[[#This Row],[自检]])) &amp; "】",
         _xlfn.IFS(ISBLANK(_xlpm.x),   "error:右侧选项不足" &amp;  _xlpm.cellAddress,
               ISERROR(_xlpm.x),   "error:右侧选项执行失败: cvm!" &amp; _xlpm.cellAddress,
               TRUE,             "ok")
)</f>
        <v>ok</v>
      </c>
      <c r="EM502" cm="1">
        <f t="array" ref="EM5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503" spans="2:143">
      <c r="B503" t="e" vm="854">
        <v>#VALUE!</v>
      </c>
      <c r="C503" t="s">
        <v>1930</v>
      </c>
      <c r="D503" t="s">
        <v>1985</v>
      </c>
      <c r="E503">
        <v>8</v>
      </c>
      <c r="F503">
        <v>32</v>
      </c>
      <c r="G503" t="s">
        <v>1962</v>
      </c>
      <c r="H503">
        <v>768</v>
      </c>
      <c r="I503">
        <v>1</v>
      </c>
      <c r="J503" t="s">
        <v>2582</v>
      </c>
      <c r="R503" t="s">
        <v>1930</v>
      </c>
      <c r="T503">
        <v>176</v>
      </c>
      <c r="U503" t="str">
        <f t="shared" si="21"/>
        <v>cvm!$X$503#</v>
      </c>
      <c r="V503" t="str" cm="1">
        <f t="array" ref="V503">_xlfn.LET(_xlpm.x, X503,
         _xlpm.cellAddress, "【 cvm!" &amp; ADDRESS(ROW(cvm机型选项表[[#This Row],[自检]]),COLUMN(cvm机型选项表[[#This Row],[自检]])) &amp; "】",
         _xlfn.IFS(ISBLANK(_xlpm.x),   "error:右侧选项不足" &amp;  _xlpm.cellAddress,
               ISERROR(_xlpm.x),   "error:右侧选项执行失败: cvm!" &amp; _xlpm.cellAddress,
               TRUE,             "ok")
)</f>
        <v>ok</v>
      </c>
      <c r="X503" t="str" cm="1">
        <f t="array" ref="X50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3" t="s">
        <v>1930</v>
      </c>
      <c r="BV503" t="s">
        <v>2014</v>
      </c>
      <c r="BW503">
        <v>8</v>
      </c>
      <c r="BX503" t="str">
        <f t="shared" si="22"/>
        <v>cvm!$CA$503#</v>
      </c>
      <c r="BY503" t="str" cm="1">
        <f t="array" ref="BY503">_xlfn.LET(_xlpm.x, CA503,
         _xlpm.cellAddress, "【 cvm!" &amp; ADDRESS(ROW(cvmCpu选项表[[#This Row],[自检]]),COLUMN(cvmCpu选项表[[#This Row],[自检]])) &amp; "】",
         _xlfn.IFS(ISBLANK(_xlpm.x),   "error:右侧选项不足" &amp;  _xlpm.cellAddress,
               ISERROR(_xlpm.x),   "error:右侧选项执行失败: cvm!" &amp; _xlpm.cellAddress,
               TRUE,             "ok")
)</f>
        <v>ok</v>
      </c>
      <c r="CA503" cm="1">
        <f t="array" ref="CA503">TRANSPOSE(
_xlfn.UNIQUE(
_xlfn._xlws.FILTER(cvm表[CPU],(cvm表[地域]=cvmCpu选项表[[#This Row],[地域]])
*IF(cvmCpu选项表[[#This Row],[机型]]="",TRUE,(cvm表[机型]=cvmCpu选项表[[#This Row],[机型]]))
*IF(cvmCpu选项表[[#This Row],[内存]]="",TRUE,(cvm表[内存]=cvmCpu选项表[[#This Row],[内存]]))))
)</f>
        <v>1</v>
      </c>
      <c r="EF503" t="s">
        <v>1927</v>
      </c>
      <c r="EG503" t="s">
        <v>2042</v>
      </c>
      <c r="EH503">
        <v>96</v>
      </c>
      <c r="EI503" t="str">
        <f t="shared" si="23"/>
        <v>cvm!$EM$503#</v>
      </c>
      <c r="EJ503" t="str" cm="1">
        <f t="array" ref="EJ503">_xlfn.LET(_xlpm.x, EM503,
         _xlpm.cellAddress, "【 cvm!" &amp; ADDRESS(ROW(cvm内存选项表[[#This Row],[自检]]),COLUMN(cvm内存选项表[[#This Row],[自检]])) &amp; "】",
         _xlfn.IFS(ISBLANK(_xlpm.x),   "error:右侧选项不足" &amp;  _xlpm.cellAddress,
               ISERROR(_xlpm.x),   "error:右侧选项执行失败: cvm!" &amp; _xlpm.cellAddress,
               TRUE,             "ok")
)</f>
        <v>ok</v>
      </c>
      <c r="EM503" cm="1">
        <f t="array" ref="EM5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4" spans="2:143">
      <c r="B504" t="e" vm="855">
        <v>#VALUE!</v>
      </c>
      <c r="C504" t="s">
        <v>1930</v>
      </c>
      <c r="D504" t="s">
        <v>1985</v>
      </c>
      <c r="E504">
        <v>8</v>
      </c>
      <c r="F504">
        <v>16</v>
      </c>
      <c r="G504" t="s">
        <v>1981</v>
      </c>
      <c r="H504">
        <v>512</v>
      </c>
      <c r="I504">
        <v>1</v>
      </c>
      <c r="J504" t="s">
        <v>2583</v>
      </c>
      <c r="R504" t="s">
        <v>1930</v>
      </c>
      <c r="T504">
        <v>352</v>
      </c>
      <c r="U504" t="str">
        <f t="shared" si="21"/>
        <v>cvm!$X$504#</v>
      </c>
      <c r="V504" t="str" cm="1">
        <f t="array" ref="V504">_xlfn.LET(_xlpm.x, X504,
         _xlpm.cellAddress, "【 cvm!" &amp; ADDRESS(ROW(cvm机型选项表[[#This Row],[自检]]),COLUMN(cvm机型选项表[[#This Row],[自检]])) &amp; "】",
         _xlfn.IFS(ISBLANK(_xlpm.x),   "error:右侧选项不足" &amp;  _xlpm.cellAddress,
               ISERROR(_xlpm.x),   "error:右侧选项执行失败: cvm!" &amp; _xlpm.cellAddress,
               TRUE,             "ok")
)</f>
        <v>ok</v>
      </c>
      <c r="X504" t="str" cm="1">
        <f t="array" ref="X504">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04" t="s">
        <v>1930</v>
      </c>
      <c r="BV504" t="s">
        <v>2014</v>
      </c>
      <c r="BW504">
        <v>16</v>
      </c>
      <c r="BX504" t="str">
        <f t="shared" si="22"/>
        <v>cvm!$CA$504#</v>
      </c>
      <c r="BY504" t="str" cm="1">
        <f t="array" ref="BY504">_xlfn.LET(_xlpm.x, CA504,
         _xlpm.cellAddress, "【 cvm!" &amp; ADDRESS(ROW(cvmCpu选项表[[#This Row],[自检]]),COLUMN(cvmCpu选项表[[#This Row],[自检]])) &amp; "】",
         _xlfn.IFS(ISBLANK(_xlpm.x),   "error:右侧选项不足" &amp;  _xlpm.cellAddress,
               ISERROR(_xlpm.x),   "error:右侧选项执行失败: cvm!" &amp; _xlpm.cellAddress,
               TRUE,             "ok")
)</f>
        <v>ok</v>
      </c>
      <c r="CA504" cm="1">
        <f t="array" ref="CA504">TRANSPOSE(
_xlfn.UNIQUE(
_xlfn._xlws.FILTER(cvm表[CPU],(cvm表[地域]=cvmCpu选项表[[#This Row],[地域]])
*IF(cvmCpu选项表[[#This Row],[机型]]="",TRUE,(cvm表[机型]=cvmCpu选项表[[#This Row],[机型]]))
*IF(cvmCpu选项表[[#This Row],[内存]]="",TRUE,(cvm表[内存]=cvmCpu选项表[[#This Row],[内存]]))))
)</f>
        <v>2</v>
      </c>
      <c r="EF504" t="s">
        <v>1927</v>
      </c>
      <c r="EG504" t="s">
        <v>2045</v>
      </c>
      <c r="EH504">
        <v>10</v>
      </c>
      <c r="EI504" t="str">
        <f t="shared" si="23"/>
        <v>cvm!$EM$504#</v>
      </c>
      <c r="EJ504" t="str" cm="1">
        <f t="array" ref="EJ504">_xlfn.LET(_xlpm.x, EM504,
         _xlpm.cellAddress, "【 cvm!" &amp; ADDRESS(ROW(cvm内存选项表[[#This Row],[自检]]),COLUMN(cvm内存选项表[[#This Row],[自检]])) &amp; "】",
         _xlfn.IFS(ISBLANK(_xlpm.x),   "error:右侧选项不足" &amp;  _xlpm.cellAddress,
               ISERROR(_xlpm.x),   "error:右侧选项执行失败: cvm!" &amp; _xlpm.cellAddress,
               TRUE,             "ok")
)</f>
        <v>ok</v>
      </c>
      <c r="EM504" cm="1">
        <f t="array" ref="EM5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505" spans="2:143">
      <c r="B505" t="e" vm="856">
        <v>#VALUE!</v>
      </c>
      <c r="C505" t="s">
        <v>1930</v>
      </c>
      <c r="D505" t="s">
        <v>1985</v>
      </c>
      <c r="E505">
        <v>16</v>
      </c>
      <c r="F505">
        <v>32</v>
      </c>
      <c r="G505" t="s">
        <v>1986</v>
      </c>
      <c r="H505">
        <v>1024</v>
      </c>
      <c r="I505">
        <v>1</v>
      </c>
      <c r="J505" t="s">
        <v>2585</v>
      </c>
      <c r="R505" t="s">
        <v>20</v>
      </c>
      <c r="T505">
        <v>384</v>
      </c>
      <c r="U505" t="str">
        <f t="shared" si="21"/>
        <v>cvm!$X$505#</v>
      </c>
      <c r="V505" t="str" cm="1">
        <f t="array" ref="V505">_xlfn.LET(_xlpm.x, X505,
         _xlpm.cellAddress, "【 cvm!" &amp; ADDRESS(ROW(cvm机型选项表[[#This Row],[自检]]),COLUMN(cvm机型选项表[[#This Row],[自检]])) &amp; "】",
         _xlfn.IFS(ISBLANK(_xlpm.x),   "error:右侧选项不足" &amp;  _xlpm.cellAddress,
               ISERROR(_xlpm.x),   "error:右侧选项执行失败: cvm!" &amp; _xlpm.cellAddress,
               TRUE,             "ok")
)</f>
        <v>ok</v>
      </c>
      <c r="X505" t="str" cm="1">
        <f t="array" ref="X505:AF505">TRANSPOSE(
_xlfn.UNIQUE(
_xlfn._xlws.FILTER(cvm表[机型],(cvm表[地域]=cvm机型选项表[[#This Row],[地域]])
*IF(cvm机型选项表[[#This Row],[CPU]]="",TRUE,(cvm表[CPU]=cvm机型选项表[[#This Row],[CPU]]))
*IF(cvm机型选项表[[#This Row],[内存]]="",TRUE,(cvm表[内存]=cvm机型选项表[[#This Row],[内存]]))))
)</f>
        <v>高IO型 黑石物理服务器BMI5</v>
      </c>
      <c r="Y505" t="str">
        <v>标准型 黑石物理服务器BMS4</v>
      </c>
      <c r="Z505" t="str">
        <v>标准型 SA3</v>
      </c>
      <c r="AA505" t="str">
        <v>大数据型 黑石物理服务器BMD2</v>
      </c>
      <c r="AB505" t="str">
        <v>内存型 MA2</v>
      </c>
      <c r="AC505" t="str">
        <v>内存型 M4</v>
      </c>
      <c r="AD505" t="str">
        <v>内存型 M3</v>
      </c>
      <c r="AE505" t="str">
        <v>内存型 M2</v>
      </c>
      <c r="AF505" t="str">
        <v>GPU型 黑石物理服务器BMG5t</v>
      </c>
      <c r="BU505" t="s">
        <v>1930</v>
      </c>
      <c r="BV505" t="s">
        <v>2014</v>
      </c>
      <c r="BW505">
        <v>32</v>
      </c>
      <c r="BX505" t="str">
        <f t="shared" si="22"/>
        <v>cvm!$CA$505#</v>
      </c>
      <c r="BY505" t="str" cm="1">
        <f t="array" ref="BY505">_xlfn.LET(_xlpm.x, CA505,
         _xlpm.cellAddress, "【 cvm!" &amp; ADDRESS(ROW(cvmCpu选项表[[#This Row],[自检]]),COLUMN(cvmCpu选项表[[#This Row],[自检]])) &amp; "】",
         _xlfn.IFS(ISBLANK(_xlpm.x),   "error:右侧选项不足" &amp;  _xlpm.cellAddress,
               ISERROR(_xlpm.x),   "error:右侧选项执行失败: cvm!" &amp; _xlpm.cellAddress,
               TRUE,             "ok")
)</f>
        <v>ok</v>
      </c>
      <c r="CA505" cm="1">
        <f t="array" ref="CA505">TRANSPOSE(
_xlfn.UNIQUE(
_xlfn._xlws.FILTER(cvm表[CPU],(cvm表[地域]=cvmCpu选项表[[#This Row],[地域]])
*IF(cvmCpu选项表[[#This Row],[机型]]="",TRUE,(cvm表[机型]=cvmCpu选项表[[#This Row],[机型]]))
*IF(cvmCpu选项表[[#This Row],[内存]]="",TRUE,(cvm表[内存]=cvmCpu选项表[[#This Row],[内存]]))))
)</f>
        <v>4</v>
      </c>
      <c r="EF505" t="s">
        <v>1927</v>
      </c>
      <c r="EG505" t="s">
        <v>2045</v>
      </c>
      <c r="EH505">
        <v>22</v>
      </c>
      <c r="EI505" t="str">
        <f t="shared" si="23"/>
        <v>cvm!$EM$505#</v>
      </c>
      <c r="EJ505" t="str" cm="1">
        <f t="array" ref="EJ505">_xlfn.LET(_xlpm.x, EM505,
         _xlpm.cellAddress, "【 cvm!" &amp; ADDRESS(ROW(cvm内存选项表[[#This Row],[自检]]),COLUMN(cvm内存选项表[[#This Row],[自检]])) &amp; "】",
         _xlfn.IFS(ISBLANK(_xlpm.x),   "error:右侧选项不足" &amp;  _xlpm.cellAddress,
               ISERROR(_xlpm.x),   "error:右侧选项执行失败: cvm!" &amp; _xlpm.cellAddress,
               TRUE,             "ok")
)</f>
        <v>ok</v>
      </c>
      <c r="EM505" cm="1">
        <f t="array" ref="EM5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506" spans="2:143">
      <c r="B506" t="e" vm="857">
        <v>#VALUE!</v>
      </c>
      <c r="C506" t="s">
        <v>1930</v>
      </c>
      <c r="D506" t="s">
        <v>1985</v>
      </c>
      <c r="E506">
        <v>16</v>
      </c>
      <c r="F506">
        <v>64</v>
      </c>
      <c r="G506" t="s">
        <v>1948</v>
      </c>
      <c r="H506">
        <v>1536</v>
      </c>
      <c r="I506">
        <v>1</v>
      </c>
      <c r="J506" t="s">
        <v>2584</v>
      </c>
      <c r="R506" t="s">
        <v>20</v>
      </c>
      <c r="T506">
        <v>64</v>
      </c>
      <c r="U506" t="str">
        <f t="shared" si="21"/>
        <v>cvm!$X$506#</v>
      </c>
      <c r="V506" t="str" cm="1">
        <f t="array" ref="V506">_xlfn.LET(_xlpm.x, X506,
         _xlpm.cellAddress, "【 cvm!" &amp; ADDRESS(ROW(cvm机型选项表[[#This Row],[自检]]),COLUMN(cvm机型选项表[[#This Row],[自检]])) &amp; "】",
         _xlfn.IFS(ISBLANK(_xlpm.x),   "error:右侧选项不足" &amp;  _xlpm.cellAddress,
               ISERROR(_xlpm.x),   "error:右侧选项执行失败: cvm!" &amp; _xlpm.cellAddress,
               TRUE,             "ok")
)</f>
        <v>ok</v>
      </c>
      <c r="X506" t="str" cm="1">
        <f t="array" ref="X506:AY506">TRANSPOSE(
_xlfn.UNIQUE(
_xlfn._xlws.FILTER(cvm表[机型],(cvm表[地域]=cvm机型选项表[[#This Row],[地域]])
*IF(cvm机型选项表[[#This Row],[CPU]]="",TRUE,(cvm表[CPU]=cvm机型选项表[[#This Row],[CPU]]))
*IF(cvm机型选项表[[#This Row],[内存]]="",TRUE,(cvm表[内存]=cvm机型选项表[[#This Row],[内存]]))))
)</f>
        <v>高IO型 IT5</v>
      </c>
      <c r="Y506" t="str">
        <v>高IO型 IT3</v>
      </c>
      <c r="Z506" t="str">
        <v>高IO型 I3</v>
      </c>
      <c r="AA506" t="str">
        <v>计算网络增强型 CN3</v>
      </c>
      <c r="AB506" t="str">
        <v>计算型 C5</v>
      </c>
      <c r="AC506" t="str">
        <v>计算型 C4</v>
      </c>
      <c r="AD506" t="str">
        <v>计算型 C3</v>
      </c>
      <c r="AE506" t="str">
        <v>计算型 C2</v>
      </c>
      <c r="AF506" t="str">
        <v>标准网络优化型 SN3ne</v>
      </c>
      <c r="AG506" t="str">
        <v>标准存储增强型 S5se</v>
      </c>
      <c r="AH506" t="str">
        <v>标准型 SA3</v>
      </c>
      <c r="AI506" t="str">
        <v>标准型 SA2</v>
      </c>
      <c r="AJ506" t="str">
        <v>标准型 SA1</v>
      </c>
      <c r="AK506" t="str">
        <v>标准型 S6</v>
      </c>
      <c r="AL506" t="str">
        <v>标准型 S5</v>
      </c>
      <c r="AM506" t="str">
        <v>标准型 S4</v>
      </c>
      <c r="AN506" t="str">
        <v>标准型 S3</v>
      </c>
      <c r="AO506" t="str">
        <v>标准型 S2</v>
      </c>
      <c r="AP506" t="str">
        <v>大数据型 D3</v>
      </c>
      <c r="AQ506" t="str">
        <v>大数据型 D2</v>
      </c>
      <c r="AR506" t="str">
        <v>大数据型 D1</v>
      </c>
      <c r="AS506" t="str">
        <v>内存型 MA2</v>
      </c>
      <c r="AT506" t="str">
        <v>内存型 M6</v>
      </c>
      <c r="AU506" t="str">
        <v>内存型 M5</v>
      </c>
      <c r="AV506" t="str">
        <v>内存型 M4</v>
      </c>
      <c r="AW506" t="str">
        <v>内存型 M3</v>
      </c>
      <c r="AX506" t="str">
        <v>内存型 M2</v>
      </c>
      <c r="AY506" t="str">
        <v>GPU推理型 GI3X</v>
      </c>
      <c r="BU506" t="s">
        <v>1930</v>
      </c>
      <c r="BV506" t="s">
        <v>2014</v>
      </c>
      <c r="BW506">
        <v>64</v>
      </c>
      <c r="BX506" t="str">
        <f t="shared" si="22"/>
        <v>cvm!$CA$506#</v>
      </c>
      <c r="BY506" t="str" cm="1">
        <f t="array" ref="BY506">_xlfn.LET(_xlpm.x, CA506,
         _xlpm.cellAddress, "【 cvm!" &amp; ADDRESS(ROW(cvmCpu选项表[[#This Row],[自检]]),COLUMN(cvmCpu选项表[[#This Row],[自检]])) &amp; "】",
         _xlfn.IFS(ISBLANK(_xlpm.x),   "error:右侧选项不足" &amp;  _xlpm.cellAddress,
               ISERROR(_xlpm.x),   "error:右侧选项执行失败: cvm!" &amp; _xlpm.cellAddress,
               TRUE,             "ok")
)</f>
        <v>ok</v>
      </c>
      <c r="CA506" cm="1">
        <f t="array" ref="CA506">TRANSPOSE(
_xlfn.UNIQUE(
_xlfn._xlws.FILTER(cvm表[CPU],(cvm表[地域]=cvmCpu选项表[[#This Row],[地域]])
*IF(cvmCpu选项表[[#This Row],[机型]]="",TRUE,(cvm表[机型]=cvmCpu选项表[[#This Row],[机型]]))
*IF(cvmCpu选项表[[#This Row],[内存]]="",TRUE,(cvm表[内存]=cvmCpu选项表[[#This Row],[内存]]))))
)</f>
        <v>8</v>
      </c>
      <c r="EF506" t="s">
        <v>1927</v>
      </c>
      <c r="EG506" t="s">
        <v>2045</v>
      </c>
      <c r="EH506">
        <v>44</v>
      </c>
      <c r="EI506" t="str">
        <f t="shared" si="23"/>
        <v>cvm!$EM$506#</v>
      </c>
      <c r="EJ506" t="str" cm="1">
        <f t="array" ref="EJ506">_xlfn.LET(_xlpm.x, EM506,
         _xlpm.cellAddress, "【 cvm!" &amp; ADDRESS(ROW(cvm内存选项表[[#This Row],[自检]]),COLUMN(cvm内存选项表[[#This Row],[自检]])) &amp; "】",
         _xlfn.IFS(ISBLANK(_xlpm.x),   "error:右侧选项不足" &amp;  _xlpm.cellAddress,
               ISERROR(_xlpm.x),   "error:右侧选项执行失败: cvm!" &amp; _xlpm.cellAddress,
               TRUE,             "ok")
)</f>
        <v>ok</v>
      </c>
      <c r="EM506" cm="1">
        <f t="array" ref="EM5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507" spans="2:143">
      <c r="B507" t="e" vm="858">
        <v>#VALUE!</v>
      </c>
      <c r="C507" t="s">
        <v>1930</v>
      </c>
      <c r="D507" t="s">
        <v>1985</v>
      </c>
      <c r="E507">
        <v>32</v>
      </c>
      <c r="F507">
        <v>128</v>
      </c>
      <c r="G507" t="s">
        <v>1950</v>
      </c>
      <c r="H507">
        <v>3072</v>
      </c>
      <c r="I507">
        <v>1</v>
      </c>
      <c r="J507" t="s">
        <v>2587</v>
      </c>
      <c r="R507" t="s">
        <v>20</v>
      </c>
      <c r="T507">
        <v>128</v>
      </c>
      <c r="U507" t="str">
        <f t="shared" si="21"/>
        <v>cvm!$X$507#</v>
      </c>
      <c r="V507" t="str" cm="1">
        <f t="array" ref="V507">_xlfn.LET(_xlpm.x, X507,
         _xlpm.cellAddress, "【 cvm!" &amp; ADDRESS(ROW(cvm机型选项表[[#This Row],[自检]]),COLUMN(cvm机型选项表[[#This Row],[自检]])) &amp; "】",
         _xlfn.IFS(ISBLANK(_xlpm.x),   "error:右侧选项不足" &amp;  _xlpm.cellAddress,
               ISERROR(_xlpm.x),   "error:右侧选项执行失败: cvm!" &amp; _xlpm.cellAddress,
               TRUE,             "ok")
)</f>
        <v>ok</v>
      </c>
      <c r="X507" t="str" cm="1">
        <f t="array" ref="X507:AW507">TRANSPOSE(
_xlfn.UNIQUE(
_xlfn._xlws.FILTER(cvm表[机型],(cvm表[地域]=cvm机型选项表[[#This Row],[地域]])
*IF(cvm机型选项表[[#This Row],[CPU]]="",TRUE,(cvm表[CPU]=cvm机型选项表[[#This Row],[CPU]]))
*IF(cvm机型选项表[[#This Row],[内存]]="",TRUE,(cvm表[内存]=cvm机型选项表[[#This Row],[内存]]))))
)</f>
        <v>高IO型 IT5</v>
      </c>
      <c r="Y507" t="str">
        <v>高IO型 IT3</v>
      </c>
      <c r="Z507" t="str">
        <v>高IO型 I3</v>
      </c>
      <c r="AA507" t="str">
        <v>计算网络增强型 CN3</v>
      </c>
      <c r="AB507" t="str">
        <v>计算型 C5</v>
      </c>
      <c r="AC507" t="str">
        <v>计算型 C3</v>
      </c>
      <c r="AD507" t="str">
        <v>标准网络优化型 SN3ne</v>
      </c>
      <c r="AE507" t="str">
        <v>标准存储增强型 S5se</v>
      </c>
      <c r="AF507" t="str">
        <v>标准型 SA3</v>
      </c>
      <c r="AG507" t="str">
        <v>标准型 SA2</v>
      </c>
      <c r="AH507" t="str">
        <v>标准型 SA1</v>
      </c>
      <c r="AI507" t="str">
        <v>标准型 S6</v>
      </c>
      <c r="AJ507" t="str">
        <v>标准型 S5</v>
      </c>
      <c r="AK507" t="str">
        <v>标准型 S4</v>
      </c>
      <c r="AL507" t="str">
        <v>标准型 S3</v>
      </c>
      <c r="AM507" t="str">
        <v>标准型 S2</v>
      </c>
      <c r="AN507" t="str">
        <v>大数据型 D3</v>
      </c>
      <c r="AO507" t="str">
        <v>大数据型 D2</v>
      </c>
      <c r="AP507" t="str">
        <v>大数据型 D1</v>
      </c>
      <c r="AQ507" t="str">
        <v>内存型 MA2</v>
      </c>
      <c r="AR507" t="str">
        <v>内存型 M6</v>
      </c>
      <c r="AS507" t="str">
        <v>内存型 M5</v>
      </c>
      <c r="AT507" t="str">
        <v>内存型 M4</v>
      </c>
      <c r="AU507" t="str">
        <v>内存型 M3</v>
      </c>
      <c r="AV507" t="str">
        <v>内存型 M2</v>
      </c>
      <c r="AW507" t="str">
        <v>GPU计算型 GN7</v>
      </c>
      <c r="BU507" t="s">
        <v>1930</v>
      </c>
      <c r="BV507" t="s">
        <v>2014</v>
      </c>
      <c r="BW507">
        <v>96</v>
      </c>
      <c r="BX507" t="str">
        <f t="shared" si="22"/>
        <v>cvm!$CA$507#</v>
      </c>
      <c r="BY507" t="str" cm="1">
        <f t="array" ref="BY507">_xlfn.LET(_xlpm.x, CA507,
         _xlpm.cellAddress, "【 cvm!" &amp; ADDRESS(ROW(cvmCpu选项表[[#This Row],[自检]]),COLUMN(cvmCpu选项表[[#This Row],[自检]])) &amp; "】",
         _xlfn.IFS(ISBLANK(_xlpm.x),   "error:右侧选项不足" &amp;  _xlpm.cellAddress,
               ISERROR(_xlpm.x),   "error:右侧选项执行失败: cvm!" &amp; _xlpm.cellAddress,
               TRUE,             "ok")
)</f>
        <v>ok</v>
      </c>
      <c r="CA507" cm="1">
        <f t="array" ref="CA507">TRANSPOSE(
_xlfn.UNIQUE(
_xlfn._xlws.FILTER(cvm表[CPU],(cvm表[地域]=cvmCpu选项表[[#This Row],[地域]])
*IF(cvmCpu选项表[[#This Row],[机型]]="",TRUE,(cvm表[机型]=cvmCpu选项表[[#This Row],[机型]]))
*IF(cvmCpu选项表[[#This Row],[内存]]="",TRUE,(cvm表[内存]=cvmCpu选项表[[#This Row],[内存]]))))
)</f>
        <v>12</v>
      </c>
      <c r="EF507" t="s">
        <v>1930</v>
      </c>
      <c r="EG507" t="s">
        <v>1944</v>
      </c>
      <c r="EH507">
        <v>96</v>
      </c>
      <c r="EI507" t="str">
        <f t="shared" si="23"/>
        <v>cvm!$EM$507#</v>
      </c>
      <c r="EJ507" t="str" cm="1">
        <f t="array" ref="EJ507">_xlfn.LET(_xlpm.x, EM507,
         _xlpm.cellAddress, "【 cvm!" &amp; ADDRESS(ROW(cvm内存选项表[[#This Row],[自检]]),COLUMN(cvm内存选项表[[#This Row],[自检]])) &amp; "】",
         _xlfn.IFS(ISBLANK(_xlpm.x),   "error:右侧选项不足" &amp;  _xlpm.cellAddress,
               ISERROR(_xlpm.x),   "error:右侧选项执行失败: cvm!" &amp; _xlpm.cellAddress,
               TRUE,             "ok")
)</f>
        <v>ok</v>
      </c>
      <c r="EM507" cm="1">
        <f t="array" ref="EM5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08" spans="2:143">
      <c r="B508" t="e" vm="859">
        <v>#VALUE!</v>
      </c>
      <c r="C508" t="s">
        <v>1930</v>
      </c>
      <c r="D508" t="s">
        <v>1985</v>
      </c>
      <c r="E508">
        <v>32</v>
      </c>
      <c r="F508">
        <v>64</v>
      </c>
      <c r="G508" t="s">
        <v>1991</v>
      </c>
      <c r="H508">
        <v>2048</v>
      </c>
      <c r="I508">
        <v>1</v>
      </c>
      <c r="J508" t="s">
        <v>2586</v>
      </c>
      <c r="R508" t="s">
        <v>20</v>
      </c>
      <c r="T508">
        <v>256</v>
      </c>
      <c r="U508" t="str">
        <f t="shared" si="21"/>
        <v>cvm!$X$508#</v>
      </c>
      <c r="V508" t="str" cm="1">
        <f t="array" ref="V508">_xlfn.LET(_xlpm.x, X508,
         _xlpm.cellAddress, "【 cvm!" &amp; ADDRESS(ROW(cvm机型选项表[[#This Row],[自检]]),COLUMN(cvm机型选项表[[#This Row],[自检]])) &amp; "】",
         _xlfn.IFS(ISBLANK(_xlpm.x),   "error:右侧选项不足" &amp;  _xlpm.cellAddress,
               ISERROR(_xlpm.x),   "error:右侧选项执行失败: cvm!" &amp; _xlpm.cellAddress,
               TRUE,             "ok")
)</f>
        <v>ok</v>
      </c>
      <c r="X508" t="str" cm="1">
        <f t="array" ref="X508:AQ508">TRANSPOSE(
_xlfn.UNIQUE(
_xlfn._xlws.FILTER(cvm表[机型],(cvm表[地域]=cvm机型选项表[[#This Row],[地域]])
*IF(cvm机型选项表[[#This Row],[CPU]]="",TRUE,(cvm表[CPU]=cvm机型选项表[[#This Row],[CPU]]))
*IF(cvm机型选项表[[#This Row],[内存]]="",TRUE,(cvm表[内存]=cvm机型选项表[[#This Row],[内存]]))))
)</f>
        <v>高IO型 IT5</v>
      </c>
      <c r="Y508" t="str">
        <v>高IO型 IT3</v>
      </c>
      <c r="Z508" t="str">
        <v>高IO型 I3</v>
      </c>
      <c r="AA508" t="str">
        <v>计算型 C5</v>
      </c>
      <c r="AB508" t="str">
        <v>标准网络优化型 SN3ne</v>
      </c>
      <c r="AC508" t="str">
        <v>标准型 SA3</v>
      </c>
      <c r="AD508" t="str">
        <v>标准型 SA2</v>
      </c>
      <c r="AE508" t="str">
        <v>标准型 SA1</v>
      </c>
      <c r="AF508" t="str">
        <v>标准型 S6</v>
      </c>
      <c r="AG508" t="str">
        <v>标准型 S5</v>
      </c>
      <c r="AH508" t="str">
        <v>标准型 S4</v>
      </c>
      <c r="AI508" t="str">
        <v>标准型 S3</v>
      </c>
      <c r="AJ508" t="str">
        <v>大数据型 D3</v>
      </c>
      <c r="AK508" t="str">
        <v>大数据型 D2</v>
      </c>
      <c r="AL508" t="str">
        <v>内存型 MA2</v>
      </c>
      <c r="AM508" t="str">
        <v>内存型 M6</v>
      </c>
      <c r="AN508" t="str">
        <v>内存型 M5</v>
      </c>
      <c r="AO508" t="str">
        <v>内存型 M4</v>
      </c>
      <c r="AP508" t="str">
        <v>内存型 M3</v>
      </c>
      <c r="AQ508" t="str">
        <v>内存型 M2</v>
      </c>
      <c r="BU508" t="s">
        <v>1930</v>
      </c>
      <c r="BV508" t="s">
        <v>2014</v>
      </c>
      <c r="BW508">
        <v>128</v>
      </c>
      <c r="BX508" t="str">
        <f t="shared" si="22"/>
        <v>cvm!$CA$508#</v>
      </c>
      <c r="BY508" t="str" cm="1">
        <f t="array" ref="BY508">_xlfn.LET(_xlpm.x, CA508,
         _xlpm.cellAddress, "【 cvm!" &amp; ADDRESS(ROW(cvmCpu选项表[[#This Row],[自检]]),COLUMN(cvmCpu选项表[[#This Row],[自检]])) &amp; "】",
         _xlfn.IFS(ISBLANK(_xlpm.x),   "error:右侧选项不足" &amp;  _xlpm.cellAddress,
               ISERROR(_xlpm.x),   "error:右侧选项执行失败: cvm!" &amp; _xlpm.cellAddress,
               TRUE,             "ok")
)</f>
        <v>ok</v>
      </c>
      <c r="CA508" cm="1">
        <f t="array" ref="CA508">TRANSPOSE(
_xlfn.UNIQUE(
_xlfn._xlws.FILTER(cvm表[CPU],(cvm表[地域]=cvmCpu选项表[[#This Row],[地域]])
*IF(cvmCpu选项表[[#This Row],[机型]]="",TRUE,(cvm表[机型]=cvmCpu选项表[[#This Row],[机型]]))
*IF(cvmCpu选项表[[#This Row],[内存]]="",TRUE,(cvm表[内存]=cvmCpu选项表[[#This Row],[内存]]))))
)</f>
        <v>16</v>
      </c>
      <c r="EF508" t="s">
        <v>1930</v>
      </c>
      <c r="EG508" t="s">
        <v>1947</v>
      </c>
      <c r="EH508">
        <v>16</v>
      </c>
      <c r="EI508" t="str">
        <f t="shared" si="23"/>
        <v>cvm!$EM$508#</v>
      </c>
      <c r="EJ508" t="str" cm="1">
        <f t="array" ref="EJ508">_xlfn.LET(_xlpm.x, EM508,
         _xlpm.cellAddress, "【 cvm!" &amp; ADDRESS(ROW(cvm内存选项表[[#This Row],[自检]]),COLUMN(cvm内存选项表[[#This Row],[自检]])) &amp; "】",
         _xlfn.IFS(ISBLANK(_xlpm.x),   "error:右侧选项不足" &amp;  _xlpm.cellAddress,
               ISERROR(_xlpm.x),   "error:右侧选项执行失败: cvm!" &amp; _xlpm.cellAddress,
               TRUE,             "ok")
)</f>
        <v>ok</v>
      </c>
      <c r="EM508" cm="1">
        <f t="array" ref="EM5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09" spans="2:143">
      <c r="B509" t="e" vm="860">
        <v>#VALUE!</v>
      </c>
      <c r="C509" t="s">
        <v>1930</v>
      </c>
      <c r="D509" t="s">
        <v>1985</v>
      </c>
      <c r="E509">
        <v>48</v>
      </c>
      <c r="F509">
        <v>192</v>
      </c>
      <c r="G509" t="s">
        <v>2037</v>
      </c>
      <c r="H509">
        <v>4608</v>
      </c>
      <c r="I509">
        <v>1</v>
      </c>
      <c r="J509" t="s">
        <v>2588</v>
      </c>
      <c r="R509" t="s">
        <v>20</v>
      </c>
      <c r="T509">
        <v>320</v>
      </c>
      <c r="U509" t="str">
        <f t="shared" si="21"/>
        <v>cvm!$X$509#</v>
      </c>
      <c r="V509" t="str" cm="1">
        <f t="array" ref="V509">_xlfn.LET(_xlpm.x, X509,
         _xlpm.cellAddress, "【 cvm!" &amp; ADDRESS(ROW(cvm机型选项表[[#This Row],[自检]]),COLUMN(cvm机型选项表[[#This Row],[自检]])) &amp; "】",
         _xlfn.IFS(ISBLANK(_xlpm.x),   "error:右侧选项不足" &amp;  _xlpm.cellAddress,
               ISERROR(_xlpm.x),   "error:右侧选项执行失败: cvm!" &amp; _xlpm.cellAddress,
               TRUE,             "ok")
)</f>
        <v>ok</v>
      </c>
      <c r="X509" t="str" cm="1">
        <f t="array" ref="X509:AI509">TRANSPOSE(
_xlfn.UNIQUE(
_xlfn._xlws.FILTER(cvm表[机型],(cvm表[地域]=cvm机型选项表[[#This Row],[地域]])
*IF(cvm机型选项表[[#This Row],[CPU]]="",TRUE,(cvm表[CPU]=cvm机型选项表[[#This Row],[CPU]]))
*IF(cvm机型选项表[[#This Row],[内存]]="",TRUE,(cvm表[内存]=cvm机型选项表[[#This Row],[内存]]))))
)</f>
        <v>高IO型 IT5</v>
      </c>
      <c r="Y509" t="str">
        <v>高IO型 I3</v>
      </c>
      <c r="Z509" t="str">
        <v>标准网络优化型 SN3ne</v>
      </c>
      <c r="AA509" t="str">
        <v>标准型 SA3</v>
      </c>
      <c r="AB509" t="str">
        <v>标准型 SA2</v>
      </c>
      <c r="AC509" t="str">
        <v>标准型 S4</v>
      </c>
      <c r="AD509" t="str">
        <v>标准型 S3</v>
      </c>
      <c r="AE509" t="str">
        <v>大数据型 D3</v>
      </c>
      <c r="AF509" t="str">
        <v>大数据型 D2</v>
      </c>
      <c r="AG509" t="str">
        <v>GPU计算型 GN7</v>
      </c>
      <c r="AH509" t="str">
        <v>GPU计算型 GN10Xp</v>
      </c>
      <c r="AI509" t="str">
        <v>GPU计算型 GN10X</v>
      </c>
      <c r="BU509" t="s">
        <v>1930</v>
      </c>
      <c r="BV509" t="s">
        <v>2014</v>
      </c>
      <c r="BW509">
        <v>192</v>
      </c>
      <c r="BX509" t="str">
        <f t="shared" si="22"/>
        <v>cvm!$CA$509#</v>
      </c>
      <c r="BY509" t="str" cm="1">
        <f t="array" ref="BY509">_xlfn.LET(_xlpm.x, CA509,
         _xlpm.cellAddress, "【 cvm!" &amp; ADDRESS(ROW(cvmCpu选项表[[#This Row],[自检]]),COLUMN(cvmCpu选项表[[#This Row],[自检]])) &amp; "】",
         _xlfn.IFS(ISBLANK(_xlpm.x),   "error:右侧选项不足" &amp;  _xlpm.cellAddress,
               ISERROR(_xlpm.x),   "error:右侧选项执行失败: cvm!" &amp; _xlpm.cellAddress,
               TRUE,             "ok")
)</f>
        <v>ok</v>
      </c>
      <c r="CA509" cm="1">
        <f t="array" ref="CA509">TRANSPOSE(
_xlfn.UNIQUE(
_xlfn._xlws.FILTER(cvm表[CPU],(cvm表[地域]=cvmCpu选项表[[#This Row],[地域]])
*IF(cvmCpu选项表[[#This Row],[机型]]="",TRUE,(cvm表[机型]=cvmCpu选项表[[#This Row],[机型]]))
*IF(cvmCpu选项表[[#This Row],[内存]]="",TRUE,(cvm表[内存]=cvmCpu选项表[[#This Row],[内存]]))))
)</f>
        <v>24</v>
      </c>
      <c r="EF509" t="s">
        <v>1930</v>
      </c>
      <c r="EG509" t="s">
        <v>1947</v>
      </c>
      <c r="EH509">
        <v>32</v>
      </c>
      <c r="EI509" t="str">
        <f t="shared" si="23"/>
        <v>cvm!$EM$509#</v>
      </c>
      <c r="EJ509" t="str" cm="1">
        <f t="array" ref="EJ509">_xlfn.LET(_xlpm.x, EM509,
         _xlpm.cellAddress, "【 cvm!" &amp; ADDRESS(ROW(cvm内存选项表[[#This Row],[自检]]),COLUMN(cvm内存选项表[[#This Row],[自检]])) &amp; "】",
         _xlfn.IFS(ISBLANK(_xlpm.x),   "error:右侧选项不足" &amp;  _xlpm.cellAddress,
               ISERROR(_xlpm.x),   "error:右侧选项执行失败: cvm!" &amp; _xlpm.cellAddress,
               TRUE,             "ok")
)</f>
        <v>ok</v>
      </c>
      <c r="EM509" cm="1">
        <f t="array" ref="EM5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0" spans="2:143">
      <c r="B510" t="e" vm="861">
        <v>#VALUE!</v>
      </c>
      <c r="C510" t="s">
        <v>1930</v>
      </c>
      <c r="D510" t="s">
        <v>1985</v>
      </c>
      <c r="E510">
        <v>48</v>
      </c>
      <c r="F510">
        <v>96</v>
      </c>
      <c r="G510" t="s">
        <v>2034</v>
      </c>
      <c r="H510">
        <v>3072</v>
      </c>
      <c r="I510">
        <v>1</v>
      </c>
      <c r="J510" t="s">
        <v>2591</v>
      </c>
      <c r="R510" t="s">
        <v>20</v>
      </c>
      <c r="T510">
        <v>32</v>
      </c>
      <c r="U510" t="str">
        <f t="shared" si="21"/>
        <v>cvm!$X$510#</v>
      </c>
      <c r="V510" t="str" cm="1">
        <f t="array" ref="V510">_xlfn.LET(_xlpm.x, X510,
         _xlpm.cellAddress, "【 cvm!" &amp; ADDRESS(ROW(cvm机型选项表[[#This Row],[自检]]),COLUMN(cvm机型选项表[[#This Row],[自检]])) &amp; "】",
         _xlfn.IFS(ISBLANK(_xlpm.x),   "error:右侧选项不足" &amp;  _xlpm.cellAddress,
               ISERROR(_xlpm.x),   "error:右侧选项执行失败: cvm!" &amp; _xlpm.cellAddress,
               TRUE,             "ok")
)</f>
        <v>ok</v>
      </c>
      <c r="X510" t="str" cm="1">
        <f t="array" ref="X510:AW510">TRANSPOSE(
_xlfn.UNIQUE(
_xlfn._xlws.FILTER(cvm表[机型],(cvm表[地域]=cvm机型选项表[[#This Row],[地域]])
*IF(cvm机型选项表[[#This Row],[CPU]]="",TRUE,(cvm表[CPU]=cvm机型选项表[[#This Row],[CPU]]))
*IF(cvm机型选项表[[#This Row],[内存]]="",TRUE,(cvm表[内存]=cvm机型选项表[[#This Row],[内存]]))))
)</f>
        <v>高IO型 I3</v>
      </c>
      <c r="Y510" t="str">
        <v>计算网络增强型 CN3</v>
      </c>
      <c r="Z510" t="str">
        <v>计算型 C5</v>
      </c>
      <c r="AA510" t="str">
        <v>计算型 C4</v>
      </c>
      <c r="AB510" t="str">
        <v>计算型 C3</v>
      </c>
      <c r="AC510" t="str">
        <v>计算型 C2</v>
      </c>
      <c r="AD510" t="str">
        <v>标准网络优化型 SN3ne</v>
      </c>
      <c r="AE510" t="str">
        <v>标准存储增强型 S5se</v>
      </c>
      <c r="AF510" t="str">
        <v>标准型 SA3</v>
      </c>
      <c r="AG510" t="str">
        <v>标准型 SA2</v>
      </c>
      <c r="AH510" t="str">
        <v>标准型 SA1</v>
      </c>
      <c r="AI510" t="str">
        <v>标准型 S6</v>
      </c>
      <c r="AJ510" t="str">
        <v>标准型 S5</v>
      </c>
      <c r="AK510" t="str">
        <v>标准型 S4</v>
      </c>
      <c r="AL510" t="str">
        <v>标准型 S3</v>
      </c>
      <c r="AM510" t="str">
        <v>标准型 S2</v>
      </c>
      <c r="AN510" t="str">
        <v>大数据型 D3</v>
      </c>
      <c r="AO510" t="str">
        <v>大数据型 D2</v>
      </c>
      <c r="AP510" t="str">
        <v>大数据型 D1</v>
      </c>
      <c r="AQ510" t="str">
        <v>内存型 MA2</v>
      </c>
      <c r="AR510" t="str">
        <v>内存型 M6</v>
      </c>
      <c r="AS510" t="str">
        <v>内存型 M5</v>
      </c>
      <c r="AT510" t="str">
        <v>内存型 M4</v>
      </c>
      <c r="AU510" t="str">
        <v>内存型 M3</v>
      </c>
      <c r="AV510" t="str">
        <v>内存型 M2</v>
      </c>
      <c r="AW510" t="str">
        <v>GPU计算型 GN7</v>
      </c>
      <c r="BU510" t="s">
        <v>1930</v>
      </c>
      <c r="BV510" t="s">
        <v>2014</v>
      </c>
      <c r="BW510">
        <v>256</v>
      </c>
      <c r="BX510" t="str">
        <f t="shared" si="22"/>
        <v>cvm!$CA$510#</v>
      </c>
      <c r="BY510" t="str" cm="1">
        <f t="array" ref="BY510">_xlfn.LET(_xlpm.x, CA510,
         _xlpm.cellAddress, "【 cvm!" &amp; ADDRESS(ROW(cvmCpu选项表[[#This Row],[自检]]),COLUMN(cvmCpu选项表[[#This Row],[自检]])) &amp; "】",
         _xlfn.IFS(ISBLANK(_xlpm.x),   "error:右侧选项不足" &amp;  _xlpm.cellAddress,
               ISERROR(_xlpm.x),   "error:右侧选项执行失败: cvm!" &amp; _xlpm.cellAddress,
               TRUE,             "ok")
)</f>
        <v>ok</v>
      </c>
      <c r="CA510" cm="1">
        <f t="array" ref="CA510">TRANSPOSE(
_xlfn.UNIQUE(
_xlfn._xlws.FILTER(cvm表[CPU],(cvm表[地域]=cvmCpu选项表[[#This Row],[地域]])
*IF(cvmCpu选项表[[#This Row],[机型]]="",TRUE,(cvm表[机型]=cvmCpu选项表[[#This Row],[机型]]))
*IF(cvmCpu选项表[[#This Row],[内存]]="",TRUE,(cvm表[内存]=cvmCpu选项表[[#This Row],[内存]]))))
)</f>
        <v>32</v>
      </c>
      <c r="EF510" t="s">
        <v>1930</v>
      </c>
      <c r="EG510" t="s">
        <v>1947</v>
      </c>
      <c r="EH510">
        <v>64</v>
      </c>
      <c r="EI510" t="str">
        <f t="shared" si="23"/>
        <v>cvm!$EM$510#</v>
      </c>
      <c r="EJ510" t="str" cm="1">
        <f t="array" ref="EJ510">_xlfn.LET(_xlpm.x, EM510,
         _xlpm.cellAddress, "【 cvm!" &amp; ADDRESS(ROW(cvm内存选项表[[#This Row],[自检]]),COLUMN(cvm内存选项表[[#This Row],[自检]])) &amp; "】",
         _xlfn.IFS(ISBLANK(_xlpm.x),   "error:右侧选项不足" &amp;  _xlpm.cellAddress,
               ISERROR(_xlpm.x),   "error:右侧选项执行失败: cvm!" &amp; _xlpm.cellAddress,
               TRUE,             "ok")
)</f>
        <v>ok</v>
      </c>
      <c r="EM510" cm="1">
        <f t="array" ref="EM5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1" spans="2:143">
      <c r="B511" t="e" vm="862">
        <v>#VALUE!</v>
      </c>
      <c r="C511" t="s">
        <v>1930</v>
      </c>
      <c r="D511" t="s">
        <v>1985</v>
      </c>
      <c r="E511">
        <v>48</v>
      </c>
      <c r="F511">
        <v>128</v>
      </c>
      <c r="G511" t="s">
        <v>2589</v>
      </c>
      <c r="H511">
        <v>3584</v>
      </c>
      <c r="I511">
        <v>1</v>
      </c>
      <c r="J511" t="s">
        <v>2590</v>
      </c>
      <c r="R511" t="s">
        <v>20</v>
      </c>
      <c r="T511">
        <v>96</v>
      </c>
      <c r="U511" t="str">
        <f t="shared" si="21"/>
        <v>cvm!$X$511#</v>
      </c>
      <c r="V511" t="str" cm="1">
        <f t="array" ref="V511">_xlfn.LET(_xlpm.x, X511,
         _xlpm.cellAddress, "【 cvm!" &amp; ADDRESS(ROW(cvm机型选项表[[#This Row],[自检]]),COLUMN(cvm机型选项表[[#This Row],[自检]])) &amp; "】",
         _xlfn.IFS(ISBLANK(_xlpm.x),   "error:右侧选项不足" &amp;  _xlpm.cellAddress,
               ISERROR(_xlpm.x),   "error:右侧选项执行失败: cvm!" &amp; _xlpm.cellAddress,
               TRUE,             "ok")
)</f>
        <v>ok</v>
      </c>
      <c r="X511" t="str" cm="1">
        <f t="array" ref="X511:AO511">TRANSPOSE(
_xlfn.UNIQUE(
_xlfn._xlws.FILTER(cvm表[机型],(cvm表[地域]=cvm机型选项表[[#This Row],[地域]])
*IF(cvm机型选项表[[#This Row],[CPU]]="",TRUE,(cvm表[CPU]=cvm机型选项表[[#This Row],[CPU]]))
*IF(cvm机型选项表[[#This Row],[内存]]="",TRUE,(cvm表[内存]=cvm机型选项表[[#This Row],[内存]]))))
)</f>
        <v>高IO型 I3</v>
      </c>
      <c r="Y511" t="str">
        <v>计算型 C5</v>
      </c>
      <c r="Z511" t="str">
        <v>计算型 C2</v>
      </c>
      <c r="AA511" t="str">
        <v>标准网络优化型 SN3ne</v>
      </c>
      <c r="AB511" t="str">
        <v>标准型 SA3</v>
      </c>
      <c r="AC511" t="str">
        <v>标准型 SA2</v>
      </c>
      <c r="AD511" t="str">
        <v>标准型 S6</v>
      </c>
      <c r="AE511" t="str">
        <v>标准型 S5</v>
      </c>
      <c r="AF511" t="str">
        <v>标准型 S4</v>
      </c>
      <c r="AG511" t="str">
        <v>标准型 S3</v>
      </c>
      <c r="AH511" t="str">
        <v>标准型 S2</v>
      </c>
      <c r="AI511" t="str">
        <v>大数据型 D2</v>
      </c>
      <c r="AJ511" t="str">
        <v>大数据型 D1</v>
      </c>
      <c r="AK511" t="str">
        <v>内存型 M5</v>
      </c>
      <c r="AL511" t="str">
        <v>内存型 M4</v>
      </c>
      <c r="AM511" t="str">
        <v>内存型 M3</v>
      </c>
      <c r="AN511" t="str">
        <v>内存型 M2</v>
      </c>
      <c r="AO511" t="str">
        <v>GPU计算型 GT4</v>
      </c>
      <c r="BU511" t="s">
        <v>1930</v>
      </c>
      <c r="BV511" t="s">
        <v>2014</v>
      </c>
      <c r="BW511">
        <v>512</v>
      </c>
      <c r="BX511" t="str">
        <f t="shared" si="22"/>
        <v>cvm!$CA$511#</v>
      </c>
      <c r="BY511" t="str" cm="1">
        <f t="array" ref="BY511">_xlfn.LET(_xlpm.x, CA511,
         _xlpm.cellAddress, "【 cvm!" &amp; ADDRESS(ROW(cvmCpu选项表[[#This Row],[自检]]),COLUMN(cvmCpu选项表[[#This Row],[自检]])) &amp; "】",
         _xlfn.IFS(ISBLANK(_xlpm.x),   "error:右侧选项不足" &amp;  _xlpm.cellAddress,
               ISERROR(_xlpm.x),   "error:右侧选项执行失败: cvm!" &amp; _xlpm.cellAddress,
               TRUE,             "ok")
)</f>
        <v>ok</v>
      </c>
      <c r="CA511" cm="1">
        <f t="array" ref="CA511">TRANSPOSE(
_xlfn.UNIQUE(
_xlfn._xlws.FILTER(cvm表[CPU],(cvm表[地域]=cvmCpu选项表[[#This Row],[地域]])
*IF(cvmCpu选项表[[#This Row],[机型]]="",TRUE,(cvm表[机型]=cvmCpu选项表[[#This Row],[机型]]))
*IF(cvmCpu选项表[[#This Row],[内存]]="",TRUE,(cvm表[内存]=cvmCpu选项表[[#This Row],[内存]]))))
)</f>
        <v>64</v>
      </c>
      <c r="EF511" t="s">
        <v>1930</v>
      </c>
      <c r="EG511" t="s">
        <v>1956</v>
      </c>
      <c r="EH511">
        <v>8</v>
      </c>
      <c r="EI511" t="str">
        <f t="shared" si="23"/>
        <v>cvm!$EM$511#</v>
      </c>
      <c r="EJ511" t="str" cm="1">
        <f t="array" ref="EJ511">_xlfn.LET(_xlpm.x, EM511,
         _xlpm.cellAddress, "【 cvm!" &amp; ADDRESS(ROW(cvm内存选项表[[#This Row],[自检]]),COLUMN(cvm内存选项表[[#This Row],[自检]])) &amp; "】",
         _xlfn.IFS(ISBLANK(_xlpm.x),   "error:右侧选项不足" &amp;  _xlpm.cellAddress,
               ISERROR(_xlpm.x),   "error:右侧选项执行失败: cvm!" &amp; _xlpm.cellAddress,
               TRUE,             "ok")
)</f>
        <v>ok</v>
      </c>
      <c r="EM511" cm="1">
        <f t="array" ref="EM5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2" spans="2:143">
      <c r="B512" t="e" vm="863">
        <v>#VALUE!</v>
      </c>
      <c r="C512" t="s">
        <v>1930</v>
      </c>
      <c r="D512" t="s">
        <v>1985</v>
      </c>
      <c r="E512">
        <v>64</v>
      </c>
      <c r="F512">
        <v>256</v>
      </c>
      <c r="G512" t="s">
        <v>1952</v>
      </c>
      <c r="H512">
        <v>6144</v>
      </c>
      <c r="I512">
        <v>1</v>
      </c>
      <c r="J512" t="s">
        <v>2592</v>
      </c>
      <c r="R512" t="s">
        <v>20</v>
      </c>
      <c r="T512">
        <v>16</v>
      </c>
      <c r="U512" t="str">
        <f t="shared" si="21"/>
        <v>cvm!$X$512#</v>
      </c>
      <c r="V512" t="str" cm="1">
        <f t="array" ref="V512">_xlfn.LET(_xlpm.x, X512,
         _xlpm.cellAddress, "【 cvm!" &amp; ADDRESS(ROW(cvm机型选项表[[#This Row],[自检]]),COLUMN(cvm机型选项表[[#This Row],[自检]])) &amp; "】",
         _xlfn.IFS(ISBLANK(_xlpm.x),   "error:右侧选项不足" &amp;  _xlpm.cellAddress,
               ISERROR(_xlpm.x),   "error:右侧选项执行失败: cvm!" &amp; _xlpm.cellAddress,
               TRUE,             "ok")
)</f>
        <v>ok</v>
      </c>
      <c r="X512" t="str" cm="1">
        <f t="array" ref="X512:AP512">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2" t="str">
        <v>计算型 C5</v>
      </c>
      <c r="Z512" t="str">
        <v>计算型 C4</v>
      </c>
      <c r="AA512" t="str">
        <v>计算型 C3</v>
      </c>
      <c r="AB512" t="str">
        <v>计算型 C2</v>
      </c>
      <c r="AC512" t="str">
        <v>标准网络优化型 SN3ne</v>
      </c>
      <c r="AD512" t="str">
        <v>标准存储增强型 S5se</v>
      </c>
      <c r="AE512" t="str">
        <v>标准型 SA3</v>
      </c>
      <c r="AF512" t="str">
        <v>标准型 SA2</v>
      </c>
      <c r="AG512" t="str">
        <v>标准型 SA1</v>
      </c>
      <c r="AH512" t="str">
        <v>标准型 S6</v>
      </c>
      <c r="AI512" t="str">
        <v>标准型 S5</v>
      </c>
      <c r="AJ512" t="str">
        <v>标准型 S4</v>
      </c>
      <c r="AK512" t="str">
        <v>标准型 S3</v>
      </c>
      <c r="AL512" t="str">
        <v>标准型 S2</v>
      </c>
      <c r="AM512" t="str">
        <v>内存型 M5</v>
      </c>
      <c r="AN512" t="str">
        <v>内存型 M4</v>
      </c>
      <c r="AO512" t="str">
        <v>内存型 M3</v>
      </c>
      <c r="AP512" t="str">
        <v>内存型 M2</v>
      </c>
      <c r="BU512" t="s">
        <v>1930</v>
      </c>
      <c r="BV512" t="s">
        <v>2014</v>
      </c>
      <c r="BW512">
        <v>700</v>
      </c>
      <c r="BX512" t="str">
        <f t="shared" si="22"/>
        <v>cvm!$CA$512#</v>
      </c>
      <c r="BY512" t="str" cm="1">
        <f t="array" ref="BY512">_xlfn.LET(_xlpm.x, CA512,
         _xlpm.cellAddress, "【 cvm!" &amp; ADDRESS(ROW(cvmCpu选项表[[#This Row],[自检]]),COLUMN(cvmCpu选项表[[#This Row],[自检]])) &amp; "】",
         _xlfn.IFS(ISBLANK(_xlpm.x),   "error:右侧选项不足" &amp;  _xlpm.cellAddress,
               ISERROR(_xlpm.x),   "error:右侧选项执行失败: cvm!" &amp; _xlpm.cellAddress,
               TRUE,             "ok")
)</f>
        <v>ok</v>
      </c>
      <c r="CA512" cm="1">
        <f t="array" ref="CA512">TRANSPOSE(
_xlfn.UNIQUE(
_xlfn._xlws.FILTER(cvm表[CPU],(cvm表[地域]=cvmCpu选项表[[#This Row],[地域]])
*IF(cvmCpu选项表[[#This Row],[机型]]="",TRUE,(cvm表[机型]=cvmCpu选项表[[#This Row],[机型]]))
*IF(cvmCpu选项表[[#This Row],[内存]]="",TRUE,(cvm表[内存]=cvmCpu选项表[[#This Row],[内存]]))))
)</f>
        <v>84</v>
      </c>
      <c r="EF512" t="s">
        <v>1930</v>
      </c>
      <c r="EG512" t="s">
        <v>1956</v>
      </c>
      <c r="EH512">
        <v>16</v>
      </c>
      <c r="EI512" t="str">
        <f t="shared" si="23"/>
        <v>cvm!$EM$512#</v>
      </c>
      <c r="EJ512" t="str" cm="1">
        <f t="array" ref="EJ512">_xlfn.LET(_xlpm.x, EM512,
         _xlpm.cellAddress, "【 cvm!" &amp; ADDRESS(ROW(cvm内存选项表[[#This Row],[自检]]),COLUMN(cvm内存选项表[[#This Row],[自检]])) &amp; "】",
         _xlfn.IFS(ISBLANK(_xlpm.x),   "error:右侧选项不足" &amp;  _xlpm.cellAddress,
               ISERROR(_xlpm.x),   "error:右侧选项执行失败: cvm!" &amp; _xlpm.cellAddress,
               TRUE,             "ok")
)</f>
        <v>ok</v>
      </c>
      <c r="EM512" cm="1">
        <f t="array" ref="EM5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3" spans="2:144">
      <c r="B513" t="e" vm="864">
        <v>#VALUE!</v>
      </c>
      <c r="C513" t="s">
        <v>1930</v>
      </c>
      <c r="D513" t="s">
        <v>1985</v>
      </c>
      <c r="E513">
        <v>64</v>
      </c>
      <c r="F513">
        <v>128</v>
      </c>
      <c r="G513" t="s">
        <v>2043</v>
      </c>
      <c r="H513">
        <v>4096</v>
      </c>
      <c r="I513">
        <v>1</v>
      </c>
      <c r="J513" t="s">
        <v>2593</v>
      </c>
      <c r="R513" t="s">
        <v>20</v>
      </c>
      <c r="T513">
        <v>8</v>
      </c>
      <c r="U513" t="str">
        <f t="shared" si="21"/>
        <v>cvm!$X$513#</v>
      </c>
      <c r="V513" t="str" cm="1">
        <f t="array" ref="V513">_xlfn.LET(_xlpm.x, X513,
         _xlpm.cellAddress, "【 cvm!" &amp; ADDRESS(ROW(cvm机型选项表[[#This Row],[自检]]),COLUMN(cvm机型选项表[[#This Row],[自检]])) &amp; "】",
         _xlfn.IFS(ISBLANK(_xlpm.x),   "error:右侧选项不足" &amp;  _xlpm.cellAddress,
               ISERROR(_xlpm.x),   "error:右侧选项执行失败: cvm!" &amp; _xlpm.cellAddress,
               TRUE,             "ok")
)</f>
        <v>ok</v>
      </c>
      <c r="X513" t="str" cm="1">
        <f t="array" ref="X513:AQ513">TRANSPOSE(
_xlfn.UNIQUE(
_xlfn._xlws.FILTER(cvm表[机型],(cvm表[地域]=cvm机型选项表[[#This Row],[地域]])
*IF(cvm机型选项表[[#This Row],[CPU]]="",TRUE,(cvm表[CPU]=cvm机型选项表[[#This Row],[CPU]]))
*IF(cvm机型选项表[[#This Row],[内存]]="",TRUE,(cvm表[内存]=cvm机型选项表[[#This Row],[内存]]))))
)</f>
        <v>计算网络增强型 CN3</v>
      </c>
      <c r="Y513" t="str">
        <v>计算型 C5</v>
      </c>
      <c r="Z513" t="str">
        <v>计算型 C4</v>
      </c>
      <c r="AA513" t="str">
        <v>计算型 C3</v>
      </c>
      <c r="AB513" t="str">
        <v>计算型 C2</v>
      </c>
      <c r="AC513" t="str">
        <v>标准网络优化型 SN3ne</v>
      </c>
      <c r="AD513" t="str">
        <v>标准型 SA3</v>
      </c>
      <c r="AE513" t="str">
        <v>标准型 SA2</v>
      </c>
      <c r="AF513" t="str">
        <v>标准型 SA1</v>
      </c>
      <c r="AG513" t="str">
        <v>标准型 S6</v>
      </c>
      <c r="AH513" t="str">
        <v>标准型 S5</v>
      </c>
      <c r="AI513" t="str">
        <v>标准型 S4</v>
      </c>
      <c r="AJ513" t="str">
        <v>标准型 S3</v>
      </c>
      <c r="AK513" t="str">
        <v>标准型 S2</v>
      </c>
      <c r="AL513" t="str">
        <v>内存型 MA2</v>
      </c>
      <c r="AM513" t="str">
        <v>内存型 M6</v>
      </c>
      <c r="AN513" t="str">
        <v>内存型 M5</v>
      </c>
      <c r="AO513" t="str">
        <v>内存型 M4</v>
      </c>
      <c r="AP513" t="str">
        <v>内存型 M3</v>
      </c>
      <c r="AQ513" t="str">
        <v>内存型 M2</v>
      </c>
      <c r="BU513" t="s">
        <v>1930</v>
      </c>
      <c r="BV513" t="s">
        <v>2017</v>
      </c>
      <c r="BW513">
        <v>8</v>
      </c>
      <c r="BX513" t="str">
        <f t="shared" si="22"/>
        <v>cvm!$CA$513#</v>
      </c>
      <c r="BY513" t="str" cm="1">
        <f t="array" ref="BY513">_xlfn.LET(_xlpm.x, CA513,
         _xlpm.cellAddress, "【 cvm!" &amp; ADDRESS(ROW(cvmCpu选项表[[#This Row],[自检]]),COLUMN(cvmCpu选项表[[#This Row],[自检]])) &amp; "】",
         _xlfn.IFS(ISBLANK(_xlpm.x),   "error:右侧选项不足" &amp;  _xlpm.cellAddress,
               ISERROR(_xlpm.x),   "error:右侧选项执行失败: cvm!" &amp; _xlpm.cellAddress,
               TRUE,             "ok")
)</f>
        <v>ok</v>
      </c>
      <c r="CA513" cm="1">
        <f t="array" ref="CA513">TRANSPOSE(
_xlfn.UNIQUE(
_xlfn._xlws.FILTER(cvm表[CPU],(cvm表[地域]=cvmCpu选项表[[#This Row],[地域]])
*IF(cvmCpu选项表[[#This Row],[机型]]="",TRUE,(cvm表[机型]=cvmCpu选项表[[#This Row],[机型]]))
*IF(cvmCpu选项表[[#This Row],[内存]]="",TRUE,(cvm表[内存]=cvmCpu选项表[[#This Row],[内存]]))))
)</f>
        <v>1</v>
      </c>
      <c r="EF513" t="s">
        <v>1930</v>
      </c>
      <c r="EG513" t="s">
        <v>1956</v>
      </c>
      <c r="EH513">
        <v>32</v>
      </c>
      <c r="EI513" t="str">
        <f t="shared" si="23"/>
        <v>cvm!$EM$513#</v>
      </c>
      <c r="EJ513" t="str" cm="1">
        <f t="array" ref="EJ513">_xlfn.LET(_xlpm.x, EM513,
         _xlpm.cellAddress, "【 cvm!" &amp; ADDRESS(ROW(cvm内存选项表[[#This Row],[自检]]),COLUMN(cvm内存选项表[[#This Row],[自检]])) &amp; "】",
         _xlfn.IFS(ISBLANK(_xlpm.x),   "error:右侧选项不足" &amp;  _xlpm.cellAddress,
               ISERROR(_xlpm.x),   "error:右侧选项执行失败: cvm!" &amp; _xlpm.cellAddress,
               TRUE,             "ok")
)</f>
        <v>ok</v>
      </c>
      <c r="EM513" cm="1">
        <f t="array" ref="EM5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4" spans="2:144">
      <c r="B514" t="e" vm="865">
        <v>#VALUE!</v>
      </c>
      <c r="C514" t="s">
        <v>1930</v>
      </c>
      <c r="D514" t="s">
        <v>1985</v>
      </c>
      <c r="E514">
        <v>80</v>
      </c>
      <c r="F514">
        <v>160</v>
      </c>
      <c r="G514" t="s">
        <v>2134</v>
      </c>
      <c r="H514">
        <v>5120</v>
      </c>
      <c r="I514">
        <v>1</v>
      </c>
      <c r="J514" t="s">
        <v>2594</v>
      </c>
      <c r="R514" t="s">
        <v>20</v>
      </c>
      <c r="T514">
        <v>4</v>
      </c>
      <c r="U514" t="str">
        <f t="shared" ref="U514:U553" si="24">"cvm!"&amp;ADDRESS(ROW(X514),COLUMN(X514)) &amp; "#"</f>
        <v>cvm!$X$514#</v>
      </c>
      <c r="V514" t="str" cm="1">
        <f t="array" ref="V514">_xlfn.LET(_xlpm.x, X514,
         _xlpm.cellAddress, "【 cvm!" &amp; ADDRESS(ROW(cvm机型选项表[[#This Row],[自检]]),COLUMN(cvm机型选项表[[#This Row],[自检]])) &amp; "】",
         _xlfn.IFS(ISBLANK(_xlpm.x),   "error:右侧选项不足" &amp;  _xlpm.cellAddress,
               ISERROR(_xlpm.x),   "error:右侧选项执行失败: cvm!" &amp; _xlpm.cellAddress,
               TRUE,             "ok")
)</f>
        <v>ok</v>
      </c>
      <c r="X514" t="str" cm="1">
        <f t="array" ref="X514:AH514">TRANSPOSE(
_xlfn.UNIQUE(
_xlfn._xlws.FILTER(cvm表[机型],(cvm表[地域]=cvm机型选项表[[#This Row],[地域]])
*IF(cvm机型选项表[[#This Row],[CPU]]="",TRUE,(cvm表[CPU]=cvm机型选项表[[#This Row],[CPU]]))
*IF(cvm机型选项表[[#This Row],[内存]]="",TRUE,(cvm表[内存]=cvm机型选项表[[#This Row],[内存]]))))
)</f>
        <v>计算型 C5</v>
      </c>
      <c r="Y514" t="str">
        <v>计算型 C4</v>
      </c>
      <c r="Z514" t="str">
        <v>标准网络优化型 SN3ne</v>
      </c>
      <c r="AA514" t="str">
        <v>标准型 SA3</v>
      </c>
      <c r="AB514" t="str">
        <v>标准型 SA2</v>
      </c>
      <c r="AC514" t="str">
        <v>标准型 SA1</v>
      </c>
      <c r="AD514" t="str">
        <v>标准型 S6</v>
      </c>
      <c r="AE514" t="str">
        <v>标准型 S5</v>
      </c>
      <c r="AF514" t="str">
        <v>标准型 S4</v>
      </c>
      <c r="AG514" t="str">
        <v>标准型 S3</v>
      </c>
      <c r="AH514" t="str">
        <v>标准型 S2</v>
      </c>
      <c r="BU514" t="s">
        <v>1930</v>
      </c>
      <c r="BV514" t="s">
        <v>2017</v>
      </c>
      <c r="BW514">
        <v>16</v>
      </c>
      <c r="BX514" t="str">
        <f t="shared" ref="BX514:BX577" si="25">"cvm!"&amp;ADDRESS(ROW(CA514),COLUMN(CA514)) &amp; "#"</f>
        <v>cvm!$CA$514#</v>
      </c>
      <c r="BY514" t="str" cm="1">
        <f t="array" ref="BY514">_xlfn.LET(_xlpm.x, CA514,
         _xlpm.cellAddress, "【 cvm!" &amp; ADDRESS(ROW(cvmCpu选项表[[#This Row],[自检]]),COLUMN(cvmCpu选项表[[#This Row],[自检]])) &amp; "】",
         _xlfn.IFS(ISBLANK(_xlpm.x),   "error:右侧选项不足" &amp;  _xlpm.cellAddress,
               ISERROR(_xlpm.x),   "error:右侧选项执行失败: cvm!" &amp; _xlpm.cellAddress,
               TRUE,             "ok")
)</f>
        <v>ok</v>
      </c>
      <c r="CA514" cm="1">
        <f t="array" ref="CA514">TRANSPOSE(
_xlfn.UNIQUE(
_xlfn._xlws.FILTER(cvm表[CPU],(cvm表[地域]=cvmCpu选项表[[#This Row],[地域]])
*IF(cvmCpu选项表[[#This Row],[机型]]="",TRUE,(cvm表[机型]=cvmCpu选项表[[#This Row],[机型]]))
*IF(cvmCpu选项表[[#This Row],[内存]]="",TRUE,(cvm表[内存]=cvmCpu选项表[[#This Row],[内存]]))))
)</f>
        <v>2</v>
      </c>
      <c r="EF514" t="s">
        <v>1930</v>
      </c>
      <c r="EG514" t="s">
        <v>1956</v>
      </c>
      <c r="EH514">
        <v>64</v>
      </c>
      <c r="EI514" t="str">
        <f t="shared" ref="EI514:EI577" si="26">"cvm!"&amp;ADDRESS(ROW(EM514),COLUMN(EM514)) &amp; "#"</f>
        <v>cvm!$EM$514#</v>
      </c>
      <c r="EJ514" t="str" cm="1">
        <f t="array" ref="EJ514">_xlfn.LET(_xlpm.x, EM514,
         _xlpm.cellAddress, "【 cvm!" &amp; ADDRESS(ROW(cvm内存选项表[[#This Row],[自检]]),COLUMN(cvm内存选项表[[#This Row],[自检]])) &amp; "】",
         _xlfn.IFS(ISBLANK(_xlpm.x),   "error:右侧选项不足" &amp;  _xlpm.cellAddress,
               ISERROR(_xlpm.x),   "error:右侧选项执行失败: cvm!" &amp; _xlpm.cellAddress,
               TRUE,             "ok")
)</f>
        <v>ok</v>
      </c>
      <c r="EM514" cm="1">
        <f t="array" ref="EM5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15" spans="2:144">
      <c r="B515" t="e" vm="866">
        <v>#VALUE!</v>
      </c>
      <c r="C515" t="s">
        <v>1930</v>
      </c>
      <c r="D515" t="s">
        <v>1985</v>
      </c>
      <c r="E515">
        <v>90</v>
      </c>
      <c r="F515">
        <v>480</v>
      </c>
      <c r="G515" t="s">
        <v>2596</v>
      </c>
      <c r="H515">
        <v>10560</v>
      </c>
      <c r="I515">
        <v>1</v>
      </c>
      <c r="J515" t="s">
        <v>2597</v>
      </c>
      <c r="R515" t="s">
        <v>20</v>
      </c>
      <c r="T515">
        <v>192</v>
      </c>
      <c r="U515" t="str">
        <f t="shared" si="24"/>
        <v>cvm!$X$515#</v>
      </c>
      <c r="V515" t="str" cm="1">
        <f t="array" ref="V515">_xlfn.LET(_xlpm.x, X515,
         _xlpm.cellAddress, "【 cvm!" &amp; ADDRESS(ROW(cvm机型选项表[[#This Row],[自检]]),COLUMN(cvm机型选项表[[#This Row],[自检]])) &amp; "】",
         _xlfn.IFS(ISBLANK(_xlpm.x),   "error:右侧选项不足" &amp;  _xlpm.cellAddress,
               ISERROR(_xlpm.x),   "error:右侧选项执行失败: cvm!" &amp; _xlpm.cellAddress,
               TRUE,             "ok")
)</f>
        <v>ok</v>
      </c>
      <c r="X515" t="str" cm="1">
        <f t="array" ref="X515:AK515">TRANSPOSE(
_xlfn.UNIQUE(
_xlfn._xlws.FILTER(cvm表[机型],(cvm表[地域]=cvm机型选项表[[#This Row],[地域]])
*IF(cvm机型选项表[[#This Row],[CPU]]="",TRUE,(cvm表[CPU]=cvm机型选项表[[#This Row],[CPU]]))
*IF(cvm机型选项表[[#This Row],[内存]]="",TRUE,(cvm表[内存]=cvm机型选项表[[#This Row],[内存]]))))
)</f>
        <v>计算型 C5</v>
      </c>
      <c r="Y515" t="str">
        <v>标准网络优化型 SN3ne</v>
      </c>
      <c r="Z515" t="str">
        <v>标准型 SA3</v>
      </c>
      <c r="AA515" t="str">
        <v>标准型 SA2</v>
      </c>
      <c r="AB515" t="str">
        <v>标准型 S6</v>
      </c>
      <c r="AC515" t="str">
        <v>标准型 S5</v>
      </c>
      <c r="AD515" t="str">
        <v>标准型 S4</v>
      </c>
      <c r="AE515" t="str">
        <v>标准型 S3</v>
      </c>
      <c r="AF515" t="str">
        <v>大数据型 黑石物理服务器BMD3s</v>
      </c>
      <c r="AG515" t="str">
        <v>大数据型 D2</v>
      </c>
      <c r="AH515" t="str">
        <v>内存型 M4</v>
      </c>
      <c r="AI515" t="str">
        <v>内存型 M3</v>
      </c>
      <c r="AJ515" t="str">
        <v>内存型 M2</v>
      </c>
      <c r="AK515" t="str">
        <v>GPU计算型 GT4</v>
      </c>
      <c r="BU515" t="s">
        <v>1930</v>
      </c>
      <c r="BV515" t="s">
        <v>2017</v>
      </c>
      <c r="BW515">
        <v>32</v>
      </c>
      <c r="BX515" t="str">
        <f t="shared" si="25"/>
        <v>cvm!$CA$515#</v>
      </c>
      <c r="BY515" t="str" cm="1">
        <f t="array" ref="BY515">_xlfn.LET(_xlpm.x, CA515,
         _xlpm.cellAddress, "【 cvm!" &amp; ADDRESS(ROW(cvmCpu选项表[[#This Row],[自检]]),COLUMN(cvmCpu选项表[[#This Row],[自检]])) &amp; "】",
         _xlfn.IFS(ISBLANK(_xlpm.x),   "error:右侧选项不足" &amp;  _xlpm.cellAddress,
               ISERROR(_xlpm.x),   "error:右侧选项执行失败: cvm!" &amp; _xlpm.cellAddress,
               TRUE,             "ok")
)</f>
        <v>ok</v>
      </c>
      <c r="CA515" cm="1">
        <f t="array" ref="CA515">TRANSPOSE(
_xlfn.UNIQUE(
_xlfn._xlws.FILTER(cvm表[CPU],(cvm表[地域]=cvmCpu选项表[[#This Row],[地域]])
*IF(cvmCpu选项表[[#This Row],[机型]]="",TRUE,(cvm表[机型]=cvmCpu选项表[[#This Row],[机型]]))
*IF(cvmCpu选项表[[#This Row],[内存]]="",TRUE,(cvm表[内存]=cvmCpu选项表[[#This Row],[内存]]))))
)</f>
        <v>4</v>
      </c>
      <c r="EF515" t="s">
        <v>1930</v>
      </c>
      <c r="EG515" t="s">
        <v>1959</v>
      </c>
      <c r="EH515">
        <v>8</v>
      </c>
      <c r="EI515" t="str">
        <f t="shared" si="26"/>
        <v>cvm!$EM$515#</v>
      </c>
      <c r="EJ515" t="str" cm="1">
        <f t="array" ref="EJ515">_xlfn.LET(_xlpm.x, EM515,
         _xlpm.cellAddress, "【 cvm!" &amp; ADDRESS(ROW(cvm内存选项表[[#This Row],[自检]]),COLUMN(cvm内存选项表[[#This Row],[自检]])) &amp; "】",
         _xlfn.IFS(ISBLANK(_xlpm.x),   "error:右侧选项不足" &amp;  _xlpm.cellAddress,
               ISERROR(_xlpm.x),   "error:右侧选项执行失败: cvm!" &amp; _xlpm.cellAddress,
               TRUE,             "ok")
)</f>
        <v>ok</v>
      </c>
      <c r="EM515" cm="1">
        <f t="array" ref="EM5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516" spans="2:144">
      <c r="B516" t="e" vm="867">
        <v>#VALUE!</v>
      </c>
      <c r="C516" t="s">
        <v>1930</v>
      </c>
      <c r="D516" t="s">
        <v>1985</v>
      </c>
      <c r="E516">
        <v>90</v>
      </c>
      <c r="F516">
        <v>224</v>
      </c>
      <c r="G516" t="s">
        <v>2173</v>
      </c>
      <c r="H516">
        <v>6464</v>
      </c>
      <c r="I516">
        <v>1</v>
      </c>
      <c r="J516" t="s">
        <v>2595</v>
      </c>
      <c r="R516" t="s">
        <v>20</v>
      </c>
      <c r="T516">
        <v>184</v>
      </c>
      <c r="U516" t="str">
        <f t="shared" si="24"/>
        <v>cvm!$X$516#</v>
      </c>
      <c r="V516" t="str" cm="1">
        <f t="array" ref="V516">_xlfn.LET(_xlpm.x, X516,
         _xlpm.cellAddress, "【 cvm!" &amp; ADDRESS(ROW(cvm机型选项表[[#This Row],[自检]]),COLUMN(cvm机型选项表[[#This Row],[自检]])) &amp; "】",
         _xlfn.IFS(ISBLANK(_xlpm.x),   "error:右侧选项不足" &amp;  _xlpm.cellAddress,
               ISERROR(_xlpm.x),   "error:右侧选项执行失败: cvm!" &amp; _xlpm.cellAddress,
               TRUE,             "ok")
)</f>
        <v>ok</v>
      </c>
      <c r="X516" t="str" cm="1">
        <f t="array" ref="X516">TRANSPOSE(
_xlfn.UNIQUE(
_xlfn._xlws.FILTER(cvm表[机型],(cvm表[地域]=cvm机型选项表[[#This Row],[地域]])
*IF(cvm机型选项表[[#This Row],[CPU]]="",TRUE,(cvm表[CPU]=cvm机型选项表[[#This Row],[CPU]]))
*IF(cvm机型选项表[[#This Row],[内存]]="",TRUE,(cvm表[内存]=cvm机型选项表[[#This Row],[内存]]))))
)</f>
        <v>计算型 C5</v>
      </c>
      <c r="BU516" t="s">
        <v>1930</v>
      </c>
      <c r="BV516" t="s">
        <v>2017</v>
      </c>
      <c r="BW516">
        <v>64</v>
      </c>
      <c r="BX516" t="str">
        <f t="shared" si="25"/>
        <v>cvm!$CA$516#</v>
      </c>
      <c r="BY516" t="str" cm="1">
        <f t="array" ref="BY516">_xlfn.LET(_xlpm.x, CA516,
         _xlpm.cellAddress, "【 cvm!" &amp; ADDRESS(ROW(cvmCpu选项表[[#This Row],[自检]]),COLUMN(cvmCpu选项表[[#This Row],[自检]])) &amp; "】",
         _xlfn.IFS(ISBLANK(_xlpm.x),   "error:右侧选项不足" &amp;  _xlpm.cellAddress,
               ISERROR(_xlpm.x),   "error:右侧选项执行失败: cvm!" &amp; _xlpm.cellAddress,
               TRUE,             "ok")
)</f>
        <v>ok</v>
      </c>
      <c r="CA516" cm="1">
        <f t="array" ref="CA516">TRANSPOSE(
_xlfn.UNIQUE(
_xlfn._xlws.FILTER(cvm表[CPU],(cvm表[地域]=cvmCpu选项表[[#This Row],[地域]])
*IF(cvmCpu选项表[[#This Row],[机型]]="",TRUE,(cvm表[机型]=cvmCpu选项表[[#This Row],[机型]]))
*IF(cvmCpu选项表[[#This Row],[内存]]="",TRUE,(cvm表[内存]=cvmCpu选项表[[#This Row],[内存]]))))
)</f>
        <v>8</v>
      </c>
      <c r="EF516" t="s">
        <v>1930</v>
      </c>
      <c r="EG516" t="s">
        <v>1959</v>
      </c>
      <c r="EH516">
        <v>16</v>
      </c>
      <c r="EI516" t="str">
        <f t="shared" si="26"/>
        <v>cvm!$EM$516#</v>
      </c>
      <c r="EJ516" t="str" cm="1">
        <f t="array" ref="EJ516">_xlfn.LET(_xlpm.x, EM516,
         _xlpm.cellAddress, "【 cvm!" &amp; ADDRESS(ROW(cvm内存选项表[[#This Row],[自检]]),COLUMN(cvm内存选项表[[#This Row],[自检]])) &amp; "】",
         _xlfn.IFS(ISBLANK(_xlpm.x),   "error:右侧选项不足" &amp;  _xlpm.cellAddress,
               ISERROR(_xlpm.x),   "error:右侧选项执行失败: cvm!" &amp; _xlpm.cellAddress,
               TRUE,             "ok")
)</f>
        <v>ok</v>
      </c>
      <c r="EM516" cm="1">
        <f t="array" ref="EM5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17" spans="2:144">
      <c r="B517" t="e" vm="868">
        <v>#VALUE!</v>
      </c>
      <c r="C517" t="s">
        <v>1930</v>
      </c>
      <c r="D517" t="s">
        <v>1985</v>
      </c>
      <c r="E517">
        <v>96</v>
      </c>
      <c r="F517">
        <v>192</v>
      </c>
      <c r="G517" t="s">
        <v>2137</v>
      </c>
      <c r="H517">
        <v>6144</v>
      </c>
      <c r="I517">
        <v>1</v>
      </c>
      <c r="J517" t="s">
        <v>2598</v>
      </c>
      <c r="R517" t="s">
        <v>20</v>
      </c>
      <c r="T517">
        <v>368</v>
      </c>
      <c r="U517" t="str">
        <f t="shared" si="24"/>
        <v>cvm!$X$517#</v>
      </c>
      <c r="V517" t="str" cm="1">
        <f t="array" ref="V517">_xlfn.LET(_xlpm.x, X517,
         _xlpm.cellAddress, "【 cvm!" &amp; ADDRESS(ROW(cvm机型选项表[[#This Row],[自检]]),COLUMN(cvm机型选项表[[#This Row],[自检]])) &amp; "】",
         _xlfn.IFS(ISBLANK(_xlpm.x),   "error:右侧选项不足" &amp;  _xlpm.cellAddress,
               ISERROR(_xlpm.x),   "error:右侧选项执行失败: cvm!" &amp; _xlpm.cellAddress,
               TRUE,             "ok")
)</f>
        <v>ok</v>
      </c>
      <c r="X517" t="str" cm="1">
        <f t="array" ref="X517">TRANSPOSE(
_xlfn.UNIQUE(
_xlfn._xlws.FILTER(cvm表[机型],(cvm表[地域]=cvm机型选项表[[#This Row],[地域]])
*IF(cvm机型选项表[[#This Row],[CPU]]="",TRUE,(cvm表[CPU]=cvm机型选项表[[#This Row],[CPU]]))
*IF(cvm机型选项表[[#This Row],[内存]]="",TRUE,(cvm表[内存]=cvm机型选项表[[#This Row],[内存]]))))
)</f>
        <v>计算型 C5</v>
      </c>
      <c r="BU517" t="s">
        <v>1930</v>
      </c>
      <c r="BV517" t="s">
        <v>2017</v>
      </c>
      <c r="BW517">
        <v>96</v>
      </c>
      <c r="BX517" t="str">
        <f t="shared" si="25"/>
        <v>cvm!$CA$517#</v>
      </c>
      <c r="BY517" t="str" cm="1">
        <f t="array" ref="BY517">_xlfn.LET(_xlpm.x, CA517,
         _xlpm.cellAddress, "【 cvm!" &amp; ADDRESS(ROW(cvmCpu选项表[[#This Row],[自检]]),COLUMN(cvmCpu选项表[[#This Row],[自检]])) &amp; "】",
         _xlfn.IFS(ISBLANK(_xlpm.x),   "error:右侧选项不足" &amp;  _xlpm.cellAddress,
               ISERROR(_xlpm.x),   "error:右侧选项执行失败: cvm!" &amp; _xlpm.cellAddress,
               TRUE,             "ok")
)</f>
        <v>ok</v>
      </c>
      <c r="CA517" cm="1">
        <f t="array" ref="CA517">TRANSPOSE(
_xlfn.UNIQUE(
_xlfn._xlws.FILTER(cvm表[CPU],(cvm表[地域]=cvmCpu选项表[[#This Row],[地域]])
*IF(cvmCpu选项表[[#This Row],[机型]]="",TRUE,(cvm表[机型]=cvmCpu选项表[[#This Row],[机型]]))
*IF(cvmCpu选项表[[#This Row],[内存]]="",TRUE,(cvm表[内存]=cvmCpu选项表[[#This Row],[内存]]))))
)</f>
        <v>12</v>
      </c>
      <c r="EF517" t="s">
        <v>1930</v>
      </c>
      <c r="EG517" t="s">
        <v>1959</v>
      </c>
      <c r="EH517">
        <v>24</v>
      </c>
      <c r="EI517" t="str">
        <f t="shared" si="26"/>
        <v>cvm!$EM$517#</v>
      </c>
      <c r="EJ517" t="str" cm="1">
        <f t="array" ref="EJ517">_xlfn.LET(_xlpm.x, EM517,
         _xlpm.cellAddress, "【 cvm!" &amp; ADDRESS(ROW(cvm内存选项表[[#This Row],[自检]]),COLUMN(cvm内存选项表[[#This Row],[自检]])) &amp; "】",
         _xlfn.IFS(ISBLANK(_xlpm.x),   "error:右侧选项不足" &amp;  _xlpm.cellAddress,
               ISERROR(_xlpm.x),   "error:右侧选项执行失败: cvm!" &amp; _xlpm.cellAddress,
               TRUE,             "ok")
)</f>
        <v>ok</v>
      </c>
      <c r="EM517" cm="1">
        <f t="array" ref="EM5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18" spans="2:144">
      <c r="B518" t="e" vm="869">
        <v>#VALUE!</v>
      </c>
      <c r="C518" t="s">
        <v>1930</v>
      </c>
      <c r="D518" t="s">
        <v>1985</v>
      </c>
      <c r="E518">
        <v>128</v>
      </c>
      <c r="F518">
        <v>256</v>
      </c>
      <c r="G518" t="s">
        <v>2144</v>
      </c>
      <c r="H518">
        <v>8192</v>
      </c>
      <c r="I518">
        <v>1</v>
      </c>
      <c r="J518" t="s">
        <v>2599</v>
      </c>
      <c r="R518" t="s">
        <v>20</v>
      </c>
      <c r="T518">
        <v>174</v>
      </c>
      <c r="U518" t="str">
        <f t="shared" si="24"/>
        <v>cvm!$X$518#</v>
      </c>
      <c r="V518" t="str" cm="1">
        <f t="array" ref="V518">_xlfn.LET(_xlpm.x, X518,
         _xlpm.cellAddress, "【 cvm!" &amp; ADDRESS(ROW(cvm机型选项表[[#This Row],[自检]]),COLUMN(cvm机型选项表[[#This Row],[自检]])) &amp; "】",
         _xlfn.IFS(ISBLANK(_xlpm.x),   "error:右侧选项不足" &amp;  _xlpm.cellAddress,
               ISERROR(_xlpm.x),   "error:右侧选项执行失败: cvm!" &amp; _xlpm.cellAddress,
               TRUE,             "ok")
)</f>
        <v>ok</v>
      </c>
      <c r="X518" t="str" cm="1">
        <f t="array" ref="X518">TRANSPOSE(
_xlfn.UNIQUE(
_xlfn._xlws.FILTER(cvm表[机型],(cvm表[地域]=cvm机型选项表[[#This Row],[地域]])
*IF(cvm机型选项表[[#This Row],[CPU]]="",TRUE,(cvm表[CPU]=cvm机型选项表[[#This Row],[CPU]]))
*IF(cvm机型选项表[[#This Row],[内存]]="",TRUE,(cvm表[内存]=cvm机型选项表[[#This Row],[内存]]))))
)</f>
        <v>计算型 C4</v>
      </c>
      <c r="BU518" t="s">
        <v>1930</v>
      </c>
      <c r="BV518" t="s">
        <v>2017</v>
      </c>
      <c r="BW518">
        <v>144</v>
      </c>
      <c r="BX518" t="str">
        <f t="shared" si="25"/>
        <v>cvm!$CA$518#</v>
      </c>
      <c r="BY518" t="str" cm="1">
        <f t="array" ref="BY518">_xlfn.LET(_xlpm.x, CA518,
         _xlpm.cellAddress, "【 cvm!" &amp; ADDRESS(ROW(cvmCpu选项表[[#This Row],[自检]]),COLUMN(cvmCpu选项表[[#This Row],[自检]])) &amp; "】",
         _xlfn.IFS(ISBLANK(_xlpm.x),   "error:右侧选项不足" &amp;  _xlpm.cellAddress,
               ISERROR(_xlpm.x),   "error:右侧选项执行失败: cvm!" &amp; _xlpm.cellAddress,
               TRUE,             "ok")
)</f>
        <v>ok</v>
      </c>
      <c r="CA518" cm="1">
        <f t="array" ref="CA518">TRANSPOSE(
_xlfn.UNIQUE(
_xlfn._xlws.FILTER(cvm表[CPU],(cvm表[地域]=cvmCpu选项表[[#This Row],[地域]])
*IF(cvmCpu选项表[[#This Row],[机型]]="",TRUE,(cvm表[机型]=cvmCpu选项表[[#This Row],[机型]]))
*IF(cvmCpu选项表[[#This Row],[内存]]="",TRUE,(cvm表[内存]=cvmCpu选项表[[#This Row],[内存]]))))
)</f>
        <v>12</v>
      </c>
      <c r="EF518" t="s">
        <v>1930</v>
      </c>
      <c r="EG518" t="s">
        <v>1959</v>
      </c>
      <c r="EH518">
        <v>32</v>
      </c>
      <c r="EI518" t="str">
        <f t="shared" si="26"/>
        <v>cvm!$EM$518#</v>
      </c>
      <c r="EJ518" t="str" cm="1">
        <f t="array" ref="EJ518">_xlfn.LET(_xlpm.x, EM518,
         _xlpm.cellAddress, "【 cvm!" &amp; ADDRESS(ROW(cvm内存选项表[[#This Row],[自检]]),COLUMN(cvm内存选项表[[#This Row],[自检]])) &amp; "】",
         _xlfn.IFS(ISBLANK(_xlpm.x),   "error:右侧选项不足" &amp;  _xlpm.cellAddress,
               ISERROR(_xlpm.x),   "error:右侧选项执行失败: cvm!" &amp; _xlpm.cellAddress,
               TRUE,             "ok")
)</f>
        <v>ok</v>
      </c>
      <c r="EM518" cm="1">
        <f t="array" ref="EM5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19" spans="2:144">
      <c r="B519" t="e" vm="870">
        <v>#VALUE!</v>
      </c>
      <c r="C519" t="s">
        <v>1930</v>
      </c>
      <c r="D519" t="s">
        <v>1985</v>
      </c>
      <c r="E519">
        <v>160</v>
      </c>
      <c r="F519">
        <v>320</v>
      </c>
      <c r="G519" t="s">
        <v>2148</v>
      </c>
      <c r="H519">
        <v>10240</v>
      </c>
      <c r="I519">
        <v>1</v>
      </c>
      <c r="J519" t="s">
        <v>2600</v>
      </c>
      <c r="R519" t="s">
        <v>20</v>
      </c>
      <c r="T519">
        <v>348</v>
      </c>
      <c r="U519" t="str">
        <f t="shared" si="24"/>
        <v>cvm!$X$519#</v>
      </c>
      <c r="V519" t="str" cm="1">
        <f t="array" ref="V519">_xlfn.LET(_xlpm.x, X519,
         _xlpm.cellAddress, "【 cvm!" &amp; ADDRESS(ROW(cvm机型选项表[[#This Row],[自检]]),COLUMN(cvm机型选项表[[#This Row],[自检]])) &amp; "】",
         _xlfn.IFS(ISBLANK(_xlpm.x),   "error:右侧选项不足" &amp;  _xlpm.cellAddress,
               ISERROR(_xlpm.x),   "error:右侧选项执行失败: cvm!" &amp; _xlpm.cellAddress,
               TRUE,             "ok")
)</f>
        <v>ok</v>
      </c>
      <c r="X519" t="str" cm="1">
        <f t="array" ref="X519">TRANSPOSE(
_xlfn.UNIQUE(
_xlfn._xlws.FILTER(cvm表[机型],(cvm表[地域]=cvm机型选项表[[#This Row],[地域]])
*IF(cvm机型选项表[[#This Row],[CPU]]="",TRUE,(cvm表[CPU]=cvm机型选项表[[#This Row],[CPU]]))
*IF(cvm机型选项表[[#This Row],[内存]]="",TRUE,(cvm表[内存]=cvm机型选项表[[#This Row],[内存]]))))
)</f>
        <v>计算型 C4</v>
      </c>
      <c r="BU519" t="s">
        <v>1930</v>
      </c>
      <c r="BV519" t="s">
        <v>2017</v>
      </c>
      <c r="BW519">
        <v>192</v>
      </c>
      <c r="BX519" t="str">
        <f t="shared" si="25"/>
        <v>cvm!$CA$519#</v>
      </c>
      <c r="BY519" t="str" cm="1">
        <f t="array" ref="BY519">_xlfn.LET(_xlpm.x, CA519,
         _xlpm.cellAddress, "【 cvm!" &amp; ADDRESS(ROW(cvmCpu选项表[[#This Row],[自检]]),COLUMN(cvmCpu选项表[[#This Row],[自检]])) &amp; "】",
         _xlfn.IFS(ISBLANK(_xlpm.x),   "error:右侧选项不足" &amp;  _xlpm.cellAddress,
               ISERROR(_xlpm.x),   "error:右侧选项执行失败: cvm!" &amp; _xlpm.cellAddress,
               TRUE,             "ok")
)</f>
        <v>ok</v>
      </c>
      <c r="CA519" cm="1">
        <f t="array" ref="CA519">TRANSPOSE(
_xlfn.UNIQUE(
_xlfn._xlws.FILTER(cvm表[CPU],(cvm表[地域]=cvmCpu选项表[[#This Row],[地域]])
*IF(cvmCpu选项表[[#This Row],[机型]]="",TRUE,(cvm表[机型]=cvmCpu选项表[[#This Row],[机型]]))
*IF(cvmCpu选项表[[#This Row],[内存]]="",TRUE,(cvm表[内存]=cvmCpu选项表[[#This Row],[内存]]))))
)</f>
        <v>16</v>
      </c>
      <c r="EF519" t="s">
        <v>1930</v>
      </c>
      <c r="EG519" t="s">
        <v>1959</v>
      </c>
      <c r="EH519">
        <v>64</v>
      </c>
      <c r="EI519" t="str">
        <f t="shared" si="26"/>
        <v>cvm!$EM$519#</v>
      </c>
      <c r="EJ519" t="str" cm="1">
        <f t="array" ref="EJ519">_xlfn.LET(_xlpm.x, EM519,
         _xlpm.cellAddress, "【 cvm!" &amp; ADDRESS(ROW(cvm内存选项表[[#This Row],[自检]]),COLUMN(cvm内存选项表[[#This Row],[自检]])) &amp; "】",
         _xlfn.IFS(ISBLANK(_xlpm.x),   "error:右侧选项不足" &amp;  _xlpm.cellAddress,
               ISERROR(_xlpm.x),   "error:右侧选项执行失败: cvm!" &amp; _xlpm.cellAddress,
               TRUE,             "ok")
)</f>
        <v>ok</v>
      </c>
      <c r="EM519" cm="1">
        <f t="array" ref="EM5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20" spans="2:144">
      <c r="B520" t="e" vm="871">
        <v>#VALUE!</v>
      </c>
      <c r="C520" t="s">
        <v>1930</v>
      </c>
      <c r="D520" t="s">
        <v>1985</v>
      </c>
      <c r="E520">
        <v>180</v>
      </c>
      <c r="F520">
        <v>464</v>
      </c>
      <c r="G520" t="s">
        <v>2177</v>
      </c>
      <c r="H520">
        <v>13184</v>
      </c>
      <c r="I520">
        <v>1</v>
      </c>
      <c r="J520" t="s">
        <v>2603</v>
      </c>
      <c r="R520" t="s">
        <v>20</v>
      </c>
      <c r="T520">
        <v>2</v>
      </c>
      <c r="U520" t="str">
        <f t="shared" si="24"/>
        <v>cvm!$X$520#</v>
      </c>
      <c r="V520" t="str" cm="1">
        <f t="array" ref="V520">_xlfn.LET(_xlpm.x, X520,
         _xlpm.cellAddress, "【 cvm!" &amp; ADDRESS(ROW(cvm机型选项表[[#This Row],[自检]]),COLUMN(cvm机型选项表[[#This Row],[自检]])) &amp; "】",
         _xlfn.IFS(ISBLANK(_xlpm.x),   "error:右侧选项不足" &amp;  _xlpm.cellAddress,
               ISERROR(_xlpm.x),   "error:右侧选项执行失败: cvm!" &amp; _xlpm.cellAddress,
               TRUE,             "ok")
)</f>
        <v>ok</v>
      </c>
      <c r="X520" t="str" cm="1">
        <f t="array" ref="X520:AF520">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0" t="str">
        <v>标准型 SA3</v>
      </c>
      <c r="Z520" t="str">
        <v>标准型 SA2</v>
      </c>
      <c r="AA520" t="str">
        <v>标准型 SA1</v>
      </c>
      <c r="AB520" t="str">
        <v>标准型 S6</v>
      </c>
      <c r="AC520" t="str">
        <v>标准型 S5</v>
      </c>
      <c r="AD520" t="str">
        <v>标准型 S4</v>
      </c>
      <c r="AE520" t="str">
        <v>标准型 S3</v>
      </c>
      <c r="AF520" t="str">
        <v>标准型 S2</v>
      </c>
      <c r="BU520" t="s">
        <v>1930</v>
      </c>
      <c r="BV520" t="s">
        <v>2017</v>
      </c>
      <c r="BW520">
        <v>128</v>
      </c>
      <c r="BX520" t="str">
        <f t="shared" si="25"/>
        <v>cvm!$CA$520#</v>
      </c>
      <c r="BY520" t="str" cm="1">
        <f t="array" ref="BY520">_xlfn.LET(_xlpm.x, CA520,
         _xlpm.cellAddress, "【 cvm!" &amp; ADDRESS(ROW(cvmCpu选项表[[#This Row],[自检]]),COLUMN(cvmCpu选项表[[#This Row],[自检]])) &amp; "】",
         _xlfn.IFS(ISBLANK(_xlpm.x),   "error:右侧选项不足" &amp;  _xlpm.cellAddress,
               ISERROR(_xlpm.x),   "error:右侧选项执行失败: cvm!" &amp; _xlpm.cellAddress,
               TRUE,             "ok")
)</f>
        <v>ok</v>
      </c>
      <c r="CA520" cm="1">
        <f t="array" ref="CA520">TRANSPOSE(
_xlfn.UNIQUE(
_xlfn._xlws.FILTER(cvm表[CPU],(cvm表[地域]=cvmCpu选项表[[#This Row],[地域]])
*IF(cvmCpu选项表[[#This Row],[机型]]="",TRUE,(cvm表[机型]=cvmCpu选项表[[#This Row],[机型]]))
*IF(cvmCpu选项表[[#This Row],[内存]]="",TRUE,(cvm表[内存]=cvmCpu选项表[[#This Row],[内存]]))))
)</f>
        <v>16</v>
      </c>
      <c r="EF520" t="s">
        <v>1930</v>
      </c>
      <c r="EG520" t="s">
        <v>1959</v>
      </c>
      <c r="EH520">
        <v>76</v>
      </c>
      <c r="EI520" t="str">
        <f t="shared" si="26"/>
        <v>cvm!$EM$520#</v>
      </c>
      <c r="EJ520" t="str" cm="1">
        <f t="array" ref="EJ520">_xlfn.LET(_xlpm.x, EM520,
         _xlpm.cellAddress, "【 cvm!" &amp; ADDRESS(ROW(cvm内存选项表[[#This Row],[自检]]),COLUMN(cvm内存选项表[[#This Row],[自检]])) &amp; "】",
         _xlfn.IFS(ISBLANK(_xlpm.x),   "error:右侧选项不足" &amp;  _xlpm.cellAddress,
               ISERROR(_xlpm.x),   "error:右侧选项执行失败: cvm!" &amp; _xlpm.cellAddress,
               TRUE,             "ok")
)</f>
        <v>ok</v>
      </c>
      <c r="EM520" cm="1">
        <f t="array" ref="EM5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21" spans="2:144">
      <c r="B521" t="e" vm="872">
        <v>#VALUE!</v>
      </c>
      <c r="C521" t="s">
        <v>1930</v>
      </c>
      <c r="D521" t="s">
        <v>1985</v>
      </c>
      <c r="E521">
        <v>180</v>
      </c>
      <c r="F521">
        <v>960</v>
      </c>
      <c r="G521" t="s">
        <v>2601</v>
      </c>
      <c r="H521">
        <v>21120</v>
      </c>
      <c r="I521">
        <v>1</v>
      </c>
      <c r="J521" t="s">
        <v>2602</v>
      </c>
      <c r="R521" t="s">
        <v>20</v>
      </c>
      <c r="T521">
        <v>24</v>
      </c>
      <c r="U521" t="str">
        <f t="shared" si="24"/>
        <v>cvm!$X$521#</v>
      </c>
      <c r="V521" t="str" cm="1">
        <f t="array" ref="V521">_xlfn.LET(_xlpm.x, X521,
         _xlpm.cellAddress, "【 cvm!" &amp; ADDRESS(ROW(cvm机型选项表[[#This Row],[自检]]),COLUMN(cvm机型选项表[[#This Row],[自检]])) &amp; "】",
         _xlfn.IFS(ISBLANK(_xlpm.x),   "error:右侧选项不足" &amp;  _xlpm.cellAddress,
               ISERROR(_xlpm.x),   "error:右侧选项执行失败: cvm!" &amp; _xlpm.cellAddress,
               TRUE,             "ok")
)</f>
        <v>ok</v>
      </c>
      <c r="X521" t="str" cm="1">
        <f t="array" ref="X521:Z521">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1" t="str">
        <v>标准型 S3</v>
      </c>
      <c r="Z521" t="str">
        <v>标准型 S2</v>
      </c>
      <c r="BU521" t="s">
        <v>1930</v>
      </c>
      <c r="BV521" t="s">
        <v>2017</v>
      </c>
      <c r="BW521">
        <v>256</v>
      </c>
      <c r="BX521" t="str">
        <f t="shared" si="25"/>
        <v>cvm!$CA$521#</v>
      </c>
      <c r="BY521" t="str" cm="1">
        <f t="array" ref="BY521">_xlfn.LET(_xlpm.x, CA521,
         _xlpm.cellAddress, "【 cvm!" &amp; ADDRESS(ROW(cvmCpu选项表[[#This Row],[自检]]),COLUMN(cvmCpu选项表[[#This Row],[自检]])) &amp; "】",
         _xlfn.IFS(ISBLANK(_xlpm.x),   "error:右侧选项不足" &amp;  _xlpm.cellAddress,
               ISERROR(_xlpm.x),   "error:右侧选项执行失败: cvm!" &amp; _xlpm.cellAddress,
               TRUE,             "ok")
)</f>
        <v>ok</v>
      </c>
      <c r="CA521" cm="1">
        <f t="array" ref="CA521">TRANSPOSE(
_xlfn.UNIQUE(
_xlfn._xlws.FILTER(cvm表[CPU],(cvm表[地域]=cvmCpu选项表[[#This Row],[地域]])
*IF(cvmCpu选项表[[#This Row],[机型]]="",TRUE,(cvm表[机型]=cvmCpu选项表[[#This Row],[机型]]))
*IF(cvmCpu选项表[[#This Row],[内存]]="",TRUE,(cvm表[内存]=cvmCpu选项表[[#This Row],[内存]]))))
)</f>
        <v>32</v>
      </c>
      <c r="EF521" t="s">
        <v>1930</v>
      </c>
      <c r="EG521" t="s">
        <v>1961</v>
      </c>
      <c r="EH521">
        <v>4</v>
      </c>
      <c r="EI521" t="str">
        <f t="shared" si="26"/>
        <v>cvm!$EM$521#</v>
      </c>
      <c r="EJ521" t="str" cm="1">
        <f t="array" ref="EJ521">_xlfn.LET(_xlpm.x, EM521,
         _xlpm.cellAddress, "【 cvm!" &amp; ADDRESS(ROW(cvm内存选项表[[#This Row],[自检]]),COLUMN(cvm内存选项表[[#This Row],[自检]])) &amp; "】",
         _xlfn.IFS(ISBLANK(_xlpm.x),   "error:右侧选项不足" &amp;  _xlpm.cellAddress,
               ISERROR(_xlpm.x),   "error:右侧选项执行失败: cvm!" &amp; _xlpm.cellAddress,
               TRUE,             "ok")
)</f>
        <v>ok</v>
      </c>
      <c r="EM521" cm="1">
        <f t="array" ref="EM521:EN5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1">
        <v>16</v>
      </c>
    </row>
    <row r="522" spans="2:144">
      <c r="B522" t="e" vm="873">
        <v>#VALUE!</v>
      </c>
      <c r="C522" t="s">
        <v>1930</v>
      </c>
      <c r="D522" t="s">
        <v>1988</v>
      </c>
      <c r="E522">
        <v>1</v>
      </c>
      <c r="F522">
        <v>4</v>
      </c>
      <c r="G522" t="s">
        <v>2116</v>
      </c>
      <c r="H522">
        <v>96</v>
      </c>
      <c r="I522">
        <v>1</v>
      </c>
      <c r="J522" t="s">
        <v>2606</v>
      </c>
      <c r="R522" t="s">
        <v>20</v>
      </c>
      <c r="T522">
        <v>48</v>
      </c>
      <c r="U522" t="str">
        <f t="shared" si="24"/>
        <v>cvm!$X$522#</v>
      </c>
      <c r="V522" t="str" cm="1">
        <f t="array" ref="V522">_xlfn.LET(_xlpm.x, X522,
         _xlpm.cellAddress, "【 cvm!" &amp; ADDRESS(ROW(cvm机型选项表[[#This Row],[自检]]),COLUMN(cvm机型选项表[[#This Row],[自检]])) &amp; "】",
         _xlfn.IFS(ISBLANK(_xlpm.x),   "error:右侧选项不足" &amp;  _xlpm.cellAddress,
               ISERROR(_xlpm.x),   "error:右侧选项执行失败: cvm!" &amp; _xlpm.cellAddress,
               TRUE,             "ok")
)</f>
        <v>ok</v>
      </c>
      <c r="X522" t="str" cm="1">
        <f t="array" ref="X522:AB522">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2" t="str">
        <v>标准型 S5</v>
      </c>
      <c r="Z522" t="str">
        <v>标准型 S4</v>
      </c>
      <c r="AA522" t="str">
        <v>标准型 S3</v>
      </c>
      <c r="AB522" t="str">
        <v>标准型 S2</v>
      </c>
      <c r="BU522" t="s">
        <v>1930</v>
      </c>
      <c r="BV522" t="s">
        <v>2017</v>
      </c>
      <c r="BW522">
        <v>384</v>
      </c>
      <c r="BX522" t="str">
        <f t="shared" si="25"/>
        <v>cvm!$CA$522#</v>
      </c>
      <c r="BY522" t="str" cm="1">
        <f t="array" ref="BY522">_xlfn.LET(_xlpm.x, CA522,
         _xlpm.cellAddress, "【 cvm!" &amp; ADDRESS(ROW(cvmCpu选项表[[#This Row],[自检]]),COLUMN(cvmCpu选项表[[#This Row],[自检]])) &amp; "】",
         _xlfn.IFS(ISBLANK(_xlpm.x),   "error:右侧选项不足" &amp;  _xlpm.cellAddress,
               ISERROR(_xlpm.x),   "error:右侧选项执行失败: cvm!" &amp; _xlpm.cellAddress,
               TRUE,             "ok")
)</f>
        <v>ok</v>
      </c>
      <c r="CA522" cm="1">
        <f t="array" ref="CA522">TRANSPOSE(
_xlfn.UNIQUE(
_xlfn._xlws.FILTER(cvm表[CPU],(cvm表[地域]=cvmCpu选项表[[#This Row],[地域]])
*IF(cvmCpu选项表[[#This Row],[机型]]="",TRUE,(cvm表[机型]=cvmCpu选项表[[#This Row],[机型]]))
*IF(cvmCpu选项表[[#This Row],[内存]]="",TRUE,(cvm表[内存]=cvmCpu选项表[[#This Row],[内存]]))))
)</f>
        <v>32</v>
      </c>
      <c r="EF522" t="s">
        <v>1930</v>
      </c>
      <c r="EG522" t="s">
        <v>1961</v>
      </c>
      <c r="EH522">
        <v>8</v>
      </c>
      <c r="EI522" t="str">
        <f t="shared" si="26"/>
        <v>cvm!$EM$522#</v>
      </c>
      <c r="EJ522" t="str" cm="1">
        <f t="array" ref="EJ522">_xlfn.LET(_xlpm.x, EM522,
         _xlpm.cellAddress, "【 cvm!" &amp; ADDRESS(ROW(cvm内存选项表[[#This Row],[自检]]),COLUMN(cvm内存选项表[[#This Row],[自检]])) &amp; "】",
         _xlfn.IFS(ISBLANK(_xlpm.x),   "error:右侧选项不足" &amp;  _xlpm.cellAddress,
               ISERROR(_xlpm.x),   "error:右侧选项执行失败: cvm!" &amp; _xlpm.cellAddress,
               TRUE,             "ok")
)</f>
        <v>ok</v>
      </c>
      <c r="EM522" cm="1">
        <f t="array" ref="EM522:EN5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22">
        <v>32</v>
      </c>
    </row>
    <row r="523" spans="2:144">
      <c r="B523" t="e" vm="874">
        <v>#VALUE!</v>
      </c>
      <c r="C523" t="s">
        <v>1930</v>
      </c>
      <c r="D523" t="s">
        <v>1988</v>
      </c>
      <c r="E523">
        <v>1</v>
      </c>
      <c r="F523">
        <v>2</v>
      </c>
      <c r="G523" t="s">
        <v>2077</v>
      </c>
      <c r="H523">
        <v>64</v>
      </c>
      <c r="I523">
        <v>1</v>
      </c>
      <c r="J523" t="s">
        <v>2604</v>
      </c>
      <c r="R523" t="s">
        <v>20</v>
      </c>
      <c r="T523">
        <v>288</v>
      </c>
      <c r="U523" t="str">
        <f t="shared" si="24"/>
        <v>cvm!$X$523#</v>
      </c>
      <c r="V523" t="str" cm="1">
        <f t="array" ref="V523">_xlfn.LET(_xlpm.x, X523,
         _xlpm.cellAddress, "【 cvm!" &amp; ADDRESS(ROW(cvm机型选项表[[#This Row],[自检]]),COLUMN(cvm机型选项表[[#This Row],[自检]])) &amp; "】",
         _xlfn.IFS(ISBLANK(_xlpm.x),   "error:右侧选项不足" &amp;  _xlpm.cellAddress,
               ISERROR(_xlpm.x),   "error:右侧选项执行失败: cvm!" &amp; _xlpm.cellAddress,
               TRUE,             "ok")
)</f>
        <v>ok</v>
      </c>
      <c r="X523" t="str" cm="1">
        <f t="array" ref="X523:Y523">TRANSPOSE(
_xlfn.UNIQUE(
_xlfn._xlws.FILTER(cvm表[机型],(cvm表[地域]=cvm机型选项表[[#This Row],[地域]])
*IF(cvm机型选项表[[#This Row],[CPU]]="",TRUE,(cvm表[CPU]=cvm机型选项表[[#This Row],[CPU]]))
*IF(cvm机型选项表[[#This Row],[内存]]="",TRUE,(cvm表[内存]=cvm机型选项表[[#This Row],[内存]]))))
)</f>
        <v>标准网络优化型 SN3ne</v>
      </c>
      <c r="Y523" t="str">
        <v>标准型 S4</v>
      </c>
      <c r="BU523" t="s">
        <v>1930</v>
      </c>
      <c r="BV523" t="s">
        <v>2017</v>
      </c>
      <c r="BW523">
        <v>512</v>
      </c>
      <c r="BX523" t="str">
        <f t="shared" si="25"/>
        <v>cvm!$CA$523#</v>
      </c>
      <c r="BY523" t="str" cm="1">
        <f t="array" ref="BY523">_xlfn.LET(_xlpm.x, CA523,
         _xlpm.cellAddress, "【 cvm!" &amp; ADDRESS(ROW(cvmCpu选项表[[#This Row],[自检]]),COLUMN(cvmCpu选项表[[#This Row],[自检]])) &amp; "】",
         _xlfn.IFS(ISBLANK(_xlpm.x),   "error:右侧选项不足" &amp;  _xlpm.cellAddress,
               ISERROR(_xlpm.x),   "error:右侧选项执行失败: cvm!" &amp; _xlpm.cellAddress,
               TRUE,             "ok")
)</f>
        <v>ok</v>
      </c>
      <c r="CA523" cm="1">
        <f t="array" ref="CA523">TRANSPOSE(
_xlfn.UNIQUE(
_xlfn._xlws.FILTER(cvm表[CPU],(cvm表[地域]=cvmCpu选项表[[#This Row],[地域]])
*IF(cvmCpu选项表[[#This Row],[机型]]="",TRUE,(cvm表[机型]=cvmCpu选项表[[#This Row],[机型]]))
*IF(cvmCpu选项表[[#This Row],[内存]]="",TRUE,(cvm表[内存]=cvmCpu选项表[[#This Row],[内存]]))))
)</f>
        <v>64</v>
      </c>
      <c r="EF523" t="s">
        <v>1930</v>
      </c>
      <c r="EG523" t="s">
        <v>1961</v>
      </c>
      <c r="EH523">
        <v>16</v>
      </c>
      <c r="EI523" t="str">
        <f t="shared" si="26"/>
        <v>cvm!$EM$523#</v>
      </c>
      <c r="EJ523" t="str" cm="1">
        <f t="array" ref="EJ523">_xlfn.LET(_xlpm.x, EM523,
         _xlpm.cellAddress, "【 cvm!" &amp; ADDRESS(ROW(cvm内存选项表[[#This Row],[自检]]),COLUMN(cvm内存选项表[[#This Row],[自检]])) &amp; "】",
         _xlfn.IFS(ISBLANK(_xlpm.x),   "error:右侧选项不足" &amp;  _xlpm.cellAddress,
               ISERROR(_xlpm.x),   "error:右侧选项执行失败: cvm!" &amp; _xlpm.cellAddress,
               TRUE,             "ok")
)</f>
        <v>ok</v>
      </c>
      <c r="EM523" cm="1">
        <f t="array" ref="EM523:EN5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23">
        <v>64</v>
      </c>
    </row>
    <row r="524" spans="2:144">
      <c r="B524" t="e" vm="875">
        <v>#VALUE!</v>
      </c>
      <c r="C524" t="s">
        <v>1930</v>
      </c>
      <c r="D524" t="s">
        <v>1988</v>
      </c>
      <c r="E524">
        <v>1</v>
      </c>
      <c r="F524">
        <v>1</v>
      </c>
      <c r="G524" t="s">
        <v>2114</v>
      </c>
      <c r="H524">
        <v>32</v>
      </c>
      <c r="I524">
        <v>1</v>
      </c>
      <c r="J524" t="s">
        <v>2605</v>
      </c>
      <c r="R524" t="s">
        <v>20</v>
      </c>
      <c r="T524">
        <v>316</v>
      </c>
      <c r="U524" t="str">
        <f t="shared" si="24"/>
        <v>cvm!$X$524#</v>
      </c>
      <c r="V524" t="str" cm="1">
        <f t="array" ref="V524">_xlfn.LET(_xlpm.x, X524,
         _xlpm.cellAddress, "【 cvm!" &amp; ADDRESS(ROW(cvm机型选项表[[#This Row],[自检]]),COLUMN(cvm机型选项表[[#This Row],[自检]])) &amp; "】",
         _xlfn.IFS(ISBLANK(_xlpm.x),   "error:右侧选项不足" &amp;  _xlpm.cellAddress,
               ISERROR(_xlpm.x),   "error:右侧选项执行失败: cvm!" &amp; _xlpm.cellAddress,
               TRUE,             "ok")
)</f>
        <v>ok</v>
      </c>
      <c r="X524" t="str" cm="1">
        <f t="array" ref="X524">TRANSPOSE(
_xlfn.UNIQUE(
_xlfn._xlws.FILTER(cvm表[机型],(cvm表[地域]=cvm机型选项表[[#This Row],[地域]])
*IF(cvm机型选项表[[#This Row],[CPU]]="",TRUE,(cvm表[CPU]=cvm机型选项表[[#This Row],[CPU]]))
*IF(cvm机型选项表[[#This Row],[内存]]="",TRUE,(cvm表[内存]=cvm机型选项表[[#This Row],[内存]]))))
)</f>
        <v>标准存储增强型 S5se</v>
      </c>
      <c r="BU524" t="s">
        <v>1930</v>
      </c>
      <c r="BV524" t="s">
        <v>2017</v>
      </c>
      <c r="BW524">
        <v>648</v>
      </c>
      <c r="BX524" t="str">
        <f t="shared" si="25"/>
        <v>cvm!$CA$524#</v>
      </c>
      <c r="BY524" t="str" cm="1">
        <f t="array" ref="BY524">_xlfn.LET(_xlpm.x, CA524,
         _xlpm.cellAddress, "【 cvm!" &amp; ADDRESS(ROW(cvmCpu选项表[[#This Row],[自检]]),COLUMN(cvmCpu选项表[[#This Row],[自检]])) &amp; "】",
         _xlfn.IFS(ISBLANK(_xlpm.x),   "error:右侧选项不足" &amp;  _xlpm.cellAddress,
               ISERROR(_xlpm.x),   "error:右侧选项执行失败: cvm!" &amp; _xlpm.cellAddress,
               TRUE,             "ok")
)</f>
        <v>ok</v>
      </c>
      <c r="CA524" cm="1">
        <f t="array" ref="CA524">TRANSPOSE(
_xlfn.UNIQUE(
_xlfn._xlws.FILTER(cvm表[CPU],(cvm表[地域]=cvmCpu选项表[[#This Row],[地域]])
*IF(cvmCpu选项表[[#This Row],[机型]]="",TRUE,(cvm表[机型]=cvmCpu选项表[[#This Row],[机型]]))
*IF(cvmCpu选项表[[#This Row],[内存]]="",TRUE,(cvm表[内存]=cvmCpu选项表[[#This Row],[内存]]))))
)</f>
        <v>72</v>
      </c>
      <c r="EF524" t="s">
        <v>1930</v>
      </c>
      <c r="EG524" t="s">
        <v>1961</v>
      </c>
      <c r="EH524">
        <v>32</v>
      </c>
      <c r="EI524" t="str">
        <f t="shared" si="26"/>
        <v>cvm!$EM$524#</v>
      </c>
      <c r="EJ524" t="str" cm="1">
        <f t="array" ref="EJ524">_xlfn.LET(_xlpm.x, EM524,
         _xlpm.cellAddress, "【 cvm!" &amp; ADDRESS(ROW(cvm内存选项表[[#This Row],[自检]]),COLUMN(cvm内存选项表[[#This Row],[自检]])) &amp; "】",
         _xlfn.IFS(ISBLANK(_xlpm.x),   "error:右侧选项不足" &amp;  _xlpm.cellAddress,
               ISERROR(_xlpm.x),   "error:右侧选项执行失败: cvm!" &amp; _xlpm.cellAddress,
               TRUE,             "ok")
)</f>
        <v>ok</v>
      </c>
      <c r="EM524" cm="1">
        <f t="array" ref="EM524:EN5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24">
        <v>128</v>
      </c>
    </row>
    <row r="525" spans="2:144">
      <c r="B525" t="e" vm="876">
        <v>#VALUE!</v>
      </c>
      <c r="C525" t="s">
        <v>1930</v>
      </c>
      <c r="D525" t="s">
        <v>1988</v>
      </c>
      <c r="E525">
        <v>2</v>
      </c>
      <c r="F525">
        <v>8</v>
      </c>
      <c r="G525" t="s">
        <v>2120</v>
      </c>
      <c r="H525">
        <v>192</v>
      </c>
      <c r="I525">
        <v>1</v>
      </c>
      <c r="J525" t="s">
        <v>2608</v>
      </c>
      <c r="R525" t="s">
        <v>20</v>
      </c>
      <c r="T525">
        <v>1</v>
      </c>
      <c r="U525" t="str">
        <f t="shared" si="24"/>
        <v>cvm!$X$525#</v>
      </c>
      <c r="V525" t="str" cm="1">
        <f t="array" ref="V525">_xlfn.LET(_xlpm.x, X525,
         _xlpm.cellAddress, "【 cvm!" &amp; ADDRESS(ROW(cvm机型选项表[[#This Row],[自检]]),COLUMN(cvm机型选项表[[#This Row],[自检]])) &amp; "】",
         _xlfn.IFS(ISBLANK(_xlpm.x),   "error:右侧选项不足" &amp;  _xlpm.cellAddress,
               ISERROR(_xlpm.x),   "error:右侧选项执行失败: cvm!" &amp; _xlpm.cellAddress,
               TRUE,             "ok")
)</f>
        <v>ok</v>
      </c>
      <c r="X525" t="str" cm="1">
        <f t="array" ref="X525:AD525">TRANSPOSE(
_xlfn.UNIQUE(
_xlfn._xlws.FILTER(cvm表[机型],(cvm表[地域]=cvm机型选项表[[#This Row],[地域]])
*IF(cvm机型选项表[[#This Row],[CPU]]="",TRUE,(cvm表[CPU]=cvm机型选项表[[#This Row],[CPU]]))
*IF(cvm机型选项表[[#This Row],[内存]]="",TRUE,(cvm表[内存]=cvm机型选项表[[#This Row],[内存]]))))
)</f>
        <v>标准型 SA3</v>
      </c>
      <c r="Y525" t="str">
        <v>标准型 SA2</v>
      </c>
      <c r="Z525" t="str">
        <v>标准型 SA1</v>
      </c>
      <c r="AA525" t="str">
        <v>标准型 S6</v>
      </c>
      <c r="AB525" t="str">
        <v>标准型 S4</v>
      </c>
      <c r="AC525" t="str">
        <v>标准型 S3</v>
      </c>
      <c r="AD525" t="str">
        <v>标准型 S2</v>
      </c>
      <c r="BU525" t="s">
        <v>1930</v>
      </c>
      <c r="BV525" t="s">
        <v>2021</v>
      </c>
      <c r="BW525">
        <v>8</v>
      </c>
      <c r="BX525" t="str">
        <f t="shared" si="25"/>
        <v>cvm!$CA$525#</v>
      </c>
      <c r="BY525" t="str" cm="1">
        <f t="array" ref="BY525">_xlfn.LET(_xlpm.x, CA525,
         _xlpm.cellAddress, "【 cvm!" &amp; ADDRESS(ROW(cvmCpu选项表[[#This Row],[自检]]),COLUMN(cvmCpu选项表[[#This Row],[自检]])) &amp; "】",
         _xlfn.IFS(ISBLANK(_xlpm.x),   "error:右侧选项不足" &amp;  _xlpm.cellAddress,
               ISERROR(_xlpm.x),   "error:右侧选项执行失败: cvm!" &amp; _xlpm.cellAddress,
               TRUE,             "ok")
)</f>
        <v>ok</v>
      </c>
      <c r="CA525" cm="1">
        <f t="array" ref="CA525">TRANSPOSE(
_xlfn.UNIQUE(
_xlfn._xlws.FILTER(cvm表[CPU],(cvm表[地域]=cvmCpu选项表[[#This Row],[地域]])
*IF(cvmCpu选项表[[#This Row],[机型]]="",TRUE,(cvm表[机型]=cvmCpu选项表[[#This Row],[机型]]))
*IF(cvmCpu选项表[[#This Row],[内存]]="",TRUE,(cvm表[内存]=cvmCpu选项表[[#This Row],[内存]]))))
)</f>
        <v>1</v>
      </c>
      <c r="EF525" t="s">
        <v>1930</v>
      </c>
      <c r="EG525" t="s">
        <v>1964</v>
      </c>
      <c r="EH525">
        <v>4</v>
      </c>
      <c r="EI525" t="str">
        <f t="shared" si="26"/>
        <v>cvm!$EM$525#</v>
      </c>
      <c r="EJ525" t="str" cm="1">
        <f t="array" ref="EJ525">_xlfn.LET(_xlpm.x, EM525,
         _xlpm.cellAddress, "【 cvm!" &amp; ADDRESS(ROW(cvm内存选项表[[#This Row],[自检]]),COLUMN(cvm内存选项表[[#This Row],[自检]])) &amp; "】",
         _xlfn.IFS(ISBLANK(_xlpm.x),   "error:右侧选项不足" &amp;  _xlpm.cellAddress,
               ISERROR(_xlpm.x),   "error:右侧选项执行失败: cvm!" &amp; _xlpm.cellAddress,
               TRUE,             "ok")
)</f>
        <v>ok</v>
      </c>
      <c r="EM525" cm="1">
        <f t="array" ref="EM525:EN5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25">
        <v>16</v>
      </c>
    </row>
    <row r="526" spans="2:144">
      <c r="B526" t="e" vm="877">
        <v>#VALUE!</v>
      </c>
      <c r="C526" t="s">
        <v>1930</v>
      </c>
      <c r="D526" t="s">
        <v>1988</v>
      </c>
      <c r="E526">
        <v>2</v>
      </c>
      <c r="F526">
        <v>4</v>
      </c>
      <c r="G526" t="s">
        <v>2080</v>
      </c>
      <c r="H526">
        <v>128</v>
      </c>
      <c r="I526">
        <v>1</v>
      </c>
      <c r="J526" t="s">
        <v>2607</v>
      </c>
      <c r="R526" t="s">
        <v>20</v>
      </c>
      <c r="T526">
        <v>160</v>
      </c>
      <c r="U526" t="str">
        <f t="shared" si="24"/>
        <v>cvm!$X$526#</v>
      </c>
      <c r="V526" t="str" cm="1">
        <f t="array" ref="V526">_xlfn.LET(_xlpm.x, X526,
         _xlpm.cellAddress, "【 cvm!" &amp; ADDRESS(ROW(cvm机型选项表[[#This Row],[自检]]),COLUMN(cvm机型选项表[[#This Row],[自检]])) &amp; "】",
         _xlfn.IFS(ISBLANK(_xlpm.x),   "error:右侧选项不足" &amp;  _xlpm.cellAddress,
               ISERROR(_xlpm.x),   "error:右侧选项执行失败: cvm!" &amp; _xlpm.cellAddress,
               TRUE,             "ok")
)</f>
        <v>ok</v>
      </c>
      <c r="X526" t="str" cm="1">
        <f t="array" ref="X526:AC526">TRANSPOSE(
_xlfn.UNIQUE(
_xlfn._xlws.FILTER(cvm表[机型],(cvm表[地域]=cvm机型选项表[[#This Row],[地域]])
*IF(cvm机型选项表[[#This Row],[CPU]]="",TRUE,(cvm表[CPU]=cvm机型选项表[[#This Row],[CPU]]))
*IF(cvm机型选项表[[#This Row],[内存]]="",TRUE,(cvm表[内存]=cvm机型选项表[[#This Row],[内存]]))))
)</f>
        <v>标准型 SA3</v>
      </c>
      <c r="Y526" t="str">
        <v>标准型 SA2</v>
      </c>
      <c r="Z526" t="str">
        <v>标准型 S3</v>
      </c>
      <c r="AA526" t="str">
        <v>GPU计算型 GN7</v>
      </c>
      <c r="AB526" t="str">
        <v>GPU计算型 GN10Xp</v>
      </c>
      <c r="AC526" t="str">
        <v>GPU计算型 GN10X</v>
      </c>
      <c r="BU526" t="s">
        <v>1930</v>
      </c>
      <c r="BV526" t="s">
        <v>2021</v>
      </c>
      <c r="BW526">
        <v>16</v>
      </c>
      <c r="BX526" t="str">
        <f t="shared" si="25"/>
        <v>cvm!$CA$526#</v>
      </c>
      <c r="BY526" t="str" cm="1">
        <f t="array" ref="BY526">_xlfn.LET(_xlpm.x, CA526,
         _xlpm.cellAddress, "【 cvm!" &amp; ADDRESS(ROW(cvmCpu选项表[[#This Row],[自检]]),COLUMN(cvmCpu选项表[[#This Row],[自检]])) &amp; "】",
         _xlfn.IFS(ISBLANK(_xlpm.x),   "error:右侧选项不足" &amp;  _xlpm.cellAddress,
               ISERROR(_xlpm.x),   "error:右侧选项执行失败: cvm!" &amp; _xlpm.cellAddress,
               TRUE,             "ok")
)</f>
        <v>ok</v>
      </c>
      <c r="CA526" cm="1">
        <f t="array" ref="CA526">TRANSPOSE(
_xlfn.UNIQUE(
_xlfn._xlws.FILTER(cvm表[CPU],(cvm表[地域]=cvmCpu选项表[[#This Row],[地域]])
*IF(cvmCpu选项表[[#This Row],[机型]]="",TRUE,(cvm表[机型]=cvmCpu选项表[[#This Row],[机型]]))
*IF(cvmCpu选项表[[#This Row],[内存]]="",TRUE,(cvm表[内存]=cvmCpu选项表[[#This Row],[内存]]))))
)</f>
        <v>2</v>
      </c>
      <c r="EF526" t="s">
        <v>1930</v>
      </c>
      <c r="EG526" t="s">
        <v>1964</v>
      </c>
      <c r="EH526">
        <v>8</v>
      </c>
      <c r="EI526" t="str">
        <f t="shared" si="26"/>
        <v>cvm!$EM$526#</v>
      </c>
      <c r="EJ526" t="str" cm="1">
        <f t="array" ref="EJ526">_xlfn.LET(_xlpm.x, EM526,
         _xlpm.cellAddress, "【 cvm!" &amp; ADDRESS(ROW(cvm内存选项表[[#This Row],[自检]]),COLUMN(cvm内存选项表[[#This Row],[自检]])) &amp; "】",
         _xlfn.IFS(ISBLANK(_xlpm.x),   "error:右侧选项不足" &amp;  _xlpm.cellAddress,
               ISERROR(_xlpm.x),   "error:右侧选项执行失败: cvm!" &amp; _xlpm.cellAddress,
               TRUE,             "ok")
)</f>
        <v>ok</v>
      </c>
      <c r="EM526" cm="1">
        <f t="array" ref="EM526:EN5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26">
        <v>32</v>
      </c>
    </row>
    <row r="527" spans="2:144">
      <c r="B527" t="e" vm="878">
        <v>#VALUE!</v>
      </c>
      <c r="C527" t="s">
        <v>1930</v>
      </c>
      <c r="D527" t="s">
        <v>1988</v>
      </c>
      <c r="E527">
        <v>4</v>
      </c>
      <c r="F527">
        <v>16</v>
      </c>
      <c r="G527" t="s">
        <v>1973</v>
      </c>
      <c r="H527">
        <v>384</v>
      </c>
      <c r="I527">
        <v>1</v>
      </c>
      <c r="J527" t="s">
        <v>2610</v>
      </c>
      <c r="R527" t="s">
        <v>20</v>
      </c>
      <c r="T527">
        <v>470</v>
      </c>
      <c r="U527" t="str">
        <f t="shared" si="24"/>
        <v>cvm!$X$527#</v>
      </c>
      <c r="V527" t="str" cm="1">
        <f t="array" ref="V527">_xlfn.LET(_xlpm.x, X527,
         _xlpm.cellAddress, "【 cvm!" &amp; ADDRESS(ROW(cvm机型选项表[[#This Row],[自检]]),COLUMN(cvm机型选项表[[#This Row],[自检]])) &amp; "】",
         _xlfn.IFS(ISBLANK(_xlpm.x),   "error:右侧选项不足" &amp;  _xlpm.cellAddress,
               ISERROR(_xlpm.x),   "error:右侧选项执行失败: cvm!" &amp; _xlpm.cellAddress,
               TRUE,             "ok")
)</f>
        <v>ok</v>
      </c>
      <c r="X527" t="str" cm="1">
        <f t="array" ref="X527:Y527">TRANSPOSE(
_xlfn.UNIQUE(
_xlfn._xlws.FILTER(cvm表[机型],(cvm表[地域]=cvm机型选项表[[#This Row],[地域]])
*IF(cvm机型选项表[[#This Row],[CPU]]="",TRUE,(cvm表[CPU]=cvm机型选项表[[#This Row],[CPU]]))
*IF(cvm机型选项表[[#This Row],[内存]]="",TRUE,(cvm表[内存]=cvm机型选项表[[#This Row],[内存]]))))
)</f>
        <v>标准型 SA3</v>
      </c>
      <c r="Y527" t="str">
        <v>内存型 M6</v>
      </c>
      <c r="BU527" t="s">
        <v>1930</v>
      </c>
      <c r="BV527" t="s">
        <v>2021</v>
      </c>
      <c r="BW527">
        <v>32</v>
      </c>
      <c r="BX527" t="str">
        <f t="shared" si="25"/>
        <v>cvm!$CA$527#</v>
      </c>
      <c r="BY527" t="str" cm="1">
        <f t="array" ref="BY527">_xlfn.LET(_xlpm.x, CA527,
         _xlpm.cellAddress, "【 cvm!" &amp; ADDRESS(ROW(cvmCpu选项表[[#This Row],[自检]]),COLUMN(cvmCpu选项表[[#This Row],[自检]])) &amp; "】",
         _xlfn.IFS(ISBLANK(_xlpm.x),   "error:右侧选项不足" &amp;  _xlpm.cellAddress,
               ISERROR(_xlpm.x),   "error:右侧选项执行失败: cvm!" &amp; _xlpm.cellAddress,
               TRUE,             "ok")
)</f>
        <v>ok</v>
      </c>
      <c r="CA527" cm="1">
        <f t="array" ref="CA527">TRANSPOSE(
_xlfn.UNIQUE(
_xlfn._xlws.FILTER(cvm表[CPU],(cvm表[地域]=cvmCpu选项表[[#This Row],[地域]])
*IF(cvmCpu选项表[[#This Row],[机型]]="",TRUE,(cvm表[机型]=cvmCpu选项表[[#This Row],[机型]]))
*IF(cvmCpu选项表[[#This Row],[内存]]="",TRUE,(cvm表[内存]=cvmCpu选项表[[#This Row],[内存]]))))
)</f>
        <v>4</v>
      </c>
      <c r="EF527" t="s">
        <v>1930</v>
      </c>
      <c r="EG527" t="s">
        <v>1964</v>
      </c>
      <c r="EH527">
        <v>16</v>
      </c>
      <c r="EI527" t="str">
        <f t="shared" si="26"/>
        <v>cvm!$EM$527#</v>
      </c>
      <c r="EJ527" t="str" cm="1">
        <f t="array" ref="EJ527">_xlfn.LET(_xlpm.x, EM527,
         _xlpm.cellAddress, "【 cvm!" &amp; ADDRESS(ROW(cvm内存选项表[[#This Row],[自检]]),COLUMN(cvm内存选项表[[#This Row],[自检]])) &amp; "】",
         _xlfn.IFS(ISBLANK(_xlpm.x),   "error:右侧选项不足" &amp;  _xlpm.cellAddress,
               ISERROR(_xlpm.x),   "error:右侧选项执行失败: cvm!" &amp; _xlpm.cellAddress,
               TRUE,             "ok")
)</f>
        <v>ok</v>
      </c>
      <c r="EM527" cm="1">
        <f t="array" ref="EM527:EN5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27">
        <v>64</v>
      </c>
    </row>
    <row r="528" spans="2:144">
      <c r="B528" t="e" vm="879">
        <v>#VALUE!</v>
      </c>
      <c r="C528" t="s">
        <v>1930</v>
      </c>
      <c r="D528" t="s">
        <v>1988</v>
      </c>
      <c r="E528">
        <v>4</v>
      </c>
      <c r="F528">
        <v>8</v>
      </c>
      <c r="G528" t="s">
        <v>1976</v>
      </c>
      <c r="H528">
        <v>256</v>
      </c>
      <c r="I528">
        <v>1</v>
      </c>
      <c r="J528" t="s">
        <v>2609</v>
      </c>
      <c r="R528" t="s">
        <v>20</v>
      </c>
      <c r="T528">
        <v>216</v>
      </c>
      <c r="U528" t="str">
        <f t="shared" si="24"/>
        <v>cvm!$X$528#</v>
      </c>
      <c r="V528" t="str" cm="1">
        <f t="array" ref="V528">_xlfn.LET(_xlpm.x, X528,
         _xlpm.cellAddress, "【 cvm!" &amp; ADDRESS(ROW(cvm机型选项表[[#This Row],[自检]]),COLUMN(cvm机型选项表[[#This Row],[自检]])) &amp; "】",
         _xlfn.IFS(ISBLANK(_xlpm.x),   "error:右侧选项不足" &amp;  _xlpm.cellAddress,
               ISERROR(_xlpm.x),   "error:右侧选项执行失败: cvm!" &amp; _xlpm.cellAddress,
               TRUE,             "ok")
)</f>
        <v>ok</v>
      </c>
      <c r="X528" t="str" cm="1">
        <f t="array" ref="X528:Y528">TRANSPOSE(
_xlfn.UNIQUE(
_xlfn._xlws.FILTER(cvm表[机型],(cvm表[地域]=cvm机型选项表[[#This Row],[地域]])
*IF(cvm机型选项表[[#This Row],[CPU]]="",TRUE,(cvm表[CPU]=cvm机型选项表[[#This Row],[CPU]]))
*IF(cvm机型选项表[[#This Row],[内存]]="",TRUE,(cvm表[内存]=cvm机型选项表[[#This Row],[内存]]))))
)</f>
        <v>标准型 SA3</v>
      </c>
      <c r="Y528" t="str">
        <v>标准型 S6</v>
      </c>
      <c r="BU528" t="s">
        <v>1930</v>
      </c>
      <c r="BV528" t="s">
        <v>2021</v>
      </c>
      <c r="BW528">
        <v>64</v>
      </c>
      <c r="BX528" t="str">
        <f t="shared" si="25"/>
        <v>cvm!$CA$528#</v>
      </c>
      <c r="BY528" t="str" cm="1">
        <f t="array" ref="BY528">_xlfn.LET(_xlpm.x, CA528,
         _xlpm.cellAddress, "【 cvm!" &amp; ADDRESS(ROW(cvmCpu选项表[[#This Row],[自检]]),COLUMN(cvmCpu选项表[[#This Row],[自检]])) &amp; "】",
         _xlfn.IFS(ISBLANK(_xlpm.x),   "error:右侧选项不足" &amp;  _xlpm.cellAddress,
               ISERROR(_xlpm.x),   "error:右侧选项执行失败: cvm!" &amp; _xlpm.cellAddress,
               TRUE,             "ok")
)</f>
        <v>ok</v>
      </c>
      <c r="CA528" cm="1">
        <f t="array" ref="CA528">TRANSPOSE(
_xlfn.UNIQUE(
_xlfn._xlws.FILTER(cvm表[CPU],(cvm表[地域]=cvmCpu选项表[[#This Row],[地域]])
*IF(cvmCpu选项表[[#This Row],[机型]]="",TRUE,(cvm表[机型]=cvmCpu选项表[[#This Row],[机型]]))
*IF(cvmCpu选项表[[#This Row],[内存]]="",TRUE,(cvm表[内存]=cvmCpu选项表[[#This Row],[内存]]))))
)</f>
        <v>8</v>
      </c>
      <c r="EF528" t="s">
        <v>1930</v>
      </c>
      <c r="EG528" t="s">
        <v>1964</v>
      </c>
      <c r="EH528">
        <v>32</v>
      </c>
      <c r="EI528" t="str">
        <f t="shared" si="26"/>
        <v>cvm!$EM$528#</v>
      </c>
      <c r="EJ528" t="str" cm="1">
        <f t="array" ref="EJ528">_xlfn.LET(_xlpm.x, EM528,
         _xlpm.cellAddress, "【 cvm!" &amp; ADDRESS(ROW(cvm内存选项表[[#This Row],[自检]]),COLUMN(cvm内存选项表[[#This Row],[自检]])) &amp; "】",
         _xlfn.IFS(ISBLANK(_xlpm.x),   "error:右侧选项不足" &amp;  _xlpm.cellAddress,
               ISERROR(_xlpm.x),   "error:右侧选项执行失败: cvm!" &amp; _xlpm.cellAddress,
               TRUE,             "ok")
)</f>
        <v>ok</v>
      </c>
      <c r="EM528" cm="1">
        <f t="array" ref="EM5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529" spans="2:144">
      <c r="B529" t="e" vm="880">
        <v>#VALUE!</v>
      </c>
      <c r="C529" t="s">
        <v>1930</v>
      </c>
      <c r="D529" t="s">
        <v>1988</v>
      </c>
      <c r="E529">
        <v>8</v>
      </c>
      <c r="F529">
        <v>32</v>
      </c>
      <c r="G529" t="s">
        <v>1962</v>
      </c>
      <c r="H529">
        <v>768</v>
      </c>
      <c r="I529">
        <v>1</v>
      </c>
      <c r="J529" t="s">
        <v>2611</v>
      </c>
      <c r="R529" t="s">
        <v>20</v>
      </c>
      <c r="T529">
        <v>215</v>
      </c>
      <c r="U529" t="str">
        <f t="shared" si="24"/>
        <v>cvm!$X$529#</v>
      </c>
      <c r="V529" t="str" cm="1">
        <f t="array" ref="V529">_xlfn.LET(_xlpm.x, X529,
         _xlpm.cellAddress, "【 cvm!" &amp; ADDRESS(ROW(cvm机型选项表[[#This Row],[自检]]),COLUMN(cvm机型选项表[[#This Row],[自检]])) &amp; "】",
         _xlfn.IFS(ISBLANK(_xlpm.x),   "error:右侧选项不足" &amp;  _xlpm.cellAddress,
               ISERROR(_xlpm.x),   "error:右侧选项执行失败: cvm!" &amp; _xlpm.cellAddress,
               TRUE,             "ok")
)</f>
        <v>ok</v>
      </c>
      <c r="X529" t="str" cm="1">
        <f t="array" ref="X529">TRANSPOSE(
_xlfn.UNIQUE(
_xlfn._xlws.FILTER(cvm表[机型],(cvm表[地域]=cvm机型选项表[[#This Row],[地域]])
*IF(cvm机型选项表[[#This Row],[CPU]]="",TRUE,(cvm表[CPU]=cvm机型选项表[[#This Row],[CPU]]))
*IF(cvm机型选项表[[#This Row],[内存]]="",TRUE,(cvm表[内存]=cvm机型选项表[[#This Row],[内存]]))))
)</f>
        <v>标准型 SA3</v>
      </c>
      <c r="BU529" t="s">
        <v>1930</v>
      </c>
      <c r="BV529" t="s">
        <v>2021</v>
      </c>
      <c r="BW529">
        <v>96</v>
      </c>
      <c r="BX529" t="str">
        <f t="shared" si="25"/>
        <v>cvm!$CA$529#</v>
      </c>
      <c r="BY529" t="str" cm="1">
        <f t="array" ref="BY529">_xlfn.LET(_xlpm.x, CA529,
         _xlpm.cellAddress, "【 cvm!" &amp; ADDRESS(ROW(cvmCpu选项表[[#This Row],[自检]]),COLUMN(cvmCpu选项表[[#This Row],[自检]])) &amp; "】",
         _xlfn.IFS(ISBLANK(_xlpm.x),   "error:右侧选项不足" &amp;  _xlpm.cellAddress,
               ISERROR(_xlpm.x),   "error:右侧选项执行失败: cvm!" &amp; _xlpm.cellAddress,
               TRUE,             "ok")
)</f>
        <v>ok</v>
      </c>
      <c r="CA529" cm="1">
        <f t="array" ref="CA529">TRANSPOSE(
_xlfn.UNIQUE(
_xlfn._xlws.FILTER(cvm表[CPU],(cvm表[地域]=cvmCpu选项表[[#This Row],[地域]])
*IF(cvmCpu选项表[[#This Row],[机型]]="",TRUE,(cvm表[机型]=cvmCpu选项表[[#This Row],[机型]]))
*IF(cvmCpu选项表[[#This Row],[内存]]="",TRUE,(cvm表[内存]=cvmCpu选项表[[#This Row],[内存]]))))
)</f>
        <v>12</v>
      </c>
      <c r="EF529" t="s">
        <v>1930</v>
      </c>
      <c r="EG529" t="s">
        <v>1964</v>
      </c>
      <c r="EH529">
        <v>46</v>
      </c>
      <c r="EI529" t="str">
        <f t="shared" si="26"/>
        <v>cvm!$EM$529#</v>
      </c>
      <c r="EJ529" t="str" cm="1">
        <f t="array" ref="EJ529">_xlfn.LET(_xlpm.x, EM529,
         _xlpm.cellAddress, "【 cvm!" &amp; ADDRESS(ROW(cvm内存选项表[[#This Row],[自检]]),COLUMN(cvm内存选项表[[#This Row],[自检]])) &amp; "】",
         _xlfn.IFS(ISBLANK(_xlpm.x),   "error:右侧选项不足" &amp;  _xlpm.cellAddress,
               ISERROR(_xlpm.x),   "error:右侧选项执行失败: cvm!" &amp; _xlpm.cellAddress,
               TRUE,             "ok")
)</f>
        <v>ok</v>
      </c>
      <c r="EM529" cm="1">
        <f t="array" ref="EM5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530" spans="2:144">
      <c r="B530" t="e" vm="881">
        <v>#VALUE!</v>
      </c>
      <c r="C530" t="s">
        <v>1930</v>
      </c>
      <c r="D530" t="s">
        <v>1988</v>
      </c>
      <c r="E530">
        <v>8</v>
      </c>
      <c r="F530">
        <v>16</v>
      </c>
      <c r="G530" t="s">
        <v>1981</v>
      </c>
      <c r="H530">
        <v>512</v>
      </c>
      <c r="I530">
        <v>1</v>
      </c>
      <c r="J530" t="s">
        <v>2612</v>
      </c>
      <c r="R530" t="s">
        <v>20</v>
      </c>
      <c r="T530">
        <v>640</v>
      </c>
      <c r="U530" t="str">
        <f t="shared" si="24"/>
        <v>cvm!$X$530#</v>
      </c>
      <c r="V530" t="str" cm="1">
        <f t="array" ref="V530">_xlfn.LET(_xlpm.x, X530,
         _xlpm.cellAddress, "【 cvm!" &amp; ADDRESS(ROW(cvm机型选项表[[#This Row],[自检]]),COLUMN(cvm机型选项表[[#This Row],[自检]])) &amp; "】",
         _xlfn.IFS(ISBLANK(_xlpm.x),   "error:右侧选项不足" &amp;  _xlpm.cellAddress,
               ISERROR(_xlpm.x),   "error:右侧选项执行失败: cvm!" &amp; _xlpm.cellAddress,
               TRUE,             "ok")
)</f>
        <v>ok</v>
      </c>
      <c r="X530" t="str" cm="1">
        <f t="array" ref="X530">TRANSPOSE(
_xlfn.UNIQUE(
_xlfn._xlws.FILTER(cvm表[机型],(cvm表[地域]=cvm机型选项表[[#This Row],[地域]])
*IF(cvm机型选项表[[#This Row],[CPU]]="",TRUE,(cvm表[CPU]=cvm机型选项表[[#This Row],[CPU]]))
*IF(cvm机型选项表[[#This Row],[内存]]="",TRUE,(cvm表[内存]=cvm机型选项表[[#This Row],[内存]]))))
)</f>
        <v>标准型 SA3</v>
      </c>
      <c r="BU530" t="s">
        <v>1930</v>
      </c>
      <c r="BV530" t="s">
        <v>2021</v>
      </c>
      <c r="BW530">
        <v>128</v>
      </c>
      <c r="BX530" t="str">
        <f t="shared" si="25"/>
        <v>cvm!$CA$530#</v>
      </c>
      <c r="BY530" t="str" cm="1">
        <f t="array" ref="BY530">_xlfn.LET(_xlpm.x, CA530,
         _xlpm.cellAddress, "【 cvm!" &amp; ADDRESS(ROW(cvmCpu选项表[[#This Row],[自检]]),COLUMN(cvmCpu选项表[[#This Row],[自检]])) &amp; "】",
         _xlfn.IFS(ISBLANK(_xlpm.x),   "error:右侧选项不足" &amp;  _xlpm.cellAddress,
               ISERROR(_xlpm.x),   "error:右侧选项执行失败: cvm!" &amp; _xlpm.cellAddress,
               TRUE,             "ok")
)</f>
        <v>ok</v>
      </c>
      <c r="CA530" cm="1">
        <f t="array" ref="CA530">TRANSPOSE(
_xlfn.UNIQUE(
_xlfn._xlws.FILTER(cvm表[CPU],(cvm表[地域]=cvmCpu选项表[[#This Row],[地域]])
*IF(cvmCpu选项表[[#This Row],[机型]]="",TRUE,(cvm表[机型]=cvmCpu选项表[[#This Row],[机型]]))
*IF(cvmCpu选项表[[#This Row],[内存]]="",TRUE,(cvm表[内存]=cvmCpu选项表[[#This Row],[内存]]))))
)</f>
        <v>16</v>
      </c>
      <c r="EF530" t="s">
        <v>1930</v>
      </c>
      <c r="EG530" t="s">
        <v>1964</v>
      </c>
      <c r="EH530">
        <v>64</v>
      </c>
      <c r="EI530" t="str">
        <f t="shared" si="26"/>
        <v>cvm!$EM$530#</v>
      </c>
      <c r="EJ530" t="str" cm="1">
        <f t="array" ref="EJ530">_xlfn.LET(_xlpm.x, EM530,
         _xlpm.cellAddress, "【 cvm!" &amp; ADDRESS(ROW(cvm内存选项表[[#This Row],[自检]]),COLUMN(cvm内存选项表[[#This Row],[自检]])) &amp; "】",
         _xlfn.IFS(ISBLANK(_xlpm.x),   "error:右侧选项不足" &amp;  _xlpm.cellAddress,
               ISERROR(_xlpm.x),   "error:右侧选项执行失败: cvm!" &amp; _xlpm.cellAddress,
               TRUE,             "ok")
)</f>
        <v>ok</v>
      </c>
      <c r="EM530" cm="1">
        <f t="array" ref="EM5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31" spans="2:144">
      <c r="B531" t="e" vm="882">
        <v>#VALUE!</v>
      </c>
      <c r="C531" t="s">
        <v>1930</v>
      </c>
      <c r="D531" t="s">
        <v>1988</v>
      </c>
      <c r="E531">
        <v>16</v>
      </c>
      <c r="F531">
        <v>64</v>
      </c>
      <c r="G531" t="s">
        <v>1948</v>
      </c>
      <c r="H531">
        <v>1536</v>
      </c>
      <c r="I531">
        <v>1</v>
      </c>
      <c r="J531" t="s">
        <v>2613</v>
      </c>
      <c r="R531" t="s">
        <v>20</v>
      </c>
      <c r="T531">
        <v>940</v>
      </c>
      <c r="U531" t="str">
        <f t="shared" si="24"/>
        <v>cvm!$X$531#</v>
      </c>
      <c r="V531" t="str" cm="1">
        <f t="array" ref="V531">_xlfn.LET(_xlpm.x, X531,
         _xlpm.cellAddress, "【 cvm!" &amp; ADDRESS(ROW(cvm机型选项表[[#This Row],[自检]]),COLUMN(cvm机型选项表[[#This Row],[自检]])) &amp; "】",
         _xlfn.IFS(ISBLANK(_xlpm.x),   "error:右侧选项不足" &amp;  _xlpm.cellAddress,
               ISERROR(_xlpm.x),   "error:右侧选项执行失败: cvm!" &amp; _xlpm.cellAddress,
               TRUE,             "ok")
)</f>
        <v>ok</v>
      </c>
      <c r="X531" t="str" cm="1">
        <f t="array" ref="X531:Y531">TRANSPOSE(
_xlfn.UNIQUE(
_xlfn._xlws.FILTER(cvm表[机型],(cvm表[地域]=cvm机型选项表[[#This Row],[地域]])
*IF(cvm机型选项表[[#This Row],[CPU]]="",TRUE,(cvm表[CPU]=cvm机型选项表[[#This Row],[CPU]]))
*IF(cvm机型选项表[[#This Row],[内存]]="",TRUE,(cvm表[内存]=cvm机型选项表[[#This Row],[内存]]))))
)</f>
        <v>标准型 SA3</v>
      </c>
      <c r="Y531" t="str">
        <v>内存型 M6</v>
      </c>
      <c r="BU531" t="s">
        <v>1930</v>
      </c>
      <c r="BV531" t="s">
        <v>2021</v>
      </c>
      <c r="BW531">
        <v>192</v>
      </c>
      <c r="BX531" t="str">
        <f t="shared" si="25"/>
        <v>cvm!$CA$531#</v>
      </c>
      <c r="BY531" t="str" cm="1">
        <f t="array" ref="BY531">_xlfn.LET(_xlpm.x, CA531,
         _xlpm.cellAddress, "【 cvm!" &amp; ADDRESS(ROW(cvmCpu选项表[[#This Row],[自检]]),COLUMN(cvmCpu选项表[[#This Row],[自检]])) &amp; "】",
         _xlfn.IFS(ISBLANK(_xlpm.x),   "error:右侧选项不足" &amp;  _xlpm.cellAddress,
               ISERROR(_xlpm.x),   "error:右侧选项执行失败: cvm!" &amp; _xlpm.cellAddress,
               TRUE,             "ok")
)</f>
        <v>ok</v>
      </c>
      <c r="CA531" cm="1">
        <f t="array" ref="CA531">TRANSPOSE(
_xlfn.UNIQUE(
_xlfn._xlws.FILTER(cvm表[CPU],(cvm表[地域]=cvmCpu选项表[[#This Row],[地域]])
*IF(cvmCpu选项表[[#This Row],[机型]]="",TRUE,(cvm表[机型]=cvmCpu选项表[[#This Row],[机型]]))
*IF(cvmCpu选项表[[#This Row],[内存]]="",TRUE,(cvm表[内存]=cvmCpu选项表[[#This Row],[内存]]))))
)</f>
        <v>24</v>
      </c>
      <c r="EF531" t="s">
        <v>1930</v>
      </c>
      <c r="EG531" t="s">
        <v>1964</v>
      </c>
      <c r="EH531">
        <v>80</v>
      </c>
      <c r="EI531" t="str">
        <f t="shared" si="26"/>
        <v>cvm!$EM$531#</v>
      </c>
      <c r="EJ531" t="str" cm="1">
        <f t="array" ref="EJ531">_xlfn.LET(_xlpm.x, EM531,
         _xlpm.cellAddress, "【 cvm!" &amp; ADDRESS(ROW(cvm内存选项表[[#This Row],[自检]]),COLUMN(cvm内存选项表[[#This Row],[自检]])) &amp; "】",
         _xlfn.IFS(ISBLANK(_xlpm.x),   "error:右侧选项不足" &amp;  _xlpm.cellAddress,
               ISERROR(_xlpm.x),   "error:右侧选项执行失败: cvm!" &amp; _xlpm.cellAddress,
               TRUE,             "ok")
)</f>
        <v>ok</v>
      </c>
      <c r="EM531" cm="1">
        <f t="array" ref="EM5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32" spans="2:144">
      <c r="B532" t="e" vm="883">
        <v>#VALUE!</v>
      </c>
      <c r="C532" t="s">
        <v>1930</v>
      </c>
      <c r="D532" t="s">
        <v>1988</v>
      </c>
      <c r="E532">
        <v>16</v>
      </c>
      <c r="F532">
        <v>32</v>
      </c>
      <c r="G532" t="s">
        <v>1986</v>
      </c>
      <c r="H532">
        <v>1024</v>
      </c>
      <c r="I532">
        <v>1</v>
      </c>
      <c r="J532" t="s">
        <v>2614</v>
      </c>
      <c r="R532" t="s">
        <v>20</v>
      </c>
      <c r="T532">
        <v>432</v>
      </c>
      <c r="U532" t="str">
        <f t="shared" si="24"/>
        <v>cvm!$X$532#</v>
      </c>
      <c r="V532" t="str" cm="1">
        <f t="array" ref="V532">_xlfn.LET(_xlpm.x, X532,
         _xlpm.cellAddress, "【 cvm!" &amp; ADDRESS(ROW(cvm机型选项表[[#This Row],[自检]]),COLUMN(cvm机型选项表[[#This Row],[自检]])) &amp; "】",
         _xlfn.IFS(ISBLANK(_xlpm.x),   "error:右侧选项不足" &amp;  _xlpm.cellAddress,
               ISERROR(_xlpm.x),   "error:右侧选项执行失败: cvm!" &amp; _xlpm.cellAddress,
               TRUE,             "ok")
)</f>
        <v>ok</v>
      </c>
      <c r="X532" t="str" cm="1">
        <f t="array" ref="X532:Y532">TRANSPOSE(
_xlfn.UNIQUE(
_xlfn._xlws.FILTER(cvm表[机型],(cvm表[地域]=cvm机型选项表[[#This Row],[地域]])
*IF(cvm机型选项表[[#This Row],[CPU]]="",TRUE,(cvm表[CPU]=cvm机型选项表[[#This Row],[CPU]]))
*IF(cvm机型选项表[[#This Row],[内存]]="",TRUE,(cvm表[内存]=cvm机型选项表[[#This Row],[内存]]))))
)</f>
        <v>标准型 SA3</v>
      </c>
      <c r="Y532" t="str">
        <v>标准型 S6</v>
      </c>
      <c r="BU532" t="s">
        <v>1930</v>
      </c>
      <c r="BV532" t="s">
        <v>2021</v>
      </c>
      <c r="BW532">
        <v>256</v>
      </c>
      <c r="BX532" t="str">
        <f t="shared" si="25"/>
        <v>cvm!$CA$532#</v>
      </c>
      <c r="BY532" t="str" cm="1">
        <f t="array" ref="BY532">_xlfn.LET(_xlpm.x, CA532,
         _xlpm.cellAddress, "【 cvm!" &amp; ADDRESS(ROW(cvmCpu选项表[[#This Row],[自检]]),COLUMN(cvmCpu选项表[[#This Row],[自检]])) &amp; "】",
         _xlfn.IFS(ISBLANK(_xlpm.x),   "error:右侧选项不足" &amp;  _xlpm.cellAddress,
               ISERROR(_xlpm.x),   "error:右侧选项执行失败: cvm!" &amp; _xlpm.cellAddress,
               TRUE,             "ok")
)</f>
        <v>ok</v>
      </c>
      <c r="CA532" cm="1">
        <f t="array" ref="CA532">TRANSPOSE(
_xlfn.UNIQUE(
_xlfn._xlws.FILTER(cvm表[CPU],(cvm表[地域]=cvmCpu选项表[[#This Row],[地域]])
*IF(cvmCpu选项表[[#This Row],[机型]]="",TRUE,(cvm表[机型]=cvmCpu选项表[[#This Row],[机型]]))
*IF(cvmCpu选项表[[#This Row],[内存]]="",TRUE,(cvm表[内存]=cvmCpu选项表[[#This Row],[内存]]))))
)</f>
        <v>32</v>
      </c>
      <c r="EF532" t="s">
        <v>1930</v>
      </c>
      <c r="EG532" t="s">
        <v>1964</v>
      </c>
      <c r="EH532">
        <v>92</v>
      </c>
      <c r="EI532" t="str">
        <f t="shared" si="26"/>
        <v>cvm!$EM$532#</v>
      </c>
      <c r="EJ532" t="str" cm="1">
        <f t="array" ref="EJ532">_xlfn.LET(_xlpm.x, EM532,
         _xlpm.cellAddress, "【 cvm!" &amp; ADDRESS(ROW(cvm内存选项表[[#This Row],[自检]]),COLUMN(cvm内存选项表[[#This Row],[自检]])) &amp; "】",
         _xlfn.IFS(ISBLANK(_xlpm.x),   "error:右侧选项不足" &amp;  _xlpm.cellAddress,
               ISERROR(_xlpm.x),   "error:右侧选项执行失败: cvm!" &amp; _xlpm.cellAddress,
               TRUE,             "ok")
)</f>
        <v>ok</v>
      </c>
      <c r="EM532" cm="1">
        <f t="array" ref="EM5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533" spans="2:144">
      <c r="B533" t="e" vm="884">
        <v>#VALUE!</v>
      </c>
      <c r="C533" t="s">
        <v>1930</v>
      </c>
      <c r="D533" t="s">
        <v>1988</v>
      </c>
      <c r="E533">
        <v>32</v>
      </c>
      <c r="F533">
        <v>128</v>
      </c>
      <c r="G533" t="s">
        <v>1950</v>
      </c>
      <c r="H533">
        <v>3072</v>
      </c>
      <c r="I533">
        <v>1</v>
      </c>
      <c r="J533" t="s">
        <v>2616</v>
      </c>
      <c r="R533" t="s">
        <v>20</v>
      </c>
      <c r="T533">
        <v>224</v>
      </c>
      <c r="U533" t="str">
        <f t="shared" si="24"/>
        <v>cvm!$X$533#</v>
      </c>
      <c r="V533" t="str" cm="1">
        <f t="array" ref="V533">_xlfn.LET(_xlpm.x, X533,
         _xlpm.cellAddress, "【 cvm!" &amp; ADDRESS(ROW(cvm机型选项表[[#This Row],[自检]]),COLUMN(cvm机型选项表[[#This Row],[自检]])) &amp; "】",
         _xlfn.IFS(ISBLANK(_xlpm.x),   "error:右侧选项不足" &amp;  _xlpm.cellAddress,
               ISERROR(_xlpm.x),   "error:右侧选项执行失败: cvm!" &amp; _xlpm.cellAddress,
               TRUE,             "ok")
)</f>
        <v>ok</v>
      </c>
      <c r="X533" t="str" cm="1">
        <f t="array" ref="X533:AA533">TRANSPOSE(
_xlfn.UNIQUE(
_xlfn._xlws.FILTER(cvm表[机型],(cvm表[地域]=cvm机型选项表[[#This Row],[地域]])
*IF(cvm机型选项表[[#This Row],[CPU]]="",TRUE,(cvm表[CPU]=cvm机型选项表[[#This Row],[CPU]]))
*IF(cvm机型选项表[[#This Row],[内存]]="",TRUE,(cvm表[内存]=cvm机型选项表[[#This Row],[内存]]))))
)</f>
        <v>标准型 SA2</v>
      </c>
      <c r="Y533" t="str">
        <v>标准型 S2</v>
      </c>
      <c r="Z533" t="str">
        <v>大数据型 D1</v>
      </c>
      <c r="AA533" t="str">
        <v>GPU计算型 GN8</v>
      </c>
      <c r="BU533" t="s">
        <v>1930</v>
      </c>
      <c r="BV533" t="s">
        <v>2021</v>
      </c>
      <c r="BW533">
        <v>384</v>
      </c>
      <c r="BX533" t="str">
        <f t="shared" si="25"/>
        <v>cvm!$CA$533#</v>
      </c>
      <c r="BY533" t="str" cm="1">
        <f t="array" ref="BY533">_xlfn.LET(_xlpm.x, CA533,
         _xlpm.cellAddress, "【 cvm!" &amp; ADDRESS(ROW(cvmCpu选项表[[#This Row],[自检]]),COLUMN(cvmCpu选项表[[#This Row],[自检]])) &amp; "】",
         _xlfn.IFS(ISBLANK(_xlpm.x),   "error:右侧选项不足" &amp;  _xlpm.cellAddress,
               ISERROR(_xlpm.x),   "error:右侧选项执行失败: cvm!" &amp; _xlpm.cellAddress,
               TRUE,             "ok")
)</f>
        <v>ok</v>
      </c>
      <c r="CA533" cm="1">
        <f t="array" ref="CA533">TRANSPOSE(
_xlfn.UNIQUE(
_xlfn._xlws.FILTER(cvm表[CPU],(cvm表[地域]=cvmCpu选项表[[#This Row],[地域]])
*IF(cvmCpu选项表[[#This Row],[机型]]="",TRUE,(cvm表[机型]=cvmCpu选项表[[#This Row],[机型]]))
*IF(cvmCpu选项表[[#This Row],[内存]]="",TRUE,(cvm表[内存]=cvmCpu选项表[[#This Row],[内存]]))))
)</f>
        <v>48</v>
      </c>
      <c r="EF533" t="s">
        <v>1930</v>
      </c>
      <c r="EG533" t="s">
        <v>1966</v>
      </c>
      <c r="EH533">
        <v>4</v>
      </c>
      <c r="EI533" t="str">
        <f t="shared" si="26"/>
        <v>cvm!$EM$533#</v>
      </c>
      <c r="EJ533" t="str" cm="1">
        <f t="array" ref="EJ533">_xlfn.LET(_xlpm.x, EM533,
         _xlpm.cellAddress, "【 cvm!" &amp; ADDRESS(ROW(cvm内存选项表[[#This Row],[自检]]),COLUMN(cvm内存选项表[[#This Row],[自检]])) &amp; "】",
         _xlfn.IFS(ISBLANK(_xlpm.x),   "error:右侧选项不足" &amp;  _xlpm.cellAddress,
               ISERROR(_xlpm.x),   "error:右侧选项执行失败: cvm!" &amp; _xlpm.cellAddress,
               TRUE,             "ok")
)</f>
        <v>ok</v>
      </c>
      <c r="EM533" cm="1">
        <f t="array" ref="EM533:EN5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33">
        <v>16</v>
      </c>
    </row>
    <row r="534" spans="2:144">
      <c r="B534" t="e" vm="885">
        <v>#VALUE!</v>
      </c>
      <c r="C534" t="s">
        <v>1930</v>
      </c>
      <c r="D534" t="s">
        <v>1988</v>
      </c>
      <c r="E534">
        <v>32</v>
      </c>
      <c r="F534">
        <v>64</v>
      </c>
      <c r="G534" t="s">
        <v>1991</v>
      </c>
      <c r="H534">
        <v>2048</v>
      </c>
      <c r="I534">
        <v>1</v>
      </c>
      <c r="J534" t="s">
        <v>2615</v>
      </c>
      <c r="R534" t="s">
        <v>20</v>
      </c>
      <c r="T534">
        <v>480</v>
      </c>
      <c r="U534" t="str">
        <f t="shared" si="24"/>
        <v>cvm!$X$534#</v>
      </c>
      <c r="V534" t="str" cm="1">
        <f t="array" ref="V534">_xlfn.LET(_xlpm.x, X534,
         _xlpm.cellAddress, "【 cvm!" &amp; ADDRESS(ROW(cvm机型选项表[[#This Row],[自检]]),COLUMN(cvm机型选项表[[#This Row],[自检]])) &amp; "】",
         _xlfn.IFS(ISBLANK(_xlpm.x),   "error:右侧选项不足" &amp;  _xlpm.cellAddress,
               ISERROR(_xlpm.x),   "error:右侧选项执行失败: cvm!" &amp; _xlpm.cellAddress,
               TRUE,             "ok")
)</f>
        <v>ok</v>
      </c>
      <c r="X534" t="str" cm="1">
        <f t="array" ref="X534">TRANSPOSE(
_xlfn.UNIQUE(
_xlfn._xlws.FILTER(cvm表[机型],(cvm表[地域]=cvm机型选项表[[#This Row],[地域]])
*IF(cvm机型选项表[[#This Row],[CPU]]="",TRUE,(cvm表[CPU]=cvm机型选项表[[#This Row],[CPU]]))
*IF(cvm机型选项表[[#This Row],[内存]]="",TRUE,(cvm表[内存]=cvm机型选项表[[#This Row],[内存]]))))
)</f>
        <v>标准型 SA2</v>
      </c>
      <c r="BU534" t="s">
        <v>1930</v>
      </c>
      <c r="BV534" t="s">
        <v>2021</v>
      </c>
      <c r="BW534">
        <v>448</v>
      </c>
      <c r="BX534" t="str">
        <f t="shared" si="25"/>
        <v>cvm!$CA$534#</v>
      </c>
      <c r="BY534" t="str" cm="1">
        <f t="array" ref="BY534">_xlfn.LET(_xlpm.x, CA534,
         _xlpm.cellAddress, "【 cvm!" &amp; ADDRESS(ROW(cvmCpu选项表[[#This Row],[自检]]),COLUMN(cvmCpu选项表[[#This Row],[自检]])) &amp; "】",
         _xlfn.IFS(ISBLANK(_xlpm.x),   "error:右侧选项不足" &amp;  _xlpm.cellAddress,
               ISERROR(_xlpm.x),   "error:右侧选项执行失败: cvm!" &amp; _xlpm.cellAddress,
               TRUE,             "ok")
)</f>
        <v>ok</v>
      </c>
      <c r="CA534" cm="1">
        <f t="array" ref="CA534">TRANSPOSE(
_xlfn.UNIQUE(
_xlfn._xlws.FILTER(cvm表[CPU],(cvm表[地域]=cvmCpu选项表[[#This Row],[地域]])
*IF(cvmCpu选项表[[#This Row],[机型]]="",TRUE,(cvm表[机型]=cvmCpu选项表[[#This Row],[机型]]))
*IF(cvmCpu选项表[[#This Row],[内存]]="",TRUE,(cvm表[内存]=cvmCpu选项表[[#This Row],[内存]]))))
)</f>
        <v>56</v>
      </c>
      <c r="EF534" t="s">
        <v>1930</v>
      </c>
      <c r="EG534" t="s">
        <v>1966</v>
      </c>
      <c r="EH534">
        <v>8</v>
      </c>
      <c r="EI534" t="str">
        <f t="shared" si="26"/>
        <v>cvm!$EM$534#</v>
      </c>
      <c r="EJ534" t="str" cm="1">
        <f t="array" ref="EJ534">_xlfn.LET(_xlpm.x, EM534,
         _xlpm.cellAddress, "【 cvm!" &amp; ADDRESS(ROW(cvm内存选项表[[#This Row],[自检]]),COLUMN(cvm内存选项表[[#This Row],[自检]])) &amp; "】",
         _xlfn.IFS(ISBLANK(_xlpm.x),   "error:右侧选项不足" &amp;  _xlpm.cellAddress,
               ISERROR(_xlpm.x),   "error:右侧选项执行失败: cvm!" &amp; _xlpm.cellAddress,
               TRUE,             "ok")
)</f>
        <v>ok</v>
      </c>
      <c r="EM534" cm="1">
        <f t="array" ref="EM534:EN5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34">
        <v>32</v>
      </c>
    </row>
    <row r="535" spans="2:144">
      <c r="B535" t="e" vm="886">
        <v>#VALUE!</v>
      </c>
      <c r="C535" t="s">
        <v>1930</v>
      </c>
      <c r="D535" t="s">
        <v>1988</v>
      </c>
      <c r="E535">
        <v>64</v>
      </c>
      <c r="F535">
        <v>256</v>
      </c>
      <c r="G535" t="s">
        <v>1952</v>
      </c>
      <c r="H535">
        <v>6144</v>
      </c>
      <c r="I535">
        <v>1</v>
      </c>
      <c r="J535" t="s">
        <v>2618</v>
      </c>
      <c r="R535" t="s">
        <v>20</v>
      </c>
      <c r="T535">
        <v>464</v>
      </c>
      <c r="U535" t="str">
        <f t="shared" si="24"/>
        <v>cvm!$X$535#</v>
      </c>
      <c r="V535" t="str" cm="1">
        <f t="array" ref="V535">_xlfn.LET(_xlpm.x, X535,
         _xlpm.cellAddress, "【 cvm!" &amp; ADDRESS(ROW(cvm机型选项表[[#This Row],[自检]]),COLUMN(cvm机型选项表[[#This Row],[自检]])) &amp; "】",
         _xlfn.IFS(ISBLANK(_xlpm.x),   "error:右侧选项不足" &amp;  _xlpm.cellAddress,
               ISERROR(_xlpm.x),   "error:右侧选项执行失败: cvm!" &amp; _xlpm.cellAddress,
               TRUE,             "ok")
)</f>
        <v>ok</v>
      </c>
      <c r="X535" t="str" cm="1">
        <f t="array" ref="X535">TRANSPOSE(
_xlfn.UNIQUE(
_xlfn._xlws.FILTER(cvm表[机型],(cvm表[地域]=cvm机型选项表[[#This Row],[地域]])
*IF(cvm机型选项表[[#This Row],[CPU]]="",TRUE,(cvm表[CPU]=cvm机型选项表[[#This Row],[CPU]]))
*IF(cvm机型选项表[[#This Row],[内存]]="",TRUE,(cvm表[内存]=cvm机型选项表[[#This Row],[内存]]))))
)</f>
        <v>标准型 SA2</v>
      </c>
      <c r="BU535" t="s">
        <v>1930</v>
      </c>
      <c r="BV535" t="s">
        <v>2023</v>
      </c>
      <c r="BW535">
        <v>8</v>
      </c>
      <c r="BX535" t="str">
        <f t="shared" si="25"/>
        <v>cvm!$CA$535#</v>
      </c>
      <c r="BY535" t="str" cm="1">
        <f t="array" ref="BY535">_xlfn.LET(_xlpm.x, CA535,
         _xlpm.cellAddress, "【 cvm!" &amp; ADDRESS(ROW(cvmCpu选项表[[#This Row],[自检]]),COLUMN(cvmCpu选项表[[#This Row],[自检]])) &amp; "】",
         _xlfn.IFS(ISBLANK(_xlpm.x),   "error:右侧选项不足" &amp;  _xlpm.cellAddress,
               ISERROR(_xlpm.x),   "error:右侧选项执行失败: cvm!" &amp; _xlpm.cellAddress,
               TRUE,             "ok")
)</f>
        <v>ok</v>
      </c>
      <c r="CA535" cm="1">
        <f t="array" ref="CA535">TRANSPOSE(
_xlfn.UNIQUE(
_xlfn._xlws.FILTER(cvm表[CPU],(cvm表[地域]=cvmCpu选项表[[#This Row],[地域]])
*IF(cvmCpu选项表[[#This Row],[机型]]="",TRUE,(cvm表[机型]=cvmCpu选项表[[#This Row],[机型]]))
*IF(cvmCpu选项表[[#This Row],[内存]]="",TRUE,(cvm表[内存]=cvmCpu选项表[[#This Row],[内存]]))))
)</f>
        <v>1</v>
      </c>
      <c r="EF535" t="s">
        <v>1930</v>
      </c>
      <c r="EG535" t="s">
        <v>1966</v>
      </c>
      <c r="EH535">
        <v>16</v>
      </c>
      <c r="EI535" t="str">
        <f t="shared" si="26"/>
        <v>cvm!$EM$535#</v>
      </c>
      <c r="EJ535" t="str" cm="1">
        <f t="array" ref="EJ535">_xlfn.LET(_xlpm.x, EM535,
         _xlpm.cellAddress, "【 cvm!" &amp; ADDRESS(ROW(cvm内存选项表[[#This Row],[自检]]),COLUMN(cvm内存选项表[[#This Row],[自检]])) &amp; "】",
         _xlfn.IFS(ISBLANK(_xlpm.x),   "error:右侧选项不足" &amp;  _xlpm.cellAddress,
               ISERROR(_xlpm.x),   "error:右侧选项执行失败: cvm!" &amp; _xlpm.cellAddress,
               TRUE,             "ok")
)</f>
        <v>ok</v>
      </c>
      <c r="EM535" cm="1">
        <f t="array" ref="EM535:EN5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35">
        <v>64</v>
      </c>
    </row>
    <row r="536" spans="2:144">
      <c r="B536" t="e" vm="887">
        <v>#VALUE!</v>
      </c>
      <c r="C536" t="s">
        <v>1930</v>
      </c>
      <c r="D536" t="s">
        <v>1988</v>
      </c>
      <c r="E536">
        <v>64</v>
      </c>
      <c r="F536">
        <v>128</v>
      </c>
      <c r="G536" t="s">
        <v>2043</v>
      </c>
      <c r="H536">
        <v>4096</v>
      </c>
      <c r="I536">
        <v>1</v>
      </c>
      <c r="J536" t="s">
        <v>2617</v>
      </c>
      <c r="R536" t="s">
        <v>20</v>
      </c>
      <c r="T536">
        <v>960</v>
      </c>
      <c r="U536" t="str">
        <f t="shared" si="24"/>
        <v>cvm!$X$536#</v>
      </c>
      <c r="V536" t="str" cm="1">
        <f t="array" ref="V536">_xlfn.LET(_xlpm.x, X536,
         _xlpm.cellAddress, "【 cvm!" &amp; ADDRESS(ROW(cvm机型选项表[[#This Row],[自检]]),COLUMN(cvm机型选项表[[#This Row],[自检]])) &amp; "】",
         _xlfn.IFS(ISBLANK(_xlpm.x),   "error:右侧选项不足" &amp;  _xlpm.cellAddress,
               ISERROR(_xlpm.x),   "error:右侧选项执行失败: cvm!" &amp; _xlpm.cellAddress,
               TRUE,             "ok")
)</f>
        <v>ok</v>
      </c>
      <c r="X536" t="str" cm="1">
        <f t="array" ref="X536">TRANSPOSE(
_xlfn.UNIQUE(
_xlfn._xlws.FILTER(cvm表[机型],(cvm表[地域]=cvm机型选项表[[#This Row],[地域]])
*IF(cvm机型选项表[[#This Row],[CPU]]="",TRUE,(cvm表[CPU]=cvm机型选项表[[#This Row],[CPU]]))
*IF(cvm机型选项表[[#This Row],[内存]]="",TRUE,(cvm表[内存]=cvm机型选项表[[#This Row],[内存]]))))
)</f>
        <v>标准型 SA2</v>
      </c>
      <c r="BU536" t="s">
        <v>1930</v>
      </c>
      <c r="BV536" t="s">
        <v>2023</v>
      </c>
      <c r="BW536">
        <v>16</v>
      </c>
      <c r="BX536" t="str">
        <f t="shared" si="25"/>
        <v>cvm!$CA$536#</v>
      </c>
      <c r="BY536" t="str" cm="1">
        <f t="array" ref="BY536">_xlfn.LET(_xlpm.x, CA536,
         _xlpm.cellAddress, "【 cvm!" &amp; ADDRESS(ROW(cvmCpu选项表[[#This Row],[自检]]),COLUMN(cvmCpu选项表[[#This Row],[自检]])) &amp; "】",
         _xlfn.IFS(ISBLANK(_xlpm.x),   "error:右侧选项不足" &amp;  _xlpm.cellAddress,
               ISERROR(_xlpm.x),   "error:右侧选项执行失败: cvm!" &amp; _xlpm.cellAddress,
               TRUE,             "ok")
)</f>
        <v>ok</v>
      </c>
      <c r="CA536" cm="1">
        <f t="array" ref="CA536">TRANSPOSE(
_xlfn.UNIQUE(
_xlfn._xlws.FILTER(cvm表[CPU],(cvm表[地域]=cvmCpu选项表[[#This Row],[地域]])
*IF(cvmCpu选项表[[#This Row],[机型]]="",TRUE,(cvm表[机型]=cvmCpu选项表[[#This Row],[机型]]))
*IF(cvmCpu选项表[[#This Row],[内存]]="",TRUE,(cvm表[内存]=cvmCpu选项表[[#This Row],[内存]]))))
)</f>
        <v>2</v>
      </c>
      <c r="EF536" t="s">
        <v>1930</v>
      </c>
      <c r="EG536" t="s">
        <v>1966</v>
      </c>
      <c r="EH536">
        <v>32</v>
      </c>
      <c r="EI536" t="str">
        <f t="shared" si="26"/>
        <v>cvm!$EM$536#</v>
      </c>
      <c r="EJ536" t="str" cm="1">
        <f t="array" ref="EJ536">_xlfn.LET(_xlpm.x, EM536,
         _xlpm.cellAddress, "【 cvm!" &amp; ADDRESS(ROW(cvm内存选项表[[#This Row],[自检]]),COLUMN(cvm内存选项表[[#This Row],[自检]])) &amp; "】",
         _xlfn.IFS(ISBLANK(_xlpm.x),   "error:右侧选项不足" &amp;  _xlpm.cellAddress,
               ISERROR(_xlpm.x),   "error:右侧选项执行失败: cvm!" &amp; _xlpm.cellAddress,
               TRUE,             "ok")
)</f>
        <v>ok</v>
      </c>
      <c r="EM536" cm="1">
        <f t="array" ref="EM536:EN5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36">
        <v>128</v>
      </c>
    </row>
    <row r="537" spans="2:144">
      <c r="B537" t="e" vm="888">
        <v>#VALUE!</v>
      </c>
      <c r="C537" t="s">
        <v>1930</v>
      </c>
      <c r="D537" t="s">
        <v>1988</v>
      </c>
      <c r="E537">
        <v>128</v>
      </c>
      <c r="F537">
        <v>448</v>
      </c>
      <c r="G537" t="s">
        <v>2194</v>
      </c>
      <c r="H537">
        <v>11264</v>
      </c>
      <c r="I537">
        <v>1</v>
      </c>
      <c r="J537" t="s">
        <v>2619</v>
      </c>
      <c r="R537" t="s">
        <v>20</v>
      </c>
      <c r="T537">
        <v>448</v>
      </c>
      <c r="U537" t="str">
        <f t="shared" si="24"/>
        <v>cvm!$X$537#</v>
      </c>
      <c r="V537" t="str" cm="1">
        <f t="array" ref="V537">_xlfn.LET(_xlpm.x, X537,
         _xlpm.cellAddress, "【 cvm!" &amp; ADDRESS(ROW(cvm机型选项表[[#This Row],[自检]]),COLUMN(cvm机型选项表[[#This Row],[自检]])) &amp; "】",
         _xlfn.IFS(ISBLANK(_xlpm.x),   "error:右侧选项不足" &amp;  _xlpm.cellAddress,
               ISERROR(_xlpm.x),   "error:右侧选项执行失败: cvm!" &amp; _xlpm.cellAddress,
               TRUE,             "ok")
)</f>
        <v>ok</v>
      </c>
      <c r="X537" t="str" cm="1">
        <f t="array" ref="X537:Z537">TRANSPOSE(
_xlfn.UNIQUE(
_xlfn._xlws.FILTER(cvm表[机型],(cvm表[地域]=cvm机型选项表[[#This Row],[地域]])
*IF(cvm机型选项表[[#This Row],[CPU]]="",TRUE,(cvm表[CPU]=cvm机型选项表[[#This Row],[CPU]]))
*IF(cvm机型选项表[[#This Row],[内存]]="",TRUE,(cvm表[内存]=cvm机型选项表[[#This Row],[内存]]))))
)</f>
        <v>标准型 SA1</v>
      </c>
      <c r="Y537" t="str">
        <v>内存型 M2</v>
      </c>
      <c r="Z537" t="str">
        <v>GPU计算型 GN8</v>
      </c>
      <c r="BU537" t="s">
        <v>1930</v>
      </c>
      <c r="BV537" t="s">
        <v>2023</v>
      </c>
      <c r="BW537">
        <v>32</v>
      </c>
      <c r="BX537" t="str">
        <f t="shared" si="25"/>
        <v>cvm!$CA$537#</v>
      </c>
      <c r="BY537" t="str" cm="1">
        <f t="array" ref="BY537">_xlfn.LET(_xlpm.x, CA537,
         _xlpm.cellAddress, "【 cvm!" &amp; ADDRESS(ROW(cvmCpu选项表[[#This Row],[自检]]),COLUMN(cvmCpu选项表[[#This Row],[自检]])) &amp; "】",
         _xlfn.IFS(ISBLANK(_xlpm.x),   "error:右侧选项不足" &amp;  _xlpm.cellAddress,
               ISERROR(_xlpm.x),   "error:右侧选项执行失败: cvm!" &amp; _xlpm.cellAddress,
               TRUE,             "ok")
)</f>
        <v>ok</v>
      </c>
      <c r="CA537" cm="1">
        <f t="array" ref="CA537">TRANSPOSE(
_xlfn.UNIQUE(
_xlfn._xlws.FILTER(cvm表[CPU],(cvm表[地域]=cvmCpu选项表[[#This Row],[地域]])
*IF(cvmCpu选项表[[#This Row],[机型]]="",TRUE,(cvm表[机型]=cvmCpu选项表[[#This Row],[机型]]))
*IF(cvmCpu选项表[[#This Row],[内存]]="",TRUE,(cvm表[内存]=cvmCpu选项表[[#This Row],[内存]]))))
)</f>
        <v>4</v>
      </c>
      <c r="EF537" t="s">
        <v>1930</v>
      </c>
      <c r="EG537" t="s">
        <v>1966</v>
      </c>
      <c r="EH537">
        <v>48</v>
      </c>
      <c r="EI537" t="str">
        <f t="shared" si="26"/>
        <v>cvm!$EM$537#</v>
      </c>
      <c r="EJ537" t="str" cm="1">
        <f t="array" ref="EJ537">_xlfn.LET(_xlpm.x, EM537,
         _xlpm.cellAddress, "【 cvm!" &amp; ADDRESS(ROW(cvm内存选项表[[#This Row],[自检]]),COLUMN(cvm内存选项表[[#This Row],[自检]])) &amp; "】",
         _xlfn.IFS(ISBLANK(_xlpm.x),   "error:右侧选项不足" &amp;  _xlpm.cellAddress,
               ISERROR(_xlpm.x),   "error:右侧选项执行失败: cvm!" &amp; _xlpm.cellAddress,
               TRUE,             "ok")
)</f>
        <v>ok</v>
      </c>
      <c r="EM537" cm="1">
        <f t="array" ref="EM537:EN5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37">
        <v>192</v>
      </c>
    </row>
    <row r="538" spans="2:144">
      <c r="B538" t="e" vm="889">
        <v>#VALUE!</v>
      </c>
      <c r="C538" t="s">
        <v>1930</v>
      </c>
      <c r="D538" t="s">
        <v>1990</v>
      </c>
      <c r="E538">
        <v>32</v>
      </c>
      <c r="F538">
        <v>128</v>
      </c>
      <c r="G538" t="s">
        <v>1950</v>
      </c>
      <c r="H538">
        <v>4857.6000000000004</v>
      </c>
      <c r="I538">
        <v>1</v>
      </c>
      <c r="J538" t="s">
        <v>2621</v>
      </c>
      <c r="R538" t="s">
        <v>20</v>
      </c>
      <c r="T538">
        <v>12</v>
      </c>
      <c r="U538" t="str">
        <f t="shared" si="24"/>
        <v>cvm!$X$538#</v>
      </c>
      <c r="V538" t="str" cm="1">
        <f t="array" ref="V538">_xlfn.LET(_xlpm.x, X538,
         _xlpm.cellAddress, "【 cvm!" &amp; ADDRESS(ROW(cvm机型选项表[[#This Row],[自检]]),COLUMN(cvm机型选项表[[#This Row],[自检]])) &amp; "】",
         _xlfn.IFS(ISBLANK(_xlpm.x),   "error:右侧选项不足" &amp;  _xlpm.cellAddress,
               ISERROR(_xlpm.x),   "error:右侧选项执行失败: cvm!" &amp; _xlpm.cellAddress,
               TRUE,             "ok")
)</f>
        <v>ok</v>
      </c>
      <c r="X538" t="str" cm="1">
        <f t="array" ref="X538">TRANSPOSE(
_xlfn.UNIQUE(
_xlfn._xlws.FILTER(cvm表[机型],(cvm表[地域]=cvm机型选项表[[#This Row],[地域]])
*IF(cvm机型选项表[[#This Row],[CPU]]="",TRUE,(cvm表[CPU]=cvm机型选项表[[#This Row],[CPU]]))
*IF(cvm机型选项表[[#This Row],[内存]]="",TRUE,(cvm表[内存]=cvm机型选项表[[#This Row],[内存]]))))
)</f>
        <v>内存型 M6</v>
      </c>
      <c r="BU538" t="s">
        <v>1930</v>
      </c>
      <c r="BV538" t="s">
        <v>2023</v>
      </c>
      <c r="BW538">
        <v>64</v>
      </c>
      <c r="BX538" t="str">
        <f t="shared" si="25"/>
        <v>cvm!$CA$538#</v>
      </c>
      <c r="BY538" t="str" cm="1">
        <f t="array" ref="BY538">_xlfn.LET(_xlpm.x, CA538,
         _xlpm.cellAddress, "【 cvm!" &amp; ADDRESS(ROW(cvmCpu选项表[[#This Row],[自检]]),COLUMN(cvmCpu选项表[[#This Row],[自检]])) &amp; "】",
         _xlfn.IFS(ISBLANK(_xlpm.x),   "error:右侧选项不足" &amp;  _xlpm.cellAddress,
               ISERROR(_xlpm.x),   "error:右侧选项执行失败: cvm!" &amp; _xlpm.cellAddress,
               TRUE,             "ok")
)</f>
        <v>ok</v>
      </c>
      <c r="CA538" cm="1">
        <f t="array" ref="CA538">TRANSPOSE(
_xlfn.UNIQUE(
_xlfn._xlws.FILTER(cvm表[CPU],(cvm表[地域]=cvmCpu选项表[[#This Row],[地域]])
*IF(cvmCpu选项表[[#This Row],[机型]]="",TRUE,(cvm表[机型]=cvmCpu选项表[[#This Row],[机型]]))
*IF(cvmCpu选项表[[#This Row],[内存]]="",TRUE,(cvm表[内存]=cvmCpu选项表[[#This Row],[内存]]))))
)</f>
        <v>8</v>
      </c>
      <c r="EF538" t="s">
        <v>1930</v>
      </c>
      <c r="EG538" t="s">
        <v>1966</v>
      </c>
      <c r="EH538">
        <v>52</v>
      </c>
      <c r="EI538" t="str">
        <f t="shared" si="26"/>
        <v>cvm!$EM$538#</v>
      </c>
      <c r="EJ538" t="str" cm="1">
        <f t="array" ref="EJ538">_xlfn.LET(_xlpm.x, EM538,
         _xlpm.cellAddress, "【 cvm!" &amp; ADDRESS(ROW(cvm内存选项表[[#This Row],[自检]]),COLUMN(cvm内存选项表[[#This Row],[自检]])) &amp; "】",
         _xlfn.IFS(ISBLANK(_xlpm.x),   "error:右侧选项不足" &amp;  _xlpm.cellAddress,
               ISERROR(_xlpm.x),   "error:右侧选项执行失败: cvm!" &amp; _xlpm.cellAddress,
               TRUE,             "ok")
)</f>
        <v>ok</v>
      </c>
      <c r="EM538" cm="1">
        <f t="array" ref="EM5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539" spans="2:144">
      <c r="B539" t="e" vm="890">
        <v>#VALUE!</v>
      </c>
      <c r="C539" t="s">
        <v>1930</v>
      </c>
      <c r="D539" t="s">
        <v>1990</v>
      </c>
      <c r="E539">
        <v>32</v>
      </c>
      <c r="F539">
        <v>64</v>
      </c>
      <c r="G539" t="s">
        <v>1991</v>
      </c>
      <c r="H539">
        <v>3238.4</v>
      </c>
      <c r="I539">
        <v>1</v>
      </c>
      <c r="J539" t="s">
        <v>2620</v>
      </c>
      <c r="R539" t="s">
        <v>20</v>
      </c>
      <c r="T539">
        <v>512</v>
      </c>
      <c r="U539" t="str">
        <f t="shared" si="24"/>
        <v>cvm!$X$539#</v>
      </c>
      <c r="V539" t="str" cm="1">
        <f t="array" ref="V539">_xlfn.LET(_xlpm.x, X539,
         _xlpm.cellAddress, "【 cvm!" &amp; ADDRESS(ROW(cvm机型选项表[[#This Row],[自检]]),COLUMN(cvm机型选项表[[#This Row],[自检]])) &amp; "】",
         _xlfn.IFS(ISBLANK(_xlpm.x),   "error:右侧选项不足" &amp;  _xlpm.cellAddress,
               ISERROR(_xlpm.x),   "error:右侧选项执行失败: cvm!" &amp; _xlpm.cellAddress,
               TRUE,             "ok")
)</f>
        <v>ok</v>
      </c>
      <c r="X539" t="str" cm="1">
        <f t="array" ref="X539:AA539">TRANSPOSE(
_xlfn.UNIQUE(
_xlfn._xlws.FILTER(cvm表[机型],(cvm表[地域]=cvm机型选项表[[#This Row],[地域]])
*IF(cvm机型选项表[[#This Row],[CPU]]="",TRUE,(cvm表[CPU]=cvm机型选项表[[#This Row],[CPU]]))
*IF(cvm机型选项表[[#This Row],[内存]]="",TRUE,(cvm表[内存]=cvm机型选项表[[#This Row],[内存]]))))
)</f>
        <v>内存型 M6</v>
      </c>
      <c r="Y539" t="str">
        <v>内存型 M5</v>
      </c>
      <c r="Z539" t="str">
        <v>内存型 M4</v>
      </c>
      <c r="AA539" t="str">
        <v>内存型 M3</v>
      </c>
      <c r="BU539" t="s">
        <v>1930</v>
      </c>
      <c r="BV539" t="s">
        <v>2023</v>
      </c>
      <c r="BW539">
        <v>96</v>
      </c>
      <c r="BX539" t="str">
        <f t="shared" si="25"/>
        <v>cvm!$CA$539#</v>
      </c>
      <c r="BY539" t="str" cm="1">
        <f t="array" ref="BY539">_xlfn.LET(_xlpm.x, CA539,
         _xlpm.cellAddress, "【 cvm!" &amp; ADDRESS(ROW(cvmCpu选项表[[#This Row],[自检]]),COLUMN(cvmCpu选项表[[#This Row],[自检]])) &amp; "】",
         _xlfn.IFS(ISBLANK(_xlpm.x),   "error:右侧选项不足" &amp;  _xlpm.cellAddress,
               ISERROR(_xlpm.x),   "error:右侧选项执行失败: cvm!" &amp; _xlpm.cellAddress,
               TRUE,             "ok")
)</f>
        <v>ok</v>
      </c>
      <c r="CA539" cm="1">
        <f t="array" ref="CA539">TRANSPOSE(
_xlfn.UNIQUE(
_xlfn._xlws.FILTER(cvm表[CPU],(cvm表[地域]=cvmCpu选项表[[#This Row],[地域]])
*IF(cvmCpu选项表[[#This Row],[机型]]="",TRUE,(cvm表[机型]=cvmCpu选项表[[#This Row],[机型]]))
*IF(cvmCpu选项表[[#This Row],[内存]]="",TRUE,(cvm表[内存]=cvmCpu选项表[[#This Row],[内存]]))))
)</f>
        <v>12</v>
      </c>
      <c r="EF539" t="s">
        <v>1930</v>
      </c>
      <c r="EG539" t="s">
        <v>1966</v>
      </c>
      <c r="EH539">
        <v>64</v>
      </c>
      <c r="EI539" t="str">
        <f t="shared" si="26"/>
        <v>cvm!$EM$539#</v>
      </c>
      <c r="EJ539" t="str" cm="1">
        <f t="array" ref="EJ539">_xlfn.LET(_xlpm.x, EM539,
         _xlpm.cellAddress, "【 cvm!" &amp; ADDRESS(ROW(cvm内存选项表[[#This Row],[自检]]),COLUMN(cvm内存选项表[[#This Row],[自检]])) &amp; "】",
         _xlfn.IFS(ISBLANK(_xlpm.x),   "error:右侧选项不足" &amp;  _xlpm.cellAddress,
               ISERROR(_xlpm.x),   "error:右侧选项执行失败: cvm!" &amp; _xlpm.cellAddress,
               TRUE,             "ok")
)</f>
        <v>ok</v>
      </c>
      <c r="EM539" cm="1">
        <f t="array" ref="EM539:EN5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39">
        <v>256</v>
      </c>
    </row>
    <row r="540" spans="2:144">
      <c r="B540" t="e" vm="891">
        <v>#VALUE!</v>
      </c>
      <c r="C540" t="s">
        <v>1930</v>
      </c>
      <c r="D540" t="s">
        <v>1990</v>
      </c>
      <c r="E540">
        <v>64</v>
      </c>
      <c r="F540">
        <v>256</v>
      </c>
      <c r="G540" t="s">
        <v>1952</v>
      </c>
      <c r="H540">
        <v>9715.2000000000007</v>
      </c>
      <c r="I540">
        <v>1</v>
      </c>
      <c r="J540" t="s">
        <v>2622</v>
      </c>
      <c r="R540" t="s">
        <v>20</v>
      </c>
      <c r="T540">
        <v>144</v>
      </c>
      <c r="U540" t="str">
        <f t="shared" si="24"/>
        <v>cvm!$X$540#</v>
      </c>
      <c r="V540" t="str" cm="1">
        <f t="array" ref="V540">_xlfn.LET(_xlpm.x, X540,
         _xlpm.cellAddress, "【 cvm!" &amp; ADDRESS(ROW(cvm机型选项表[[#This Row],[自检]]),COLUMN(cvm机型选项表[[#This Row],[自检]])) &amp; "】",
         _xlfn.IFS(ISBLANK(_xlpm.x),   "error:右侧选项不足" &amp;  _xlpm.cellAddress,
               ISERROR(_xlpm.x),   "error:右侧选项执行失败: cvm!" &amp; _xlpm.cellAddress,
               TRUE,             "ok")
)</f>
        <v>ok</v>
      </c>
      <c r="X540" t="str" cm="1">
        <f t="array" ref="X540:Y540">TRANSPOSE(
_xlfn.UNIQUE(
_xlfn._xlws.FILTER(cvm表[机型],(cvm表[地域]=cvm机型选项表[[#This Row],[地域]])
*IF(cvm机型选项表[[#This Row],[CPU]]="",TRUE,(cvm表[CPU]=cvm机型选项表[[#This Row],[CPU]]))
*IF(cvm机型选项表[[#This Row],[内存]]="",TRUE,(cvm表[内存]=cvm机型选项表[[#This Row],[内存]]))))
)</f>
        <v>内存型 M4</v>
      </c>
      <c r="Y540" t="str">
        <v>内存型 M3</v>
      </c>
      <c r="BU540" t="s">
        <v>1930</v>
      </c>
      <c r="BV540" t="s">
        <v>2023</v>
      </c>
      <c r="BW540">
        <v>128</v>
      </c>
      <c r="BX540" t="str">
        <f t="shared" si="25"/>
        <v>cvm!$CA$540#</v>
      </c>
      <c r="BY540" t="str" cm="1">
        <f t="array" ref="BY540">_xlfn.LET(_xlpm.x, CA540,
         _xlpm.cellAddress, "【 cvm!" &amp; ADDRESS(ROW(cvmCpu选项表[[#This Row],[自检]]),COLUMN(cvmCpu选项表[[#This Row],[自检]])) &amp; "】",
         _xlfn.IFS(ISBLANK(_xlpm.x),   "error:右侧选项不足" &amp;  _xlpm.cellAddress,
               ISERROR(_xlpm.x),   "error:右侧选项执行失败: cvm!" &amp; _xlpm.cellAddress,
               TRUE,             "ok")
)</f>
        <v>ok</v>
      </c>
      <c r="CA540" cm="1">
        <f t="array" ref="CA540">TRANSPOSE(
_xlfn.UNIQUE(
_xlfn._xlws.FILTER(cvm表[CPU],(cvm表[地域]=cvmCpu选项表[[#This Row],[地域]])
*IF(cvmCpu选项表[[#This Row],[机型]]="",TRUE,(cvm表[机型]=cvmCpu选项表[[#This Row],[机型]]))
*IF(cvmCpu选项表[[#This Row],[内存]]="",TRUE,(cvm表[内存]=cvmCpu选项表[[#This Row],[内存]]))))
)</f>
        <v>16</v>
      </c>
      <c r="EF540" t="s">
        <v>1930</v>
      </c>
      <c r="EG540" t="s">
        <v>1966</v>
      </c>
      <c r="EH540">
        <v>104</v>
      </c>
      <c r="EI540" t="str">
        <f t="shared" si="26"/>
        <v>cvm!$EM$540#</v>
      </c>
      <c r="EJ540" t="str" cm="1">
        <f t="array" ref="EJ540">_xlfn.LET(_xlpm.x, EM540,
         _xlpm.cellAddress, "【 cvm!" &amp; ADDRESS(ROW(cvm内存选项表[[#This Row],[自检]]),COLUMN(cvm内存选项表[[#This Row],[自检]])) &amp; "】",
         _xlfn.IFS(ISBLANK(_xlpm.x),   "error:右侧选项不足" &amp;  _xlpm.cellAddress,
               ISERROR(_xlpm.x),   "error:右侧选项执行失败: cvm!" &amp; _xlpm.cellAddress,
               TRUE,             "ok")
)</f>
        <v>ok</v>
      </c>
      <c r="EM540" cm="1">
        <f t="array" ref="EM5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541" spans="2:144">
      <c r="B541" t="e" vm="892">
        <v>#VALUE!</v>
      </c>
      <c r="C541" t="s">
        <v>1930</v>
      </c>
      <c r="D541" t="s">
        <v>1990</v>
      </c>
      <c r="E541">
        <v>124</v>
      </c>
      <c r="F541">
        <v>432</v>
      </c>
      <c r="G541" t="s">
        <v>2214</v>
      </c>
      <c r="H541">
        <v>17204</v>
      </c>
      <c r="I541">
        <v>1</v>
      </c>
      <c r="J541" t="s">
        <v>2623</v>
      </c>
      <c r="R541" t="s">
        <v>20</v>
      </c>
      <c r="T541">
        <v>648</v>
      </c>
      <c r="U541" t="str">
        <f t="shared" si="24"/>
        <v>cvm!$X$541#</v>
      </c>
      <c r="V541" t="str" cm="1">
        <f t="array" ref="V541">_xlfn.LET(_xlpm.x, X541,
         _xlpm.cellAddress, "【 cvm!" &amp; ADDRESS(ROW(cvm机型选项表[[#This Row],[自检]]),COLUMN(cvm机型选项表[[#This Row],[自检]])) &amp; "】",
         _xlfn.IFS(ISBLANK(_xlpm.x),   "error:右侧选项不足" &amp;  _xlpm.cellAddress,
               ISERROR(_xlpm.x),   "error:右侧选项执行失败: cvm!" &amp; _xlpm.cellAddress,
               TRUE,             "ok")
)</f>
        <v>ok</v>
      </c>
      <c r="X541" t="str" cm="1">
        <f t="array" ref="X541">TRANSPOSE(
_xlfn.UNIQUE(
_xlfn._xlws.FILTER(cvm表[机型],(cvm表[地域]=cvm机型选项表[[#This Row],[地域]])
*IF(cvm机型选项表[[#This Row],[CPU]]="",TRUE,(cvm表[CPU]=cvm机型选项表[[#This Row],[CPU]]))
*IF(cvm机型选项表[[#This Row],[内存]]="",TRUE,(cvm表[内存]=cvm机型选项表[[#This Row],[内存]]))))
)</f>
        <v>内存型 M4</v>
      </c>
      <c r="BU541" t="s">
        <v>1930</v>
      </c>
      <c r="BV541" t="s">
        <v>2023</v>
      </c>
      <c r="BW541">
        <v>192</v>
      </c>
      <c r="BX541" t="str">
        <f t="shared" si="25"/>
        <v>cvm!$CA$541#</v>
      </c>
      <c r="BY541" t="str" cm="1">
        <f t="array" ref="BY541">_xlfn.LET(_xlpm.x, CA541,
         _xlpm.cellAddress, "【 cvm!" &amp; ADDRESS(ROW(cvmCpu选项表[[#This Row],[自检]]),COLUMN(cvmCpu选项表[[#This Row],[自检]])) &amp; "】",
         _xlfn.IFS(ISBLANK(_xlpm.x),   "error:右侧选项不足" &amp;  _xlpm.cellAddress,
               ISERROR(_xlpm.x),   "error:右侧选项执行失败: cvm!" &amp; _xlpm.cellAddress,
               TRUE,             "ok")
)</f>
        <v>ok</v>
      </c>
      <c r="CA541" cm="1">
        <f t="array" ref="CA541">TRANSPOSE(
_xlfn.UNIQUE(
_xlfn._xlws.FILTER(cvm表[CPU],(cvm表[地域]=cvmCpu选项表[[#This Row],[地域]])
*IF(cvmCpu选项表[[#This Row],[机型]]="",TRUE,(cvm表[机型]=cvmCpu选项表[[#This Row],[机型]]))
*IF(cvmCpu选项表[[#This Row],[内存]]="",TRUE,(cvm表[内存]=cvmCpu选项表[[#This Row],[内存]]))))
)</f>
        <v>24</v>
      </c>
      <c r="EF541" t="s">
        <v>1930</v>
      </c>
      <c r="EG541" t="s">
        <v>1969</v>
      </c>
      <c r="EH541">
        <v>4</v>
      </c>
      <c r="EI541" t="str">
        <f t="shared" si="26"/>
        <v>cvm!$EM$541#</v>
      </c>
      <c r="EJ541" t="str" cm="1">
        <f t="array" ref="EJ541">_xlfn.LET(_xlpm.x, EM541,
         _xlpm.cellAddress, "【 cvm!" &amp; ADDRESS(ROW(cvm内存选项表[[#This Row],[自检]]),COLUMN(cvm内存选项表[[#This Row],[自检]])) &amp; "】",
         _xlfn.IFS(ISBLANK(_xlpm.x),   "error:右侧选项不足" &amp;  _xlpm.cellAddress,
               ISERROR(_xlpm.x),   "error:右侧选项执行失败: cvm!" &amp; _xlpm.cellAddress,
               TRUE,             "ok")
)</f>
        <v>ok</v>
      </c>
      <c r="EM541" cm="1">
        <f t="array" ref="EM541:EN5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1">
        <v>16</v>
      </c>
    </row>
    <row r="542" spans="2:144">
      <c r="B542" t="e" vm="893">
        <v>#VALUE!</v>
      </c>
      <c r="C542" t="s">
        <v>1930</v>
      </c>
      <c r="D542" t="s">
        <v>1993</v>
      </c>
      <c r="E542">
        <v>1</v>
      </c>
      <c r="F542">
        <v>1</v>
      </c>
      <c r="G542" t="s">
        <v>2114</v>
      </c>
      <c r="H542">
        <v>42</v>
      </c>
      <c r="I542">
        <v>1</v>
      </c>
      <c r="J542" t="s">
        <v>2626</v>
      </c>
      <c r="R542" t="s">
        <v>20</v>
      </c>
      <c r="T542">
        <v>474</v>
      </c>
      <c r="U542" t="str">
        <f t="shared" si="24"/>
        <v>cvm!$X$542#</v>
      </c>
      <c r="V542" t="str" cm="1">
        <f t="array" ref="V542">_xlfn.LET(_xlpm.x, X542,
         _xlpm.cellAddress, "【 cvm!" &amp; ADDRESS(ROW(cvm机型选项表[[#This Row],[自检]]),COLUMN(cvm机型选项表[[#This Row],[自检]])) &amp; "】",
         _xlfn.IFS(ISBLANK(_xlpm.x),   "error:右侧选项不足" &amp;  _xlpm.cellAddress,
               ISERROR(_xlpm.x),   "error:右侧选项执行失败: cvm!" &amp; _xlpm.cellAddress,
               TRUE,             "ok")
)</f>
        <v>ok</v>
      </c>
      <c r="X542" t="str" cm="1">
        <f t="array" ref="X542">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2" t="s">
        <v>1930</v>
      </c>
      <c r="BV542" t="s">
        <v>2023</v>
      </c>
      <c r="BW542">
        <v>256</v>
      </c>
      <c r="BX542" t="str">
        <f t="shared" si="25"/>
        <v>cvm!$CA$542#</v>
      </c>
      <c r="BY542" t="str" cm="1">
        <f t="array" ref="BY542">_xlfn.LET(_xlpm.x, CA542,
         _xlpm.cellAddress, "【 cvm!" &amp; ADDRESS(ROW(cvmCpu选项表[[#This Row],[自检]]),COLUMN(cvmCpu选项表[[#This Row],[自检]])) &amp; "】",
         _xlfn.IFS(ISBLANK(_xlpm.x),   "error:右侧选项不足" &amp;  _xlpm.cellAddress,
               ISERROR(_xlpm.x),   "error:右侧选项执行失败: cvm!" &amp; _xlpm.cellAddress,
               TRUE,             "ok")
)</f>
        <v>ok</v>
      </c>
      <c r="CA542" cm="1">
        <f t="array" ref="CA542">TRANSPOSE(
_xlfn.UNIQUE(
_xlfn._xlws.FILTER(cvm表[CPU],(cvm表[地域]=cvmCpu选项表[[#This Row],[地域]])
*IF(cvmCpu选项表[[#This Row],[机型]]="",TRUE,(cvm表[机型]=cvmCpu选项表[[#This Row],[机型]]))
*IF(cvmCpu选项表[[#This Row],[内存]]="",TRUE,(cvm表[内存]=cvmCpu选项表[[#This Row],[内存]]))))
)</f>
        <v>32</v>
      </c>
      <c r="EF542" t="s">
        <v>1930</v>
      </c>
      <c r="EG542" t="s">
        <v>1969</v>
      </c>
      <c r="EH542">
        <v>8</v>
      </c>
      <c r="EI542" t="str">
        <f t="shared" si="26"/>
        <v>cvm!$EM$542#</v>
      </c>
      <c r="EJ542" t="str" cm="1">
        <f t="array" ref="EJ542">_xlfn.LET(_xlpm.x, EM542,
         _xlpm.cellAddress, "【 cvm!" &amp; ADDRESS(ROW(cvm内存选项表[[#This Row],[自检]]),COLUMN(cvm内存选项表[[#This Row],[自检]])) &amp; "】",
         _xlfn.IFS(ISBLANK(_xlpm.x),   "error:右侧选项不足" &amp;  _xlpm.cellAddress,
               ISERROR(_xlpm.x),   "error:右侧选项执行失败: cvm!" &amp; _xlpm.cellAddress,
               TRUE,             "ok")
)</f>
        <v>ok</v>
      </c>
      <c r="EM542" cm="1">
        <f t="array" ref="EM542:EN5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42">
        <v>32</v>
      </c>
    </row>
    <row r="543" spans="2:144">
      <c r="B543" t="e" vm="894">
        <v>#VALUE!</v>
      </c>
      <c r="C543" t="s">
        <v>1930</v>
      </c>
      <c r="D543" t="s">
        <v>1993</v>
      </c>
      <c r="E543">
        <v>1</v>
      </c>
      <c r="F543">
        <v>2</v>
      </c>
      <c r="G543" t="s">
        <v>2077</v>
      </c>
      <c r="H543">
        <v>45</v>
      </c>
      <c r="I543">
        <v>1</v>
      </c>
      <c r="J543" t="s">
        <v>2624</v>
      </c>
      <c r="R543" t="s">
        <v>20</v>
      </c>
      <c r="T543">
        <v>948</v>
      </c>
      <c r="U543" t="str">
        <f t="shared" si="24"/>
        <v>cvm!$X$543#</v>
      </c>
      <c r="V543" t="str" cm="1">
        <f t="array" ref="V543">_xlfn.LET(_xlpm.x, X543,
         _xlpm.cellAddress, "【 cvm!" &amp; ADDRESS(ROW(cvm机型选项表[[#This Row],[自检]]),COLUMN(cvm机型选项表[[#This Row],[自检]])) &amp; "】",
         _xlfn.IFS(ISBLANK(_xlpm.x),   "error:右侧选项不足" &amp;  _xlpm.cellAddress,
               ISERROR(_xlpm.x),   "error:右侧选项执行失败: cvm!" &amp; _xlpm.cellAddress,
               TRUE,             "ok")
)</f>
        <v>ok</v>
      </c>
      <c r="X543" t="str" cm="1">
        <f t="array" ref="X543">TRANSPOSE(
_xlfn.UNIQUE(
_xlfn._xlws.FILTER(cvm表[机型],(cvm表[地域]=cvm机型选项表[[#This Row],[地域]])
*IF(cvm机型选项表[[#This Row],[CPU]]="",TRUE,(cvm表[CPU]=cvm机型选项表[[#This Row],[CPU]]))
*IF(cvm机型选项表[[#This Row],[内存]]="",TRUE,(cvm表[内存]=cvm机型选项表[[#This Row],[内存]]))))
)</f>
        <v>GPU计算型 GT4</v>
      </c>
      <c r="BU543" t="s">
        <v>1930</v>
      </c>
      <c r="BV543" t="s">
        <v>2025</v>
      </c>
      <c r="BW543">
        <v>96</v>
      </c>
      <c r="BX543" t="str">
        <f t="shared" si="25"/>
        <v>cvm!$CA$543#</v>
      </c>
      <c r="BY543" t="str" cm="1">
        <f t="array" ref="BY543">_xlfn.LET(_xlpm.x, CA543,
         _xlpm.cellAddress, "【 cvm!" &amp; ADDRESS(ROW(cvmCpu选项表[[#This Row],[自检]]),COLUMN(cvmCpu选项表[[#This Row],[自检]])) &amp; "】",
         _xlfn.IFS(ISBLANK(_xlpm.x),   "error:右侧选项不足" &amp;  _xlpm.cellAddress,
               ISERROR(_xlpm.x),   "error:右侧选项执行失败: cvm!" &amp; _xlpm.cellAddress,
               TRUE,             "ok")
)</f>
        <v>ok</v>
      </c>
      <c r="CA543" cm="1">
        <f t="array" ref="CA543">TRANSPOSE(
_xlfn.UNIQUE(
_xlfn._xlws.FILTER(cvm表[CPU],(cvm表[地域]=cvmCpu选项表[[#This Row],[地域]])
*IF(cvmCpu选项表[[#This Row],[机型]]="",TRUE,(cvm表[机型]=cvmCpu选项表[[#This Row],[机型]]))
*IF(cvmCpu选项表[[#This Row],[内存]]="",TRUE,(cvm表[内存]=cvmCpu选项表[[#This Row],[内存]]))))
)</f>
        <v>16</v>
      </c>
      <c r="EF543" t="s">
        <v>1930</v>
      </c>
      <c r="EG543" t="s">
        <v>1969</v>
      </c>
      <c r="EH543">
        <v>16</v>
      </c>
      <c r="EI543" t="str">
        <f t="shared" si="26"/>
        <v>cvm!$EM$543#</v>
      </c>
      <c r="EJ543" t="str" cm="1">
        <f t="array" ref="EJ543">_xlfn.LET(_xlpm.x, EM543,
         _xlpm.cellAddress, "【 cvm!" &amp; ADDRESS(ROW(cvm内存选项表[[#This Row],[自检]]),COLUMN(cvm内存选项表[[#This Row],[自检]])) &amp; "】",
         _xlfn.IFS(ISBLANK(_xlpm.x),   "error:右侧选项不足" &amp;  _xlpm.cellAddress,
               ISERROR(_xlpm.x),   "error:右侧选项执行失败: cvm!" &amp; _xlpm.cellAddress,
               TRUE,             "ok")
)</f>
        <v>ok</v>
      </c>
      <c r="EM543" cm="1">
        <f t="array" ref="EM543:EN5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43">
        <v>64</v>
      </c>
    </row>
    <row r="544" spans="2:144">
      <c r="B544" t="e" vm="895">
        <v>#VALUE!</v>
      </c>
      <c r="C544" t="s">
        <v>1930</v>
      </c>
      <c r="D544" t="s">
        <v>1993</v>
      </c>
      <c r="E544">
        <v>1</v>
      </c>
      <c r="F544">
        <v>4</v>
      </c>
      <c r="G544" t="s">
        <v>2116</v>
      </c>
      <c r="H544">
        <v>138</v>
      </c>
      <c r="I544">
        <v>1</v>
      </c>
      <c r="J544" t="s">
        <v>2625</v>
      </c>
      <c r="R544" t="s">
        <v>20</v>
      </c>
      <c r="T544">
        <v>56</v>
      </c>
      <c r="U544" t="str">
        <f t="shared" si="24"/>
        <v>cvm!$X$544#</v>
      </c>
      <c r="V544" t="str" cm="1">
        <f t="array" ref="V544">_xlfn.LET(_xlpm.x, X544,
         _xlpm.cellAddress, "【 cvm!" &amp; ADDRESS(ROW(cvm机型选项表[[#This Row],[自检]]),COLUMN(cvm机型选项表[[#This Row],[自检]])) &amp; "】",
         _xlfn.IFS(ISBLANK(_xlpm.x),   "error:右侧选项不足" &amp;  _xlpm.cellAddress,
               ISERROR(_xlpm.x),   "error:右侧选项执行失败: cvm!" &amp; _xlpm.cellAddress,
               TRUE,             "ok")
)</f>
        <v>ok</v>
      </c>
      <c r="X544" t="str" cm="1">
        <f t="array" ref="X544">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4" t="s">
        <v>1930</v>
      </c>
      <c r="BV544" t="s">
        <v>2025</v>
      </c>
      <c r="BW544">
        <v>192</v>
      </c>
      <c r="BX544" t="str">
        <f t="shared" si="25"/>
        <v>cvm!$CA$544#</v>
      </c>
      <c r="BY544" t="str" cm="1">
        <f t="array" ref="BY544">_xlfn.LET(_xlpm.x, CA544,
         _xlpm.cellAddress, "【 cvm!" &amp; ADDRESS(ROW(cvmCpu选项表[[#This Row],[自检]]),COLUMN(cvmCpu选项表[[#This Row],[自检]])) &amp; "】",
         _xlfn.IFS(ISBLANK(_xlpm.x),   "error:右侧选项不足" &amp;  _xlpm.cellAddress,
               ISERROR(_xlpm.x),   "error:右侧选项执行失败: cvm!" &amp; _xlpm.cellAddress,
               TRUE,             "ok")
)</f>
        <v>ok</v>
      </c>
      <c r="CA544" cm="1">
        <f t="array" ref="CA544">TRANSPOSE(
_xlfn.UNIQUE(
_xlfn._xlws.FILTER(cvm表[CPU],(cvm表[地域]=cvmCpu选项表[[#This Row],[地域]])
*IF(cvmCpu选项表[[#This Row],[机型]]="",TRUE,(cvm表[机型]=cvmCpu选项表[[#This Row],[机型]]))
*IF(cvmCpu选项表[[#This Row],[内存]]="",TRUE,(cvm表[内存]=cvmCpu选项表[[#This Row],[内存]]))))
)</f>
        <v>32</v>
      </c>
      <c r="EF544" t="s">
        <v>1930</v>
      </c>
      <c r="EG544" t="s">
        <v>1969</v>
      </c>
      <c r="EH544">
        <v>32</v>
      </c>
      <c r="EI544" t="str">
        <f t="shared" si="26"/>
        <v>cvm!$EM$544#</v>
      </c>
      <c r="EJ544" t="str" cm="1">
        <f t="array" ref="EJ544">_xlfn.LET(_xlpm.x, EM544,
         _xlpm.cellAddress, "【 cvm!" &amp; ADDRESS(ROW(cvm内存选项表[[#This Row],[自检]]),COLUMN(cvm内存选项表[[#This Row],[自检]])) &amp; "】",
         _xlfn.IFS(ISBLANK(_xlpm.x),   "error:右侧选项不足" &amp;  _xlpm.cellAddress,
               ISERROR(_xlpm.x),   "error:右侧选项执行失败: cvm!" &amp; _xlpm.cellAddress,
               TRUE,             "ok")
)</f>
        <v>ok</v>
      </c>
      <c r="EM544" cm="1">
        <f t="array" ref="EM5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545" spans="2:144">
      <c r="B545" t="e" vm="896">
        <v>#VALUE!</v>
      </c>
      <c r="C545" t="s">
        <v>1930</v>
      </c>
      <c r="D545" t="s">
        <v>1993</v>
      </c>
      <c r="E545">
        <v>2</v>
      </c>
      <c r="F545">
        <v>4</v>
      </c>
      <c r="G545" t="s">
        <v>2080</v>
      </c>
      <c r="H545">
        <v>170</v>
      </c>
      <c r="I545">
        <v>1</v>
      </c>
      <c r="J545" t="s">
        <v>2627</v>
      </c>
      <c r="R545" t="s">
        <v>20</v>
      </c>
      <c r="T545">
        <v>112</v>
      </c>
      <c r="U545" t="str">
        <f t="shared" si="24"/>
        <v>cvm!$X$545#</v>
      </c>
      <c r="V545" t="str" cm="1">
        <f t="array" ref="V545">_xlfn.LET(_xlpm.x, X545,
         _xlpm.cellAddress, "【 cvm!" &amp; ADDRESS(ROW(cvm机型选项表[[#This Row],[自检]]),COLUMN(cvm机型选项表[[#This Row],[自检]])) &amp; "】",
         _xlfn.IFS(ISBLANK(_xlpm.x),   "error:右侧选项不足" &amp;  _xlpm.cellAddress,
               ISERROR(_xlpm.x),   "error:右侧选项执行失败: cvm!" &amp; _xlpm.cellAddress,
               TRUE,             "ok")
)</f>
        <v>ok</v>
      </c>
      <c r="X545" t="str" cm="1">
        <f t="array" ref="X545">TRANSPOSE(
_xlfn.UNIQUE(
_xlfn._xlws.FILTER(cvm表[机型],(cvm表[地域]=cvm机型选项表[[#This Row],[地域]])
*IF(cvm机型选项表[[#This Row],[CPU]]="",TRUE,(cvm表[CPU]=cvm机型选项表[[#This Row],[CPU]]))
*IF(cvm机型选项表[[#This Row],[内存]]="",TRUE,(cvm表[内存]=cvm机型选项表[[#This Row],[内存]]))))
)</f>
        <v>GPU计算型 GN8</v>
      </c>
      <c r="BU545" t="s">
        <v>1930</v>
      </c>
      <c r="BV545" t="s">
        <v>2025</v>
      </c>
      <c r="BW545">
        <v>474</v>
      </c>
      <c r="BX545" t="str">
        <f t="shared" si="25"/>
        <v>cvm!$CA$545#</v>
      </c>
      <c r="BY545" t="str" cm="1">
        <f t="array" ref="BY545">_xlfn.LET(_xlpm.x, CA545,
         _xlpm.cellAddress, "【 cvm!" &amp; ADDRESS(ROW(cvmCpu选项表[[#This Row],[自检]]),COLUMN(cvmCpu选项表[[#This Row],[自检]])) &amp; "】",
         _xlfn.IFS(ISBLANK(_xlpm.x),   "error:右侧选项不足" &amp;  _xlpm.cellAddress,
               ISERROR(_xlpm.x),   "error:右侧选项执行失败: cvm!" &amp; _xlpm.cellAddress,
               TRUE,             "ok")
)</f>
        <v>ok</v>
      </c>
      <c r="CA545" cm="1">
        <f t="array" ref="CA545">TRANSPOSE(
_xlfn.UNIQUE(
_xlfn._xlws.FILTER(cvm表[CPU],(cvm表[地域]=cvmCpu选项表[[#This Row],[地域]])
*IF(cvmCpu选项表[[#This Row],[机型]]="",TRUE,(cvm表[机型]=cvmCpu选项表[[#This Row],[机型]]))
*IF(cvmCpu选项表[[#This Row],[内存]]="",TRUE,(cvm表[内存]=cvmCpu选项表[[#This Row],[内存]]))))
)</f>
        <v>82</v>
      </c>
      <c r="EF545" t="s">
        <v>1930</v>
      </c>
      <c r="EG545" t="s">
        <v>1969</v>
      </c>
      <c r="EH545">
        <v>64</v>
      </c>
      <c r="EI545" t="str">
        <f t="shared" si="26"/>
        <v>cvm!$EM$545#</v>
      </c>
      <c r="EJ545" t="str" cm="1">
        <f t="array" ref="EJ545">_xlfn.LET(_xlpm.x, EM545,
         _xlpm.cellAddress, "【 cvm!" &amp; ADDRESS(ROW(cvm内存选项表[[#This Row],[自检]]),COLUMN(cvm内存选项表[[#This Row],[自检]])) &amp; "】",
         _xlfn.IFS(ISBLANK(_xlpm.x),   "error:右侧选项不足" &amp;  _xlpm.cellAddress,
               ISERROR(_xlpm.x),   "error:右侧选项执行失败: cvm!" &amp; _xlpm.cellAddress,
               TRUE,             "ok")
)</f>
        <v>ok</v>
      </c>
      <c r="EM545" cm="1">
        <f t="array" ref="EM5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546" spans="2:144">
      <c r="B546" t="e" vm="897">
        <v>#VALUE!</v>
      </c>
      <c r="C546" t="s">
        <v>1930</v>
      </c>
      <c r="D546" t="s">
        <v>1993</v>
      </c>
      <c r="E546">
        <v>2</v>
      </c>
      <c r="F546">
        <v>8</v>
      </c>
      <c r="G546" t="s">
        <v>2120</v>
      </c>
      <c r="H546">
        <v>276</v>
      </c>
      <c r="I546">
        <v>1</v>
      </c>
      <c r="J546" t="s">
        <v>2628</v>
      </c>
      <c r="R546" t="s">
        <v>20</v>
      </c>
      <c r="T546">
        <v>20</v>
      </c>
      <c r="U546" t="str">
        <f t="shared" si="24"/>
        <v>cvm!$X$546#</v>
      </c>
      <c r="V546" t="str" cm="1">
        <f t="array" ref="V546">_xlfn.LET(_xlpm.x, X546,
         _xlpm.cellAddress, "【 cvm!" &amp; ADDRESS(ROW(cvm机型选项表[[#This Row],[自检]]),COLUMN(cvm机型选项表[[#This Row],[自检]])) &amp; "】",
         _xlfn.IFS(ISBLANK(_xlpm.x),   "error:右侧选项不足" &amp;  _xlpm.cellAddress,
               ISERROR(_xlpm.x),   "error:右侧选项执行失败: cvm!" &amp; _xlpm.cellAddress,
               TRUE,             "ok")
)</f>
        <v>ok</v>
      </c>
      <c r="X546" t="str" cm="1">
        <f t="array" ref="X546:Y546">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6" t="str">
        <v>GPU计算型 GN6S</v>
      </c>
      <c r="BU546" t="s">
        <v>1930</v>
      </c>
      <c r="BV546" t="s">
        <v>2025</v>
      </c>
      <c r="BW546">
        <v>948</v>
      </c>
      <c r="BX546" t="str">
        <f t="shared" si="25"/>
        <v>cvm!$CA$546#</v>
      </c>
      <c r="BY546" t="str" cm="1">
        <f t="array" ref="BY546">_xlfn.LET(_xlpm.x, CA546,
         _xlpm.cellAddress, "【 cvm!" &amp; ADDRESS(ROW(cvmCpu选项表[[#This Row],[自检]]),COLUMN(cvmCpu选项表[[#This Row],[自检]])) &amp; "】",
         _xlfn.IFS(ISBLANK(_xlpm.x),   "error:右侧选项不足" &amp;  _xlpm.cellAddress,
               ISERROR(_xlpm.x),   "error:右侧选项执行失败: cvm!" &amp; _xlpm.cellAddress,
               TRUE,             "ok")
)</f>
        <v>ok</v>
      </c>
      <c r="CA546" cm="1">
        <f t="array" ref="CA546">TRANSPOSE(
_xlfn.UNIQUE(
_xlfn._xlws.FILTER(cvm表[CPU],(cvm表[地域]=cvmCpu选项表[[#This Row],[地域]])
*IF(cvmCpu选项表[[#This Row],[机型]]="",TRUE,(cvm表[机型]=cvmCpu选项表[[#This Row],[机型]]))
*IF(cvmCpu选项表[[#This Row],[内存]]="",TRUE,(cvm表[内存]=cvmCpu选项表[[#This Row],[内存]]))))
)</f>
        <v>164</v>
      </c>
      <c r="EF546" t="s">
        <v>1930</v>
      </c>
      <c r="EG546" t="s">
        <v>1970</v>
      </c>
      <c r="EH546">
        <v>4</v>
      </c>
      <c r="EI546" t="str">
        <f t="shared" si="26"/>
        <v>cvm!$EM$546#</v>
      </c>
      <c r="EJ546" t="str" cm="1">
        <f t="array" ref="EJ546">_xlfn.LET(_xlpm.x, EM546,
         _xlpm.cellAddress, "【 cvm!" &amp; ADDRESS(ROW(cvm内存选项表[[#This Row],[自检]]),COLUMN(cvm内存选项表[[#This Row],[自检]])) &amp; "】",
         _xlfn.IFS(ISBLANK(_xlpm.x),   "error:右侧选项不足" &amp;  _xlpm.cellAddress,
               ISERROR(_xlpm.x),   "error:右侧选项执行失败: cvm!" &amp; _xlpm.cellAddress,
               TRUE,             "ok")
)</f>
        <v>ok</v>
      </c>
      <c r="EM546" cm="1">
        <f t="array" ref="EM546:EN5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46">
        <v>16</v>
      </c>
    </row>
    <row r="547" spans="2:144">
      <c r="B547" t="e" vm="898">
        <v>#VALUE!</v>
      </c>
      <c r="C547" t="s">
        <v>1930</v>
      </c>
      <c r="D547" t="s">
        <v>1993</v>
      </c>
      <c r="E547">
        <v>4</v>
      </c>
      <c r="F547">
        <v>16</v>
      </c>
      <c r="G547" t="s">
        <v>1973</v>
      </c>
      <c r="H547">
        <v>552</v>
      </c>
      <c r="I547">
        <v>1</v>
      </c>
      <c r="J547" t="s">
        <v>2629</v>
      </c>
      <c r="R547" t="s">
        <v>20</v>
      </c>
      <c r="T547">
        <v>40</v>
      </c>
      <c r="U547" t="str">
        <f t="shared" si="24"/>
        <v>cvm!$X$547#</v>
      </c>
      <c r="V547" t="str" cm="1">
        <f t="array" ref="V547">_xlfn.LET(_xlpm.x, X547,
         _xlpm.cellAddress, "【 cvm!" &amp; ADDRESS(ROW(cvm机型选项表[[#This Row],[自检]]),COLUMN(cvm机型选项表[[#This Row],[自检]])) &amp; "】",
         _xlfn.IFS(ISBLANK(_xlpm.x),   "error:右侧选项不足" &amp;  _xlpm.cellAddress,
               ISERROR(_xlpm.x),   "error:右侧选项执行失败: cvm!" &amp; _xlpm.cellAddress,
               TRUE,             "ok")
)</f>
        <v>ok</v>
      </c>
      <c r="X547" t="str" cm="1">
        <f t="array" ref="X547:AA547">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7" t="str">
        <v>GPU计算型 GN6S</v>
      </c>
      <c r="Z547" t="str">
        <v>GPU计算型 GN10Xp</v>
      </c>
      <c r="AA547" t="str">
        <v>GPU计算型 GN10X</v>
      </c>
      <c r="BU547" t="s">
        <v>1930</v>
      </c>
      <c r="BV547" t="s">
        <v>2027</v>
      </c>
      <c r="BW547">
        <v>56</v>
      </c>
      <c r="BX547" t="str">
        <f t="shared" si="25"/>
        <v>cvm!$CA$547#</v>
      </c>
      <c r="BY547" t="str" cm="1">
        <f t="array" ref="BY547">_xlfn.LET(_xlpm.x, CA547,
         _xlpm.cellAddress, "【 cvm!" &amp; ADDRESS(ROW(cvmCpu选项表[[#This Row],[自检]]),COLUMN(cvmCpu选项表[[#This Row],[自检]])) &amp; "】",
         _xlfn.IFS(ISBLANK(_xlpm.x),   "error:右侧选项不足" &amp;  _xlpm.cellAddress,
               ISERROR(_xlpm.x),   "error:右侧选项执行失败: cvm!" &amp; _xlpm.cellAddress,
               TRUE,             "ok")
)</f>
        <v>ok</v>
      </c>
      <c r="CA547" cm="1">
        <f t="array" ref="CA547">TRANSPOSE(
_xlfn.UNIQUE(
_xlfn._xlws.FILTER(cvm表[CPU],(cvm表[地域]=cvmCpu选项表[[#This Row],[地域]])
*IF(cvmCpu选项表[[#This Row],[机型]]="",TRUE,(cvm表[机型]=cvmCpu选项表[[#This Row],[机型]]))
*IF(cvmCpu选项表[[#This Row],[内存]]="",TRUE,(cvm表[内存]=cvmCpu选项表[[#This Row],[内存]]))))
)</f>
        <v>6</v>
      </c>
      <c r="EF547" t="s">
        <v>1930</v>
      </c>
      <c r="EG547" t="s">
        <v>1970</v>
      </c>
      <c r="EH547">
        <v>8</v>
      </c>
      <c r="EI547" t="str">
        <f t="shared" si="26"/>
        <v>cvm!$EM$547#</v>
      </c>
      <c r="EJ547" t="str" cm="1">
        <f t="array" ref="EJ547">_xlfn.LET(_xlpm.x, EM547,
         _xlpm.cellAddress, "【 cvm!" &amp; ADDRESS(ROW(cvm内存选项表[[#This Row],[自检]]),COLUMN(cvm内存选项表[[#This Row],[自检]])) &amp; "】",
         _xlfn.IFS(ISBLANK(_xlpm.x),   "error:右侧选项不足" &amp;  _xlpm.cellAddress,
               ISERROR(_xlpm.x),   "error:右侧选项执行失败: cvm!" &amp; _xlpm.cellAddress,
               TRUE,             "ok")
)</f>
        <v>ok</v>
      </c>
      <c r="EM547" cm="1">
        <f t="array" ref="EM547:EN5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47">
        <v>32</v>
      </c>
    </row>
    <row r="548" spans="2:144">
      <c r="B548" t="e" vm="899">
        <v>#VALUE!</v>
      </c>
      <c r="C548" t="s">
        <v>1930</v>
      </c>
      <c r="D548" t="s">
        <v>1993</v>
      </c>
      <c r="E548">
        <v>4</v>
      </c>
      <c r="F548">
        <v>8</v>
      </c>
      <c r="G548" t="s">
        <v>1976</v>
      </c>
      <c r="H548">
        <v>368</v>
      </c>
      <c r="I548">
        <v>1</v>
      </c>
      <c r="J548" t="s">
        <v>2630</v>
      </c>
      <c r="R548" t="s">
        <v>20</v>
      </c>
      <c r="T548">
        <v>80</v>
      </c>
      <c r="U548" t="str">
        <f t="shared" si="24"/>
        <v>cvm!$X$548#</v>
      </c>
      <c r="V548" t="str" cm="1">
        <f t="array" ref="V548">_xlfn.LET(_xlpm.x, X548,
         _xlpm.cellAddress, "【 cvm!" &amp; ADDRESS(ROW(cvm机型选项表[[#This Row],[自检]]),COLUMN(cvm机型选项表[[#This Row],[自检]])) &amp; "】",
         _xlfn.IFS(ISBLANK(_xlpm.x),   "error:右侧选项不足" &amp;  _xlpm.cellAddress,
               ISERROR(_xlpm.x),   "error:右侧选项执行失败: cvm!" &amp; _xlpm.cellAddress,
               TRUE,             "ok")
)</f>
        <v>ok</v>
      </c>
      <c r="X548" t="str" cm="1">
        <f t="array" ref="X548:Y548">TRANSPOSE(
_xlfn.UNIQUE(
_xlfn._xlws.FILTER(cvm表[机型],(cvm表[地域]=cvm机型选项表[[#This Row],[地域]])
*IF(cvm机型选项表[[#This Row],[CPU]]="",TRUE,(cvm表[CPU]=cvm机型选项表[[#This Row],[CPU]]))
*IF(cvm机型选项表[[#This Row],[内存]]="",TRUE,(cvm表[内存]=cvm机型选项表[[#This Row],[内存]]))))
)</f>
        <v>GPU计算型 GN7</v>
      </c>
      <c r="Y548" t="str">
        <v>GPU计算型 GN10Xp</v>
      </c>
      <c r="BU548" t="s">
        <v>1930</v>
      </c>
      <c r="BV548" t="s">
        <v>2027</v>
      </c>
      <c r="BW548">
        <v>112</v>
      </c>
      <c r="BX548" t="str">
        <f t="shared" si="25"/>
        <v>cvm!$CA$548#</v>
      </c>
      <c r="BY548" t="str" cm="1">
        <f t="array" ref="BY548">_xlfn.LET(_xlpm.x, CA548,
         _xlpm.cellAddress, "【 cvm!" &amp; ADDRESS(ROW(cvmCpu选项表[[#This Row],[自检]]),COLUMN(cvmCpu选项表[[#This Row],[自检]])) &amp; "】",
         _xlfn.IFS(ISBLANK(_xlpm.x),   "error:右侧选项不足" &amp;  _xlpm.cellAddress,
               ISERROR(_xlpm.x),   "error:右侧选项执行失败: cvm!" &amp; _xlpm.cellAddress,
               TRUE,             "ok")
)</f>
        <v>ok</v>
      </c>
      <c r="CA548" cm="1">
        <f t="array" ref="CA548">TRANSPOSE(
_xlfn.UNIQUE(
_xlfn._xlws.FILTER(cvm表[CPU],(cvm表[地域]=cvmCpu选项表[[#This Row],[地域]])
*IF(cvmCpu选项表[[#This Row],[机型]]="",TRUE,(cvm表[机型]=cvmCpu选项表[[#This Row],[机型]]))
*IF(cvmCpu选项表[[#This Row],[内存]]="",TRUE,(cvm表[内存]=cvmCpu选项表[[#This Row],[内存]]))))
)</f>
        <v>14</v>
      </c>
      <c r="EF548" t="s">
        <v>1930</v>
      </c>
      <c r="EG548" t="s">
        <v>1970</v>
      </c>
      <c r="EH548">
        <v>16</v>
      </c>
      <c r="EI548" t="str">
        <f t="shared" si="26"/>
        <v>cvm!$EM$548#</v>
      </c>
      <c r="EJ548" t="str" cm="1">
        <f t="array" ref="EJ548">_xlfn.LET(_xlpm.x, EM548,
         _xlpm.cellAddress, "【 cvm!" &amp; ADDRESS(ROW(cvm内存选项表[[#This Row],[自检]]),COLUMN(cvm内存选项表[[#This Row],[自检]])) &amp; "】",
         _xlfn.IFS(ISBLANK(_xlpm.x),   "error:右侧选项不足" &amp;  _xlpm.cellAddress,
               ISERROR(_xlpm.x),   "error:右侧选项执行失败: cvm!" &amp; _xlpm.cellAddress,
               TRUE,             "ok")
)</f>
        <v>ok</v>
      </c>
      <c r="EM548" cm="1">
        <f t="array" ref="EM548:EN5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48">
        <v>64</v>
      </c>
    </row>
    <row r="549" spans="2:144">
      <c r="B549" t="e" vm="900">
        <v>#VALUE!</v>
      </c>
      <c r="C549" t="s">
        <v>1930</v>
      </c>
      <c r="D549" t="s">
        <v>1993</v>
      </c>
      <c r="E549">
        <v>8</v>
      </c>
      <c r="F549">
        <v>16</v>
      </c>
      <c r="G549" t="s">
        <v>1981</v>
      </c>
      <c r="H549">
        <v>736</v>
      </c>
      <c r="I549">
        <v>1</v>
      </c>
      <c r="J549" t="s">
        <v>2631</v>
      </c>
      <c r="R549" t="s">
        <v>20</v>
      </c>
      <c r="T549">
        <v>226</v>
      </c>
      <c r="U549" t="str">
        <f t="shared" si="24"/>
        <v>cvm!$X$549#</v>
      </c>
      <c r="V549" t="str" cm="1">
        <f t="array" ref="V549">_xlfn.LET(_xlpm.x, X549,
         _xlpm.cellAddress, "【 cvm!" &amp; ADDRESS(ROW(cvm机型选项表[[#This Row],[自检]]),COLUMN(cvm机型选项表[[#This Row],[自检]])) &amp; "】",
         _xlfn.IFS(ISBLANK(_xlpm.x),   "error:右侧选项不足" &amp;  _xlpm.cellAddress,
               ISERROR(_xlpm.x),   "error:右侧选项执行失败: cvm!" &amp; _xlpm.cellAddress,
               TRUE,             "ok")
)</f>
        <v>ok</v>
      </c>
      <c r="X549" t="str" cm="1">
        <f t="array" ref="X549">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49" t="s">
        <v>1930</v>
      </c>
      <c r="BV549" t="s">
        <v>2027</v>
      </c>
      <c r="BW549">
        <v>224</v>
      </c>
      <c r="BX549" t="str">
        <f t="shared" si="25"/>
        <v>cvm!$CA$549#</v>
      </c>
      <c r="BY549" t="str" cm="1">
        <f t="array" ref="BY549">_xlfn.LET(_xlpm.x, CA549,
         _xlpm.cellAddress, "【 cvm!" &amp; ADDRESS(ROW(cvmCpu选项表[[#This Row],[自检]]),COLUMN(cvmCpu选项表[[#This Row],[自检]])) &amp; "】",
         _xlfn.IFS(ISBLANK(_xlpm.x),   "error:右侧选项不足" &amp;  _xlpm.cellAddress,
               ISERROR(_xlpm.x),   "error:右侧选项执行失败: cvm!" &amp; _xlpm.cellAddress,
               TRUE,             "ok")
)</f>
        <v>ok</v>
      </c>
      <c r="CA549" cm="1">
        <f t="array" ref="CA549">TRANSPOSE(
_xlfn.UNIQUE(
_xlfn._xlws.FILTER(cvm表[CPU],(cvm表[地域]=cvmCpu选项表[[#This Row],[地域]])
*IF(cvmCpu选项表[[#This Row],[机型]]="",TRUE,(cvm表[机型]=cvmCpu选项表[[#This Row],[机型]]))
*IF(cvmCpu选项表[[#This Row],[内存]]="",TRUE,(cvm表[内存]=cvmCpu选项表[[#This Row],[内存]]))))
)</f>
        <v>28</v>
      </c>
      <c r="EF549" t="s">
        <v>1930</v>
      </c>
      <c r="EG549" t="s">
        <v>1970</v>
      </c>
      <c r="EH549">
        <v>32</v>
      </c>
      <c r="EI549" t="str">
        <f t="shared" si="26"/>
        <v>cvm!$EM$549#</v>
      </c>
      <c r="EJ549" t="str" cm="1">
        <f t="array" ref="EJ549">_xlfn.LET(_xlpm.x, EM549,
         _xlpm.cellAddress, "【 cvm!" &amp; ADDRESS(ROW(cvm内存选项表[[#This Row],[自检]]),COLUMN(cvm内存选项表[[#This Row],[自检]])) &amp; "】",
         _xlfn.IFS(ISBLANK(_xlpm.x),   "error:右侧选项不足" &amp;  _xlpm.cellAddress,
               ISERROR(_xlpm.x),   "error:右侧选项执行失败: cvm!" &amp; _xlpm.cellAddress,
               TRUE,             "ok")
)</f>
        <v>ok</v>
      </c>
      <c r="EM549" cm="1">
        <f t="array" ref="EM549:EN5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49">
        <v>128</v>
      </c>
    </row>
    <row r="550" spans="2:144">
      <c r="B550" t="e" vm="901">
        <v>#VALUE!</v>
      </c>
      <c r="C550" t="s">
        <v>1930</v>
      </c>
      <c r="D550" t="s">
        <v>1993</v>
      </c>
      <c r="E550">
        <v>8</v>
      </c>
      <c r="F550">
        <v>32</v>
      </c>
      <c r="G550" t="s">
        <v>1962</v>
      </c>
      <c r="H550">
        <v>1104</v>
      </c>
      <c r="I550">
        <v>1</v>
      </c>
      <c r="J550" t="s">
        <v>2632</v>
      </c>
      <c r="R550" t="s">
        <v>20</v>
      </c>
      <c r="T550">
        <v>452</v>
      </c>
      <c r="U550" t="str">
        <f t="shared" si="24"/>
        <v>cvm!$X$550#</v>
      </c>
      <c r="V550" t="str" cm="1">
        <f t="array" ref="V550">_xlfn.LET(_xlpm.x, X550,
         _xlpm.cellAddress, "【 cvm!" &amp; ADDRESS(ROW(cvm机型选项表[[#This Row],[自检]]),COLUMN(cvm机型选项表[[#This Row],[自检]])) &amp; "】",
         _xlfn.IFS(ISBLANK(_xlpm.x),   "error:右侧选项不足" &amp;  _xlpm.cellAddress,
               ISERROR(_xlpm.x),   "error:右侧选项执行失败: cvm!" &amp; _xlpm.cellAddress,
               TRUE,             "ok")
)</f>
        <v>ok</v>
      </c>
      <c r="X550" t="str" cm="1">
        <f t="array" ref="X550">TRANSPOSE(
_xlfn.UNIQUE(
_xlfn._xlws.FILTER(cvm表[机型],(cvm表[地域]=cvm机型选项表[[#This Row],[地域]])
*IF(cvm机型选项表[[#This Row],[CPU]]="",TRUE,(cvm表[CPU]=cvm机型选项表[[#This Row],[CPU]]))
*IF(cvm机型选项表[[#This Row],[内存]]="",TRUE,(cvm表[内存]=cvm机型选项表[[#This Row],[内存]]))))
)</f>
        <v>GPU推理型 GI3X</v>
      </c>
      <c r="BU550" t="s">
        <v>1930</v>
      </c>
      <c r="BV550" t="s">
        <v>2027</v>
      </c>
      <c r="BW550">
        <v>448</v>
      </c>
      <c r="BX550" t="str">
        <f t="shared" si="25"/>
        <v>cvm!$CA$550#</v>
      </c>
      <c r="BY550" t="str" cm="1">
        <f t="array" ref="BY550">_xlfn.LET(_xlpm.x, CA550,
         _xlpm.cellAddress, "【 cvm!" &amp; ADDRESS(ROW(cvmCpu选项表[[#This Row],[自检]]),COLUMN(cvmCpu选项表[[#This Row],[自检]])) &amp; "】",
         _xlfn.IFS(ISBLANK(_xlpm.x),   "error:右侧选项不足" &amp;  _xlpm.cellAddress,
               ISERROR(_xlpm.x),   "error:右侧选项执行失败: cvm!" &amp; _xlpm.cellAddress,
               TRUE,             "ok")
)</f>
        <v>ok</v>
      </c>
      <c r="CA550" cm="1">
        <f t="array" ref="CA550">TRANSPOSE(
_xlfn.UNIQUE(
_xlfn._xlws.FILTER(cvm表[CPU],(cvm表[地域]=cvmCpu选项表[[#This Row],[地域]])
*IF(cvmCpu选项表[[#This Row],[机型]]="",TRUE,(cvm表[机型]=cvmCpu选项表[[#This Row],[机型]]))
*IF(cvmCpu选项表[[#This Row],[内存]]="",TRUE,(cvm表[内存]=cvmCpu选项表[[#This Row],[内存]]))))
)</f>
        <v>56</v>
      </c>
      <c r="EF550" t="s">
        <v>1930</v>
      </c>
      <c r="EG550" t="s">
        <v>1972</v>
      </c>
      <c r="EH550">
        <v>4</v>
      </c>
      <c r="EI550" t="str">
        <f t="shared" si="26"/>
        <v>cvm!$EM$550#</v>
      </c>
      <c r="EJ550" t="str" cm="1">
        <f t="array" ref="EJ550">_xlfn.LET(_xlpm.x, EM550,
         _xlpm.cellAddress, "【 cvm!" &amp; ADDRESS(ROW(cvm内存选项表[[#This Row],[自检]]),COLUMN(cvm内存选项表[[#This Row],[自检]])) &amp; "】",
         _xlfn.IFS(ISBLANK(_xlpm.x),   "error:右侧选项不足" &amp;  _xlpm.cellAddress,
               ISERROR(_xlpm.x),   "error:右侧选项执行失败: cvm!" &amp; _xlpm.cellAddress,
               TRUE,             "ok")
)</f>
        <v>ok</v>
      </c>
      <c r="EM550" cm="1">
        <f t="array" ref="EM550:EN5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50">
        <v>16</v>
      </c>
    </row>
    <row r="551" spans="2:144">
      <c r="B551" t="e" vm="902">
        <v>#VALUE!</v>
      </c>
      <c r="C551" t="s">
        <v>1930</v>
      </c>
      <c r="D551" t="s">
        <v>1993</v>
      </c>
      <c r="E551">
        <v>16</v>
      </c>
      <c r="F551">
        <v>32</v>
      </c>
      <c r="G551" t="s">
        <v>1986</v>
      </c>
      <c r="H551">
        <v>1472</v>
      </c>
      <c r="I551">
        <v>1</v>
      </c>
      <c r="J551" t="s">
        <v>2633</v>
      </c>
      <c r="R551" t="s">
        <v>20</v>
      </c>
      <c r="T551">
        <v>88</v>
      </c>
      <c r="U551" t="str">
        <f t="shared" si="24"/>
        <v>cvm!$X$551#</v>
      </c>
      <c r="V551" t="str" cm="1">
        <f t="array" ref="V551">_xlfn.LET(_xlpm.x, X551,
         _xlpm.cellAddress, "【 cvm!" &amp; ADDRESS(ROW(cvm机型选项表[[#This Row],[自检]]),COLUMN(cvm机型选项表[[#This Row],[自检]])) &amp; "】",
         _xlfn.IFS(ISBLANK(_xlpm.x),   "error:右侧选项不足" &amp;  _xlpm.cellAddress,
               ISERROR(_xlpm.x),   "error:右侧选项执行失败: cvm!" &amp; _xlpm.cellAddress,
               TRUE,             "ok")
)</f>
        <v>ok</v>
      </c>
      <c r="X551" t="str" cm="1">
        <f t="array" ref="X551">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1" t="s">
        <v>1930</v>
      </c>
      <c r="BV551" t="s">
        <v>2029</v>
      </c>
      <c r="BW551">
        <v>20</v>
      </c>
      <c r="BX551" t="str">
        <f t="shared" si="25"/>
        <v>cvm!$CA$551#</v>
      </c>
      <c r="BY551" t="str" cm="1">
        <f t="array" ref="BY551">_xlfn.LET(_xlpm.x, CA551,
         _xlpm.cellAddress, "【 cvm!" &amp; ADDRESS(ROW(cvmCpu选项表[[#This Row],[自检]]),COLUMN(cvmCpu选项表[[#This Row],[自检]])) &amp; "】",
         _xlfn.IFS(ISBLANK(_xlpm.x),   "error:右侧选项不足" &amp;  _xlpm.cellAddress,
               ISERROR(_xlpm.x),   "error:右侧选项执行失败: cvm!" &amp; _xlpm.cellAddress,
               TRUE,             "ok")
)</f>
        <v>ok</v>
      </c>
      <c r="CA551" cm="1">
        <f t="array" ref="CA551">TRANSPOSE(
_xlfn.UNIQUE(
_xlfn._xlws.FILTER(cvm表[CPU],(cvm表[地域]=cvmCpu选项表[[#This Row],[地域]])
*IF(cvmCpu选项表[[#This Row],[机型]]="",TRUE,(cvm表[机型]=cvmCpu选项表[[#This Row],[机型]]))
*IF(cvmCpu选项表[[#This Row],[内存]]="",TRUE,(cvm表[内存]=cvmCpu选项表[[#This Row],[内存]]))))
)</f>
        <v>4</v>
      </c>
      <c r="EF551" t="s">
        <v>1930</v>
      </c>
      <c r="EG551" t="s">
        <v>1972</v>
      </c>
      <c r="EH551">
        <v>8</v>
      </c>
      <c r="EI551" t="str">
        <f t="shared" si="26"/>
        <v>cvm!$EM$551#</v>
      </c>
      <c r="EJ551" t="str" cm="1">
        <f t="array" ref="EJ551">_xlfn.LET(_xlpm.x, EM551,
         _xlpm.cellAddress, "【 cvm!" &amp; ADDRESS(ROW(cvm内存选项表[[#This Row],[自检]]),COLUMN(cvm内存选项表[[#This Row],[自检]])) &amp; "】",
         _xlfn.IFS(ISBLANK(_xlpm.x),   "error:右侧选项不足" &amp;  _xlpm.cellAddress,
               ISERROR(_xlpm.x),   "error:右侧选项执行失败: cvm!" &amp; _xlpm.cellAddress,
               TRUE,             "ok")
)</f>
        <v>ok</v>
      </c>
      <c r="EM551" cm="1">
        <f t="array" ref="EM551:EN5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51">
        <v>32</v>
      </c>
    </row>
    <row r="552" spans="2:144">
      <c r="B552" t="e" vm="903">
        <v>#VALUE!</v>
      </c>
      <c r="C552" t="s">
        <v>1930</v>
      </c>
      <c r="D552" t="s">
        <v>1993</v>
      </c>
      <c r="E552">
        <v>16</v>
      </c>
      <c r="F552">
        <v>64</v>
      </c>
      <c r="G552" t="s">
        <v>1948</v>
      </c>
      <c r="H552">
        <v>2208</v>
      </c>
      <c r="I552">
        <v>1</v>
      </c>
      <c r="J552" t="s">
        <v>2634</v>
      </c>
      <c r="R552" t="s">
        <v>20</v>
      </c>
      <c r="T552">
        <v>176</v>
      </c>
      <c r="U552" t="str">
        <f t="shared" si="24"/>
        <v>cvm!$X$552#</v>
      </c>
      <c r="V552" t="str" cm="1">
        <f t="array" ref="V552">_xlfn.LET(_xlpm.x, X552,
         _xlpm.cellAddress, "【 cvm!" &amp; ADDRESS(ROW(cvm机型选项表[[#This Row],[自检]]),COLUMN(cvm机型选项表[[#This Row],[自检]])) &amp; "】",
         _xlfn.IFS(ISBLANK(_xlpm.x),   "error:右侧选项不足" &amp;  _xlpm.cellAddress,
               ISERROR(_xlpm.x),   "error:右侧选项执行失败: cvm!" &amp; _xlpm.cellAddress,
               TRUE,             "ok")
)</f>
        <v>ok</v>
      </c>
      <c r="X552" t="str" cm="1">
        <f t="array" ref="X552">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2" t="s">
        <v>1930</v>
      </c>
      <c r="BV552" t="s">
        <v>2029</v>
      </c>
      <c r="BW552">
        <v>32</v>
      </c>
      <c r="BX552" t="str">
        <f t="shared" si="25"/>
        <v>cvm!$CA$552#</v>
      </c>
      <c r="BY552" t="str" cm="1">
        <f t="array" ref="BY552">_xlfn.LET(_xlpm.x, CA552,
         _xlpm.cellAddress, "【 cvm!" &amp; ADDRESS(ROW(cvmCpu选项表[[#This Row],[自检]]),COLUMN(cvmCpu选项表[[#This Row],[自检]])) &amp; "】",
         _xlfn.IFS(ISBLANK(_xlpm.x),   "error:右侧选项不足" &amp;  _xlpm.cellAddress,
               ISERROR(_xlpm.x),   "error:右侧选项执行失败: cvm!" &amp; _xlpm.cellAddress,
               TRUE,             "ok")
)</f>
        <v>ok</v>
      </c>
      <c r="CA552" cm="1">
        <f t="array" ref="CA552">TRANSPOSE(
_xlfn.UNIQUE(
_xlfn._xlws.FILTER(cvm表[CPU],(cvm表[地域]=cvmCpu选项表[[#This Row],[地域]])
*IF(cvmCpu选项表[[#This Row],[机型]]="",TRUE,(cvm表[机型]=cvmCpu选项表[[#This Row],[机型]]))
*IF(cvmCpu选项表[[#This Row],[内存]]="",TRUE,(cvm表[内存]=cvmCpu选项表[[#This Row],[内存]]))))
)</f>
        <v>8</v>
      </c>
      <c r="EF552" t="s">
        <v>1930</v>
      </c>
      <c r="EG552" t="s">
        <v>1972</v>
      </c>
      <c r="EH552">
        <v>16</v>
      </c>
      <c r="EI552" t="str">
        <f t="shared" si="26"/>
        <v>cvm!$EM$552#</v>
      </c>
      <c r="EJ552" t="str" cm="1">
        <f t="array" ref="EJ552">_xlfn.LET(_xlpm.x, EM552,
         _xlpm.cellAddress, "【 cvm!" &amp; ADDRESS(ROW(cvm内存选项表[[#This Row],[自检]]),COLUMN(cvm内存选项表[[#This Row],[自检]])) &amp; "】",
         _xlfn.IFS(ISBLANK(_xlpm.x),   "error:右侧选项不足" &amp;  _xlpm.cellAddress,
               ISERROR(_xlpm.x),   "error:右侧选项执行失败: cvm!" &amp; _xlpm.cellAddress,
               TRUE,             "ok")
)</f>
        <v>ok</v>
      </c>
      <c r="EM552" cm="1">
        <f t="array" ref="EM552:EN5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52">
        <v>64</v>
      </c>
    </row>
    <row r="553" spans="2:144">
      <c r="B553" t="e" vm="904">
        <v>#VALUE!</v>
      </c>
      <c r="C553" t="s">
        <v>1930</v>
      </c>
      <c r="D553" t="s">
        <v>1993</v>
      </c>
      <c r="E553">
        <v>24</v>
      </c>
      <c r="F553">
        <v>48</v>
      </c>
      <c r="G553" t="s">
        <v>2090</v>
      </c>
      <c r="H553">
        <v>2208</v>
      </c>
      <c r="I553">
        <v>1</v>
      </c>
      <c r="J553" t="s">
        <v>2635</v>
      </c>
      <c r="R553" t="s">
        <v>20</v>
      </c>
      <c r="T553">
        <v>352</v>
      </c>
      <c r="U553" t="str">
        <f t="shared" si="24"/>
        <v>cvm!$X$553#</v>
      </c>
      <c r="V553" t="str" cm="1">
        <f t="array" ref="V553">_xlfn.LET(_xlpm.x, X553,
         _xlpm.cellAddress, "【 cvm!" &amp; ADDRESS(ROW(cvm机型选项表[[#This Row],[自检]]),COLUMN(cvm机型选项表[[#This Row],[自检]])) &amp; "】",
         _xlfn.IFS(ISBLANK(_xlpm.x),   "error:右侧选项不足" &amp;  _xlpm.cellAddress,
               ISERROR(_xlpm.x),   "error:右侧选项执行失败: cvm!" &amp; _xlpm.cellAddress,
               TRUE,             "ok")
)</f>
        <v>ok</v>
      </c>
      <c r="X553" t="str" cm="1">
        <f t="array" ref="X553">TRANSPOSE(
_xlfn.UNIQUE(
_xlfn._xlws.FILTER(cvm表[机型],(cvm表[地域]=cvm机型选项表[[#This Row],[地域]])
*IF(cvm机型选项表[[#This Row],[CPU]]="",TRUE,(cvm表[CPU]=cvm机型选项表[[#This Row],[CPU]]))
*IF(cvm机型选项表[[#This Row],[内存]]="",TRUE,(cvm表[内存]=cvm机型选项表[[#This Row],[内存]]))))
)</f>
        <v>FPGA加速型 FX4</v>
      </c>
      <c r="BU553" t="s">
        <v>1930</v>
      </c>
      <c r="BV553" t="s">
        <v>2029</v>
      </c>
      <c r="BW553">
        <v>40</v>
      </c>
      <c r="BX553" t="str">
        <f t="shared" si="25"/>
        <v>cvm!$CA$553#</v>
      </c>
      <c r="BY553" t="str" cm="1">
        <f t="array" ref="BY553">_xlfn.LET(_xlpm.x, CA553,
         _xlpm.cellAddress, "【 cvm!" &amp; ADDRESS(ROW(cvmCpu选项表[[#This Row],[自检]]),COLUMN(cvmCpu选项表[[#This Row],[自检]])) &amp; "】",
         _xlfn.IFS(ISBLANK(_xlpm.x),   "error:右侧选项不足" &amp;  _xlpm.cellAddress,
               ISERROR(_xlpm.x),   "error:右侧选项执行失败: cvm!" &amp; _xlpm.cellAddress,
               TRUE,             "ok")
)</f>
        <v>ok</v>
      </c>
      <c r="CA553" cm="1">
        <f t="array" ref="CA553">TRANSPOSE(
_xlfn.UNIQUE(
_xlfn._xlws.FILTER(cvm表[CPU],(cvm表[地域]=cvmCpu选项表[[#This Row],[地域]])
*IF(cvmCpu选项表[[#This Row],[机型]]="",TRUE,(cvm表[机型]=cvmCpu选项表[[#This Row],[机型]]))
*IF(cvmCpu选项表[[#This Row],[内存]]="",TRUE,(cvm表[内存]=cvmCpu选项表[[#This Row],[内存]]))))
)</f>
        <v>10</v>
      </c>
      <c r="EF553" t="s">
        <v>1930</v>
      </c>
      <c r="EG553" t="s">
        <v>1972</v>
      </c>
      <c r="EH553">
        <v>32</v>
      </c>
      <c r="EI553" t="str">
        <f t="shared" si="26"/>
        <v>cvm!$EM$553#</v>
      </c>
      <c r="EJ553" t="str" cm="1">
        <f t="array" ref="EJ553">_xlfn.LET(_xlpm.x, EM553,
         _xlpm.cellAddress, "【 cvm!" &amp; ADDRESS(ROW(cvm内存选项表[[#This Row],[自检]]),COLUMN(cvm内存选项表[[#This Row],[自检]])) &amp; "】",
         _xlfn.IFS(ISBLANK(_xlpm.x),   "error:右侧选项不足" &amp;  _xlpm.cellAddress,
               ISERROR(_xlpm.x),   "error:右侧选项执行失败: cvm!" &amp; _xlpm.cellAddress,
               TRUE,             "ok")
)</f>
        <v>ok</v>
      </c>
      <c r="EM553" cm="1">
        <f t="array" ref="EM5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554" spans="2:144">
      <c r="B554" t="e" vm="905">
        <v>#VALUE!</v>
      </c>
      <c r="C554" t="s">
        <v>1930</v>
      </c>
      <c r="D554" t="s">
        <v>1993</v>
      </c>
      <c r="E554">
        <v>24</v>
      </c>
      <c r="F554">
        <v>96</v>
      </c>
      <c r="G554" t="s">
        <v>1967</v>
      </c>
      <c r="H554">
        <v>3312</v>
      </c>
      <c r="I554">
        <v>1</v>
      </c>
      <c r="J554" t="s">
        <v>2636</v>
      </c>
      <c r="X554" t="e" cm="1">
        <f t="array" ref="X554">TRANSPOSE(
_xlfn.UNIQUE(
_xlfn._xlws.FILTER(cvm表[机型],(cvm表[地域]=cvm机型选项表[[#This Row],[地域]])
*IF(cvm机型选项表[[#This Row],[CPU]]="",TRUE,(cvm表[CPU]=cvm机型选项表[[#This Row],[CPU]]))
*IF(cvm机型选项表[[#This Row],[内存]]="",TRUE,(cvm表[内存]=cvm机型选项表[[#This Row],[内存]]))))
)</f>
        <v>#VALUE!</v>
      </c>
      <c r="BU554" t="s">
        <v>1930</v>
      </c>
      <c r="BV554" t="s">
        <v>2029</v>
      </c>
      <c r="BW554">
        <v>80</v>
      </c>
      <c r="BX554" t="str">
        <f t="shared" si="25"/>
        <v>cvm!$CA$554#</v>
      </c>
      <c r="BY554" t="str" cm="1">
        <f t="array" ref="BY554">_xlfn.LET(_xlpm.x, CA554,
         _xlpm.cellAddress, "【 cvm!" &amp; ADDRESS(ROW(cvmCpu选项表[[#This Row],[自检]]),COLUMN(cvmCpu选项表[[#This Row],[自检]])) &amp; "】",
         _xlfn.IFS(ISBLANK(_xlpm.x),   "error:右侧选项不足" &amp;  _xlpm.cellAddress,
               ISERROR(_xlpm.x),   "error:右侧选项执行失败: cvm!" &amp; _xlpm.cellAddress,
               TRUE,             "ok")
)</f>
        <v>ok</v>
      </c>
      <c r="CA554" cm="1">
        <f t="array" ref="CA554">TRANSPOSE(
_xlfn.UNIQUE(
_xlfn._xlws.FILTER(cvm表[CPU],(cvm表[地域]=cvmCpu选项表[[#This Row],[地域]])
*IF(cvmCpu选项表[[#This Row],[机型]]="",TRUE,(cvm表[机型]=cvmCpu选项表[[#This Row],[机型]]))
*IF(cvmCpu选项表[[#This Row],[内存]]="",TRUE,(cvm表[内存]=cvmCpu选项表[[#This Row],[内存]]))))
)</f>
        <v>20</v>
      </c>
      <c r="EF554" t="s">
        <v>1930</v>
      </c>
      <c r="EG554" t="s">
        <v>1975</v>
      </c>
      <c r="EH554">
        <v>32</v>
      </c>
      <c r="EI554" t="str">
        <f t="shared" si="26"/>
        <v>cvm!$EM$554#</v>
      </c>
      <c r="EJ554" t="str" cm="1">
        <f t="array" ref="EJ554">_xlfn.LET(_xlpm.x, EM554,
         _xlpm.cellAddress, "【 cvm!" &amp; ADDRESS(ROW(cvm内存选项表[[#This Row],[自检]]),COLUMN(cvm内存选项表[[#This Row],[自检]])) &amp; "】",
         _xlfn.IFS(ISBLANK(_xlpm.x),   "error:右侧选项不足" &amp;  _xlpm.cellAddress,
               ISERROR(_xlpm.x),   "error:右侧选项执行失败: cvm!" &amp; _xlpm.cellAddress,
               TRUE,             "ok")
)</f>
        <v>ok</v>
      </c>
      <c r="EM554" cm="1">
        <f t="array" ref="EM5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555" spans="2:144">
      <c r="B555" t="e" vm="906">
        <v>#VALUE!</v>
      </c>
      <c r="C555" t="s">
        <v>1930</v>
      </c>
      <c r="D555" t="s">
        <v>1993</v>
      </c>
      <c r="E555">
        <v>32</v>
      </c>
      <c r="F555">
        <v>64</v>
      </c>
      <c r="G555" t="s">
        <v>1991</v>
      </c>
      <c r="H555">
        <v>2944</v>
      </c>
      <c r="I555">
        <v>1</v>
      </c>
      <c r="J555" t="s">
        <v>2638</v>
      </c>
      <c r="X555" t="e" cm="1">
        <f t="array" ref="X555">TRANSPOSE(
_xlfn.UNIQUE(
_xlfn._xlws.FILTER(cvm表[机型],(cvm表[地域]=cvm机型选项表[[#This Row],[地域]])
*IF(cvm机型选项表[[#This Row],[CPU]]="",TRUE,(cvm表[CPU]=cvm机型选项表[[#This Row],[CPU]]))
*IF(cvm机型选项表[[#This Row],[内存]]="",TRUE,(cvm表[内存]=cvm机型选项表[[#This Row],[内存]]))))
)</f>
        <v>#VALUE!</v>
      </c>
      <c r="BU555" t="s">
        <v>1930</v>
      </c>
      <c r="BV555" t="s">
        <v>2029</v>
      </c>
      <c r="BW555">
        <v>128</v>
      </c>
      <c r="BX555" t="str">
        <f t="shared" si="25"/>
        <v>cvm!$CA$555#</v>
      </c>
      <c r="BY555" t="str" cm="1">
        <f t="array" ref="BY555">_xlfn.LET(_xlpm.x, CA555,
         _xlpm.cellAddress, "【 cvm!" &amp; ADDRESS(ROW(cvmCpu选项表[[#This Row],[自检]]),COLUMN(cvmCpu选项表[[#This Row],[自检]])) &amp; "】",
         _xlfn.IFS(ISBLANK(_xlpm.x),   "error:右侧选项不足" &amp;  _xlpm.cellAddress,
               ISERROR(_xlpm.x),   "error:右侧选项执行失败: cvm!" &amp; _xlpm.cellAddress,
               TRUE,             "ok")
)</f>
        <v>ok</v>
      </c>
      <c r="CA555" cm="1">
        <f t="array" ref="CA555">TRANSPOSE(
_xlfn.UNIQUE(
_xlfn._xlws.FILTER(cvm表[CPU],(cvm表[地域]=cvmCpu选项表[[#This Row],[地域]])
*IF(cvmCpu选项表[[#This Row],[机型]]="",TRUE,(cvm表[机型]=cvmCpu选项表[[#This Row],[机型]]))
*IF(cvmCpu选项表[[#This Row],[内存]]="",TRUE,(cvm表[内存]=cvmCpu选项表[[#This Row],[内存]]))))
)</f>
        <v>32</v>
      </c>
      <c r="EF555" t="s">
        <v>1930</v>
      </c>
      <c r="EG555" t="s">
        <v>1978</v>
      </c>
      <c r="EH555">
        <v>4</v>
      </c>
      <c r="EI555" t="str">
        <f t="shared" si="26"/>
        <v>cvm!$EM$555#</v>
      </c>
      <c r="EJ555" t="str" cm="1">
        <f t="array" ref="EJ555">_xlfn.LET(_xlpm.x, EM555,
         _xlpm.cellAddress, "【 cvm!" &amp; ADDRESS(ROW(cvm内存选项表[[#This Row],[自检]]),COLUMN(cvm内存选项表[[#This Row],[自检]])) &amp; "】",
         _xlfn.IFS(ISBLANK(_xlpm.x),   "error:右侧选项不足" &amp;  _xlpm.cellAddress,
               ISERROR(_xlpm.x),   "error:右侧选项执行失败: cvm!" &amp; _xlpm.cellAddress,
               TRUE,             "ok")
)</f>
        <v>ok</v>
      </c>
      <c r="EM555" cm="1">
        <f t="array" ref="EM5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556" spans="2:144">
      <c r="B556" t="e" vm="907">
        <v>#VALUE!</v>
      </c>
      <c r="C556" t="s">
        <v>1930</v>
      </c>
      <c r="D556" t="s">
        <v>1993</v>
      </c>
      <c r="E556">
        <v>32</v>
      </c>
      <c r="F556">
        <v>128</v>
      </c>
      <c r="G556" t="s">
        <v>1950</v>
      </c>
      <c r="H556">
        <v>4416</v>
      </c>
      <c r="I556">
        <v>1</v>
      </c>
      <c r="J556" t="s">
        <v>2637</v>
      </c>
      <c r="X556" t="e" cm="1">
        <f t="array" ref="X556">TRANSPOSE(
_xlfn.UNIQUE(
_xlfn._xlws.FILTER(cvm表[机型],(cvm表[地域]=cvm机型选项表[[#This Row],[地域]])
*IF(cvm机型选项表[[#This Row],[CPU]]="",TRUE,(cvm表[CPU]=cvm机型选项表[[#This Row],[CPU]]))
*IF(cvm机型选项表[[#This Row],[内存]]="",TRUE,(cvm表[内存]=cvm机型选项表[[#This Row],[内存]]))))
)</f>
        <v>#VALUE!</v>
      </c>
      <c r="BU556" t="s">
        <v>1930</v>
      </c>
      <c r="BV556" t="s">
        <v>2029</v>
      </c>
      <c r="BW556">
        <v>160</v>
      </c>
      <c r="BX556" t="str">
        <f t="shared" si="25"/>
        <v>cvm!$CA$556#</v>
      </c>
      <c r="BY556" t="str" cm="1">
        <f t="array" ref="BY556">_xlfn.LET(_xlpm.x, CA556,
         _xlpm.cellAddress, "【 cvm!" &amp; ADDRESS(ROW(cvmCpu选项表[[#This Row],[自检]]),COLUMN(cvmCpu选项表[[#This Row],[自检]])) &amp; "】",
         _xlfn.IFS(ISBLANK(_xlpm.x),   "error:右侧选项不足" &amp;  _xlpm.cellAddress,
               ISERROR(_xlpm.x),   "error:右侧选项执行失败: cvm!" &amp; _xlpm.cellAddress,
               TRUE,             "ok")
)</f>
        <v>ok</v>
      </c>
      <c r="CA556" cm="1">
        <f t="array" ref="CA556">TRANSPOSE(
_xlfn.UNIQUE(
_xlfn._xlws.FILTER(cvm表[CPU],(cvm表[地域]=cvmCpu选项表[[#This Row],[地域]])
*IF(cvmCpu选项表[[#This Row],[机型]]="",TRUE,(cvm表[机型]=cvmCpu选项表[[#This Row],[机型]]))
*IF(cvmCpu选项表[[#This Row],[内存]]="",TRUE,(cvm表[内存]=cvmCpu选项表[[#This Row],[内存]]))))
)</f>
        <v>40</v>
      </c>
      <c r="EF556" t="s">
        <v>1930</v>
      </c>
      <c r="EG556" t="s">
        <v>1978</v>
      </c>
      <c r="EH556">
        <v>8</v>
      </c>
      <c r="EI556" t="str">
        <f t="shared" si="26"/>
        <v>cvm!$EM$556#</v>
      </c>
      <c r="EJ556" t="str" cm="1">
        <f t="array" ref="EJ556">_xlfn.LET(_xlpm.x, EM556,
         _xlpm.cellAddress, "【 cvm!" &amp; ADDRESS(ROW(cvm内存选项表[[#This Row],[自检]]),COLUMN(cvm内存选项表[[#This Row],[自检]])) &amp; "】",
         _xlfn.IFS(ISBLANK(_xlpm.x),   "error:右侧选项不足" &amp;  _xlpm.cellAddress,
               ISERROR(_xlpm.x),   "error:右侧选项执行失败: cvm!" &amp; _xlpm.cellAddress,
               TRUE,             "ok")
)</f>
        <v>ok</v>
      </c>
      <c r="EM556" cm="1">
        <f t="array" ref="EM556:EN5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56">
        <v>32</v>
      </c>
    </row>
    <row r="557" spans="2:144">
      <c r="B557" t="e" vm="908">
        <v>#VALUE!</v>
      </c>
      <c r="C557" t="s">
        <v>1930</v>
      </c>
      <c r="D557" t="s">
        <v>1993</v>
      </c>
      <c r="E557">
        <v>48</v>
      </c>
      <c r="F557">
        <v>192</v>
      </c>
      <c r="G557" t="s">
        <v>2037</v>
      </c>
      <c r="H557">
        <v>6624</v>
      </c>
      <c r="I557">
        <v>1</v>
      </c>
      <c r="J557" t="s">
        <v>2640</v>
      </c>
      <c r="BU557" t="s">
        <v>1930</v>
      </c>
      <c r="BV557" t="s">
        <v>2029</v>
      </c>
      <c r="BW557">
        <v>320</v>
      </c>
      <c r="BX557" t="str">
        <f t="shared" si="25"/>
        <v>cvm!$CA$557#</v>
      </c>
      <c r="BY557" t="str" cm="1">
        <f t="array" ref="BY557">_xlfn.LET(_xlpm.x, CA557,
         _xlpm.cellAddress, "【 cvm!" &amp; ADDRESS(ROW(cvmCpu选项表[[#This Row],[自检]]),COLUMN(cvmCpu选项表[[#This Row],[自检]])) &amp; "】",
         _xlfn.IFS(ISBLANK(_xlpm.x),   "error:右侧选项不足" &amp;  _xlpm.cellAddress,
               ISERROR(_xlpm.x),   "error:右侧选项执行失败: cvm!" &amp; _xlpm.cellAddress,
               TRUE,             "ok")
)</f>
        <v>ok</v>
      </c>
      <c r="CA557" cm="1">
        <f t="array" ref="CA557">TRANSPOSE(
_xlfn.UNIQUE(
_xlfn._xlws.FILTER(cvm表[CPU],(cvm表[地域]=cvmCpu选项表[[#This Row],[地域]])
*IF(cvmCpu选项表[[#This Row],[机型]]="",TRUE,(cvm表[机型]=cvmCpu选项表[[#This Row],[机型]]))
*IF(cvmCpu选项表[[#This Row],[内存]]="",TRUE,(cvm表[内存]=cvmCpu选项表[[#This Row],[内存]]))))
)</f>
        <v>80</v>
      </c>
      <c r="EF557" t="s">
        <v>1930</v>
      </c>
      <c r="EG557" t="s">
        <v>1978</v>
      </c>
      <c r="EH557">
        <v>16</v>
      </c>
      <c r="EI557" t="str">
        <f t="shared" si="26"/>
        <v>cvm!$EM$557#</v>
      </c>
      <c r="EJ557" t="str" cm="1">
        <f t="array" ref="EJ557">_xlfn.LET(_xlpm.x, EM557,
         _xlpm.cellAddress, "【 cvm!" &amp; ADDRESS(ROW(cvm内存选项表[[#This Row],[自检]]),COLUMN(cvm内存选项表[[#This Row],[自检]])) &amp; "】",
         _xlfn.IFS(ISBLANK(_xlpm.x),   "error:右侧选项不足" &amp;  _xlpm.cellAddress,
               ISERROR(_xlpm.x),   "error:右侧选项执行失败: cvm!" &amp; _xlpm.cellAddress,
               TRUE,             "ok")
)</f>
        <v>ok</v>
      </c>
      <c r="EM557" cm="1">
        <f t="array" ref="EM557:EN5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57">
        <v>64</v>
      </c>
    </row>
    <row r="558" spans="2:144">
      <c r="B558" t="e" vm="909">
        <v>#VALUE!</v>
      </c>
      <c r="C558" t="s">
        <v>1930</v>
      </c>
      <c r="D558" t="s">
        <v>1993</v>
      </c>
      <c r="E558">
        <v>48</v>
      </c>
      <c r="F558">
        <v>96</v>
      </c>
      <c r="G558" t="s">
        <v>2034</v>
      </c>
      <c r="H558">
        <v>4416</v>
      </c>
      <c r="I558">
        <v>1</v>
      </c>
      <c r="J558" t="s">
        <v>2639</v>
      </c>
      <c r="BU558" t="s">
        <v>1930</v>
      </c>
      <c r="BV558" t="s">
        <v>2031</v>
      </c>
      <c r="BW558">
        <v>20</v>
      </c>
      <c r="BX558" t="str">
        <f t="shared" si="25"/>
        <v>cvm!$CA$558#</v>
      </c>
      <c r="BY558" t="str" cm="1">
        <f t="array" ref="BY558">_xlfn.LET(_xlpm.x, CA558,
         _xlpm.cellAddress, "【 cvm!" &amp; ADDRESS(ROW(cvmCpu选项表[[#This Row],[自检]]),COLUMN(cvmCpu选项表[[#This Row],[自检]])) &amp; "】",
         _xlfn.IFS(ISBLANK(_xlpm.x),   "error:右侧选项不足" &amp;  _xlpm.cellAddress,
               ISERROR(_xlpm.x),   "error:右侧选项执行失败: cvm!" &amp; _xlpm.cellAddress,
               TRUE,             "ok")
)</f>
        <v>ok</v>
      </c>
      <c r="CA558" cm="1">
        <f t="array" ref="CA558">TRANSPOSE(
_xlfn.UNIQUE(
_xlfn._xlws.FILTER(cvm表[CPU],(cvm表[地域]=cvmCpu选项表[[#This Row],[地域]])
*IF(cvmCpu选项表[[#This Row],[机型]]="",TRUE,(cvm表[机型]=cvmCpu选项表[[#This Row],[机型]]))
*IF(cvmCpu选项表[[#This Row],[内存]]="",TRUE,(cvm表[内存]=cvmCpu选项表[[#This Row],[内存]]))))
)</f>
        <v>4</v>
      </c>
      <c r="EF558" t="s">
        <v>1930</v>
      </c>
      <c r="EG558" t="s">
        <v>1978</v>
      </c>
      <c r="EH558">
        <v>32</v>
      </c>
      <c r="EI558" t="str">
        <f t="shared" si="26"/>
        <v>cvm!$EM$558#</v>
      </c>
      <c r="EJ558" t="str" cm="1">
        <f t="array" ref="EJ558">_xlfn.LET(_xlpm.x, EM558,
         _xlpm.cellAddress, "【 cvm!" &amp; ADDRESS(ROW(cvm内存选项表[[#This Row],[自检]]),COLUMN(cvm内存选项表[[#This Row],[自检]])) &amp; "】",
         _xlfn.IFS(ISBLANK(_xlpm.x),   "error:右侧选项不足" &amp;  _xlpm.cellAddress,
               ISERROR(_xlpm.x),   "error:右侧选项执行失败: cvm!" &amp; _xlpm.cellAddress,
               TRUE,             "ok")
)</f>
        <v>ok</v>
      </c>
      <c r="EM558" cm="1">
        <f t="array" ref="EM558:EN5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58">
        <v>128</v>
      </c>
    </row>
    <row r="559" spans="2:144">
      <c r="B559" t="e" vm="910">
        <v>#VALUE!</v>
      </c>
      <c r="C559" t="s">
        <v>1930</v>
      </c>
      <c r="D559" t="s">
        <v>1993</v>
      </c>
      <c r="E559">
        <v>64</v>
      </c>
      <c r="F559">
        <v>256</v>
      </c>
      <c r="G559" t="s">
        <v>1952</v>
      </c>
      <c r="H559">
        <v>8832</v>
      </c>
      <c r="I559">
        <v>1</v>
      </c>
      <c r="J559" t="s">
        <v>2641</v>
      </c>
      <c r="BU559" t="s">
        <v>1930</v>
      </c>
      <c r="BV559" t="s">
        <v>2031</v>
      </c>
      <c r="BW559">
        <v>40</v>
      </c>
      <c r="BX559" t="str">
        <f t="shared" si="25"/>
        <v>cvm!$CA$559#</v>
      </c>
      <c r="BY559" t="str" cm="1">
        <f t="array" ref="BY559">_xlfn.LET(_xlpm.x, CA559,
         _xlpm.cellAddress, "【 cvm!" &amp; ADDRESS(ROW(cvmCpu选项表[[#This Row],[自检]]),COLUMN(cvmCpu选项表[[#This Row],[自检]])) &amp; "】",
         _xlfn.IFS(ISBLANK(_xlpm.x),   "error:右侧选项不足" &amp;  _xlpm.cellAddress,
               ISERROR(_xlpm.x),   "error:右侧选项执行失败: cvm!" &amp; _xlpm.cellAddress,
               TRUE,             "ok")
)</f>
        <v>ok</v>
      </c>
      <c r="CA559" cm="1">
        <f t="array" ref="CA559">TRANSPOSE(
_xlfn.UNIQUE(
_xlfn._xlws.FILTER(cvm表[CPU],(cvm表[地域]=cvmCpu选项表[[#This Row],[地域]])
*IF(cvmCpu选项表[[#This Row],[机型]]="",TRUE,(cvm表[机型]=cvmCpu选项表[[#This Row],[机型]]))
*IF(cvmCpu选项表[[#This Row],[内存]]="",TRUE,(cvm表[内存]=cvmCpu选项表[[#This Row],[内存]]))))
)</f>
        <v>8</v>
      </c>
      <c r="EF559" t="s">
        <v>1930</v>
      </c>
      <c r="EG559" t="s">
        <v>1978</v>
      </c>
      <c r="EH559">
        <v>68</v>
      </c>
      <c r="EI559" t="str">
        <f t="shared" si="26"/>
        <v>cvm!$EM$559#</v>
      </c>
      <c r="EJ559" t="str" cm="1">
        <f t="array" ref="EJ559">_xlfn.LET(_xlpm.x, EM559,
         _xlpm.cellAddress, "【 cvm!" &amp; ADDRESS(ROW(cvm内存选项表[[#This Row],[自检]]),COLUMN(cvm内存选项表[[#This Row],[自检]])) &amp; "】",
         _xlfn.IFS(ISBLANK(_xlpm.x),   "error:右侧选项不足" &amp;  _xlpm.cellAddress,
               ISERROR(_xlpm.x),   "error:右侧选项执行失败: cvm!" &amp; _xlpm.cellAddress,
               TRUE,             "ok")
)</f>
        <v>ok</v>
      </c>
      <c r="EM559" cm="1">
        <f t="array" ref="EM5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560" spans="2:144">
      <c r="B560" t="e" vm="911">
        <v>#VALUE!</v>
      </c>
      <c r="C560" t="s">
        <v>1930</v>
      </c>
      <c r="D560" t="s">
        <v>1993</v>
      </c>
      <c r="E560">
        <v>76</v>
      </c>
      <c r="F560">
        <v>256</v>
      </c>
      <c r="G560" t="s">
        <v>2642</v>
      </c>
      <c r="H560">
        <v>9384</v>
      </c>
      <c r="I560">
        <v>1</v>
      </c>
      <c r="J560" t="s">
        <v>2643</v>
      </c>
      <c r="BU560" t="s">
        <v>1930</v>
      </c>
      <c r="BV560" t="s">
        <v>2094</v>
      </c>
      <c r="BW560">
        <v>48</v>
      </c>
      <c r="BX560" t="str">
        <f t="shared" si="25"/>
        <v>cvm!$CA$560#</v>
      </c>
      <c r="BY560" t="str" cm="1">
        <f t="array" ref="BY560">_xlfn.LET(_xlpm.x, CA560,
         _xlpm.cellAddress, "【 cvm!" &amp; ADDRESS(ROW(cvmCpu选项表[[#This Row],[自检]]),COLUMN(cvmCpu选项表[[#This Row],[自检]])) &amp; "】",
         _xlfn.IFS(ISBLANK(_xlpm.x),   "error:右侧选项不足" &amp;  _xlpm.cellAddress,
               ISERROR(_xlpm.x),   "error:右侧选项执行失败: cvm!" &amp; _xlpm.cellAddress,
               TRUE,             "ok")
)</f>
        <v>ok</v>
      </c>
      <c r="CA560" cm="1">
        <f t="array" ref="CA560">TRANSPOSE(
_xlfn.UNIQUE(
_xlfn._xlws.FILTER(cvm表[CPU],(cvm表[地域]=cvmCpu选项表[[#This Row],[地域]])
*IF(cvmCpu选项表[[#This Row],[机型]]="",TRUE,(cvm表[机型]=cvmCpu选项表[[#This Row],[机型]]))
*IF(cvmCpu选项表[[#This Row],[内存]]="",TRUE,(cvm表[内存]=cvmCpu选项表[[#This Row],[内存]]))))
)</f>
        <v>28</v>
      </c>
      <c r="EF560" t="s">
        <v>1930</v>
      </c>
      <c r="EG560" t="s">
        <v>1980</v>
      </c>
      <c r="EH560">
        <v>80</v>
      </c>
      <c r="EI560" t="str">
        <f t="shared" si="26"/>
        <v>cvm!$EM$560#</v>
      </c>
      <c r="EJ560" t="str" cm="1">
        <f t="array" ref="EJ560">_xlfn.LET(_xlpm.x, EM560,
         _xlpm.cellAddress, "【 cvm!" &amp; ADDRESS(ROW(cvm内存选项表[[#This Row],[自检]]),COLUMN(cvm内存选项表[[#This Row],[自检]])) &amp; "】",
         _xlfn.IFS(ISBLANK(_xlpm.x),   "error:右侧选项不足" &amp;  _xlpm.cellAddress,
               ISERROR(_xlpm.x),   "error:右侧选项执行失败: cvm!" &amp; _xlpm.cellAddress,
               TRUE,             "ok")
)</f>
        <v>ok</v>
      </c>
      <c r="EM560" cm="1">
        <f t="array" ref="EM5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561" spans="2:145">
      <c r="B561" t="e" vm="912">
        <v>#VALUE!</v>
      </c>
      <c r="C561" t="s">
        <v>1930</v>
      </c>
      <c r="D561" t="s">
        <v>1993</v>
      </c>
      <c r="E561">
        <v>80</v>
      </c>
      <c r="F561">
        <v>160</v>
      </c>
      <c r="G561" t="s">
        <v>2134</v>
      </c>
      <c r="H561">
        <v>7360</v>
      </c>
      <c r="I561">
        <v>1</v>
      </c>
      <c r="J561" t="s">
        <v>2644</v>
      </c>
      <c r="BU561" t="s">
        <v>1930</v>
      </c>
      <c r="BV561" t="s">
        <v>2094</v>
      </c>
      <c r="BW561">
        <v>96</v>
      </c>
      <c r="BX561" t="str">
        <f t="shared" si="25"/>
        <v>cvm!$CA$561#</v>
      </c>
      <c r="BY561" t="str" cm="1">
        <f t="array" ref="BY561">_xlfn.LET(_xlpm.x, CA561,
         _xlpm.cellAddress, "【 cvm!" &amp; ADDRESS(ROW(cvmCpu选项表[[#This Row],[自检]]),COLUMN(cvmCpu选项表[[#This Row],[自检]])) &amp; "】",
         _xlfn.IFS(ISBLANK(_xlpm.x),   "error:右侧选项不足" &amp;  _xlpm.cellAddress,
               ISERROR(_xlpm.x),   "error:右侧选项执行失败: cvm!" &amp; _xlpm.cellAddress,
               TRUE,             "ok")
)</f>
        <v>ok</v>
      </c>
      <c r="CA561" cm="1">
        <f t="array" ref="CA561">TRANSPOSE(
_xlfn.UNIQUE(
_xlfn._xlws.FILTER(cvm表[CPU],(cvm表[地域]=cvmCpu选项表[[#This Row],[地域]])
*IF(cvmCpu选项表[[#This Row],[机型]]="",TRUE,(cvm表[机型]=cvmCpu选项表[[#This Row],[机型]]))
*IF(cvmCpu选项表[[#This Row],[内存]]="",TRUE,(cvm表[内存]=cvmCpu选项表[[#This Row],[内存]]))))
)</f>
        <v>56</v>
      </c>
      <c r="EF561" t="s">
        <v>1930</v>
      </c>
      <c r="EG561" t="s">
        <v>1983</v>
      </c>
      <c r="EH561">
        <v>1</v>
      </c>
      <c r="EI561" t="str">
        <f t="shared" si="26"/>
        <v>cvm!$EM$561#</v>
      </c>
      <c r="EJ561" t="str" cm="1">
        <f t="array" ref="EJ561">_xlfn.LET(_xlpm.x, EM561,
         _xlpm.cellAddress, "【 cvm!" &amp; ADDRESS(ROW(cvm内存选项表[[#This Row],[自检]]),COLUMN(cvm内存选项表[[#This Row],[自检]])) &amp; "】",
         _xlfn.IFS(ISBLANK(_xlpm.x),   "error:右侧选项不足" &amp;  _xlpm.cellAddress,
               ISERROR(_xlpm.x),   "error:右侧选项执行失败: cvm!" &amp; _xlpm.cellAddress,
               TRUE,             "ok")
)</f>
        <v>ok</v>
      </c>
      <c r="EM561" cm="1">
        <f t="array" ref="EM561:EO5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61">
        <v>2</v>
      </c>
      <c r="EO561">
        <v>4</v>
      </c>
    </row>
    <row r="562" spans="2:145">
      <c r="B562" t="e" vm="913">
        <v>#VALUE!</v>
      </c>
      <c r="C562" t="s">
        <v>1930</v>
      </c>
      <c r="D562" t="s">
        <v>1993</v>
      </c>
      <c r="E562">
        <v>84</v>
      </c>
      <c r="F562">
        <v>320</v>
      </c>
      <c r="G562" t="s">
        <v>1954</v>
      </c>
      <c r="H562">
        <v>11224</v>
      </c>
      <c r="I562">
        <v>1</v>
      </c>
      <c r="J562" t="s">
        <v>2645</v>
      </c>
      <c r="BU562" t="s">
        <v>1930</v>
      </c>
      <c r="BV562" t="s">
        <v>2033</v>
      </c>
      <c r="BW562">
        <v>40</v>
      </c>
      <c r="BX562" t="str">
        <f t="shared" si="25"/>
        <v>cvm!$CA$562#</v>
      </c>
      <c r="BY562" t="str" cm="1">
        <f t="array" ref="BY562">_xlfn.LET(_xlpm.x, CA562,
         _xlpm.cellAddress, "【 cvm!" &amp; ADDRESS(ROW(cvmCpu选项表[[#This Row],[自检]]),COLUMN(cvmCpu选项表[[#This Row],[自检]])) &amp; "】",
         _xlfn.IFS(ISBLANK(_xlpm.x),   "error:右侧选项不足" &amp;  _xlpm.cellAddress,
               ISERROR(_xlpm.x),   "error:右侧选项执行失败: cvm!" &amp; _xlpm.cellAddress,
               TRUE,             "ok")
)</f>
        <v>ok</v>
      </c>
      <c r="CA562" cm="1">
        <f t="array" ref="CA562">TRANSPOSE(
_xlfn.UNIQUE(
_xlfn._xlws.FILTER(cvm表[CPU],(cvm表[地域]=cvmCpu选项表[[#This Row],[地域]])
*IF(cvmCpu选项表[[#This Row],[机型]]="",TRUE,(cvm表[机型]=cvmCpu选项表[[#This Row],[机型]]))
*IF(cvmCpu选项表[[#This Row],[内存]]="",TRUE,(cvm表[内存]=cvmCpu选项表[[#This Row],[内存]]))))
)</f>
        <v>10</v>
      </c>
      <c r="EF562" t="s">
        <v>1930</v>
      </c>
      <c r="EG562" t="s">
        <v>1983</v>
      </c>
      <c r="EH562">
        <v>2</v>
      </c>
      <c r="EI562" t="str">
        <f t="shared" si="26"/>
        <v>cvm!$EM$562#</v>
      </c>
      <c r="EJ562" t="str" cm="1">
        <f t="array" ref="EJ562">_xlfn.LET(_xlpm.x, EM562,
         _xlpm.cellAddress, "【 cvm!" &amp; ADDRESS(ROW(cvm内存选项表[[#This Row],[自检]]),COLUMN(cvm内存选项表[[#This Row],[自检]])) &amp; "】",
         _xlfn.IFS(ISBLANK(_xlpm.x),   "error:右侧选项不足" &amp;  _xlpm.cellAddress,
               ISERROR(_xlpm.x),   "error:右侧选项执行失败: cvm!" &amp; _xlpm.cellAddress,
               TRUE,             "ok")
)</f>
        <v>ok</v>
      </c>
      <c r="EM562" cm="1">
        <f t="array" ref="EM562:EN5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62">
        <v>8</v>
      </c>
    </row>
    <row r="563" spans="2:145">
      <c r="B563" t="e" vm="914">
        <v>#VALUE!</v>
      </c>
      <c r="C563" t="s">
        <v>1930</v>
      </c>
      <c r="D563" t="s">
        <v>1995</v>
      </c>
      <c r="E563">
        <v>1</v>
      </c>
      <c r="F563">
        <v>4</v>
      </c>
      <c r="G563" t="s">
        <v>2116</v>
      </c>
      <c r="H563">
        <v>138</v>
      </c>
      <c r="I563">
        <v>1</v>
      </c>
      <c r="J563" t="s">
        <v>2646</v>
      </c>
      <c r="BU563" t="s">
        <v>1930</v>
      </c>
      <c r="BV563" t="s">
        <v>2033</v>
      </c>
      <c r="BW563">
        <v>80</v>
      </c>
      <c r="BX563" t="str">
        <f t="shared" si="25"/>
        <v>cvm!$CA$563#</v>
      </c>
      <c r="BY563" t="str" cm="1">
        <f t="array" ref="BY563">_xlfn.LET(_xlpm.x, CA563,
         _xlpm.cellAddress, "【 cvm!" &amp; ADDRESS(ROW(cvmCpu选项表[[#This Row],[自检]]),COLUMN(cvmCpu选项表[[#This Row],[自检]])) &amp; "】",
         _xlfn.IFS(ISBLANK(_xlpm.x),   "error:右侧选项不足" &amp;  _xlpm.cellAddress,
               ISERROR(_xlpm.x),   "error:右侧选项执行失败: cvm!" &amp; _xlpm.cellAddress,
               TRUE,             "ok")
)</f>
        <v>ok</v>
      </c>
      <c r="CA563" cm="1">
        <f t="array" ref="CA563">TRANSPOSE(
_xlfn.UNIQUE(
_xlfn._xlws.FILTER(cvm表[CPU],(cvm表[地域]=cvmCpu选项表[[#This Row],[地域]])
*IF(cvmCpu选项表[[#This Row],[机型]]="",TRUE,(cvm表[机型]=cvmCpu选项表[[#This Row],[机型]]))
*IF(cvmCpu选项表[[#This Row],[内存]]="",TRUE,(cvm表[内存]=cvmCpu选项表[[#This Row],[内存]]))))
)</f>
        <v>20</v>
      </c>
      <c r="EF563" t="s">
        <v>1930</v>
      </c>
      <c r="EG563" t="s">
        <v>1983</v>
      </c>
      <c r="EH563">
        <v>4</v>
      </c>
      <c r="EI563" t="str">
        <f t="shared" si="26"/>
        <v>cvm!$EM$563#</v>
      </c>
      <c r="EJ563" t="str" cm="1">
        <f t="array" ref="EJ563">_xlfn.LET(_xlpm.x, EM563,
         _xlpm.cellAddress, "【 cvm!" &amp; ADDRESS(ROW(cvm内存选项表[[#This Row],[自检]]),COLUMN(cvm内存选项表[[#This Row],[自检]])) &amp; "】",
         _xlfn.IFS(ISBLANK(_xlpm.x),   "error:右侧选项不足" &amp;  _xlpm.cellAddress,
               ISERROR(_xlpm.x),   "error:右侧选项执行失败: cvm!" &amp; _xlpm.cellAddress,
               TRUE,             "ok")
)</f>
        <v>ok</v>
      </c>
      <c r="EM563" cm="1">
        <f t="array" ref="EM563:EN5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63">
        <v>16</v>
      </c>
    </row>
    <row r="564" spans="2:145">
      <c r="B564" t="e" vm="915">
        <v>#VALUE!</v>
      </c>
      <c r="C564" t="s">
        <v>1930</v>
      </c>
      <c r="D564" t="s">
        <v>1995</v>
      </c>
      <c r="E564">
        <v>1</v>
      </c>
      <c r="F564">
        <v>1</v>
      </c>
      <c r="G564" t="s">
        <v>2114</v>
      </c>
      <c r="H564">
        <v>60</v>
      </c>
      <c r="I564">
        <v>1</v>
      </c>
      <c r="J564" t="s">
        <v>2648</v>
      </c>
      <c r="BU564" t="s">
        <v>1930</v>
      </c>
      <c r="BV564" t="s">
        <v>2033</v>
      </c>
      <c r="BW564">
        <v>160</v>
      </c>
      <c r="BX564" t="str">
        <f t="shared" si="25"/>
        <v>cvm!$CA$564#</v>
      </c>
      <c r="BY564" t="str" cm="1">
        <f t="array" ref="BY564">_xlfn.LET(_xlpm.x, CA564,
         _xlpm.cellAddress, "【 cvm!" &amp; ADDRESS(ROW(cvmCpu选项表[[#This Row],[自检]]),COLUMN(cvmCpu选项表[[#This Row],[自检]])) &amp; "】",
         _xlfn.IFS(ISBLANK(_xlpm.x),   "error:右侧选项不足" &amp;  _xlpm.cellAddress,
               ISERROR(_xlpm.x),   "error:右侧选项执行失败: cvm!" &amp; _xlpm.cellAddress,
               TRUE,             "ok")
)</f>
        <v>ok</v>
      </c>
      <c r="CA564" cm="1">
        <f t="array" ref="CA564">TRANSPOSE(
_xlfn.UNIQUE(
_xlfn._xlws.FILTER(cvm表[CPU],(cvm表[地域]=cvmCpu选项表[[#This Row],[地域]])
*IF(cvmCpu选项表[[#This Row],[机型]]="",TRUE,(cvm表[机型]=cvmCpu选项表[[#This Row],[机型]]))
*IF(cvmCpu选项表[[#This Row],[内存]]="",TRUE,(cvm表[内存]=cvmCpu选项表[[#This Row],[内存]]))))
)</f>
        <v>40</v>
      </c>
      <c r="EF564" t="s">
        <v>1930</v>
      </c>
      <c r="EG564" t="s">
        <v>1983</v>
      </c>
      <c r="EH564">
        <v>8</v>
      </c>
      <c r="EI564" t="str">
        <f t="shared" si="26"/>
        <v>cvm!$EM$564#</v>
      </c>
      <c r="EJ564" t="str" cm="1">
        <f t="array" ref="EJ564">_xlfn.LET(_xlpm.x, EM564,
         _xlpm.cellAddress, "【 cvm!" &amp; ADDRESS(ROW(cvm内存选项表[[#This Row],[自检]]),COLUMN(cvm内存选项表[[#This Row],[自检]])) &amp; "】",
         _xlfn.IFS(ISBLANK(_xlpm.x),   "error:右侧选项不足" &amp;  _xlpm.cellAddress,
               ISERROR(_xlpm.x),   "error:右侧选项执行失败: cvm!" &amp; _xlpm.cellAddress,
               TRUE,             "ok")
)</f>
        <v>ok</v>
      </c>
      <c r="EM564" cm="1">
        <f t="array" ref="EM564:EN5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64">
        <v>32</v>
      </c>
    </row>
    <row r="565" spans="2:145">
      <c r="B565" t="e" vm="916">
        <v>#VALUE!</v>
      </c>
      <c r="C565" t="s">
        <v>1930</v>
      </c>
      <c r="D565" t="s">
        <v>1995</v>
      </c>
      <c r="E565">
        <v>1</v>
      </c>
      <c r="F565">
        <v>2</v>
      </c>
      <c r="G565" t="s">
        <v>2077</v>
      </c>
      <c r="H565">
        <v>88</v>
      </c>
      <c r="I565">
        <v>1</v>
      </c>
      <c r="J565" t="s">
        <v>2647</v>
      </c>
      <c r="BU565" t="s">
        <v>1930</v>
      </c>
      <c r="BV565" t="s">
        <v>2033</v>
      </c>
      <c r="BW565">
        <v>320</v>
      </c>
      <c r="BX565" t="str">
        <f t="shared" si="25"/>
        <v>cvm!$CA$565#</v>
      </c>
      <c r="BY565" t="str" cm="1">
        <f t="array" ref="BY565">_xlfn.LET(_xlpm.x, CA565,
         _xlpm.cellAddress, "【 cvm!" &amp; ADDRESS(ROW(cvmCpu选项表[[#This Row],[自检]]),COLUMN(cvmCpu选项表[[#This Row],[自检]])) &amp; "】",
         _xlfn.IFS(ISBLANK(_xlpm.x),   "error:右侧选项不足" &amp;  _xlpm.cellAddress,
               ISERROR(_xlpm.x),   "error:右侧选项执行失败: cvm!" &amp; _xlpm.cellAddress,
               TRUE,             "ok")
)</f>
        <v>ok</v>
      </c>
      <c r="CA565" cm="1">
        <f t="array" ref="CA565">TRANSPOSE(
_xlfn.UNIQUE(
_xlfn._xlws.FILTER(cvm表[CPU],(cvm表[地域]=cvmCpu选项表[[#This Row],[地域]])
*IF(cvmCpu选项表[[#This Row],[机型]]="",TRUE,(cvm表[机型]=cvmCpu选项表[[#This Row],[机型]]))
*IF(cvmCpu选项表[[#This Row],[内存]]="",TRUE,(cvm表[内存]=cvmCpu选项表[[#This Row],[内存]]))))
)</f>
        <v>80</v>
      </c>
      <c r="EF565" t="s">
        <v>1930</v>
      </c>
      <c r="EG565" t="s">
        <v>1983</v>
      </c>
      <c r="EH565">
        <v>16</v>
      </c>
      <c r="EI565" t="str">
        <f t="shared" si="26"/>
        <v>cvm!$EM$565#</v>
      </c>
      <c r="EJ565" t="str" cm="1">
        <f t="array" ref="EJ565">_xlfn.LET(_xlpm.x, EM565,
         _xlpm.cellAddress, "【 cvm!" &amp; ADDRESS(ROW(cvm内存选项表[[#This Row],[自检]]),COLUMN(cvm内存选项表[[#This Row],[自检]])) &amp; "】",
         _xlfn.IFS(ISBLANK(_xlpm.x),   "error:右侧选项不足" &amp;  _xlpm.cellAddress,
               ISERROR(_xlpm.x),   "error:右侧选项执行失败: cvm!" &amp; _xlpm.cellAddress,
               TRUE,             "ok")
)</f>
        <v>ok</v>
      </c>
      <c r="EM565" cm="1">
        <f t="array" ref="EM565:EN5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65">
        <v>64</v>
      </c>
    </row>
    <row r="566" spans="2:145">
      <c r="B566" t="e" vm="917">
        <v>#VALUE!</v>
      </c>
      <c r="C566" t="s">
        <v>1930</v>
      </c>
      <c r="D566" t="s">
        <v>1995</v>
      </c>
      <c r="E566">
        <v>2</v>
      </c>
      <c r="F566">
        <v>8</v>
      </c>
      <c r="G566" t="s">
        <v>2120</v>
      </c>
      <c r="H566">
        <v>276</v>
      </c>
      <c r="I566">
        <v>1</v>
      </c>
      <c r="J566" t="s">
        <v>2649</v>
      </c>
      <c r="BU566" t="s">
        <v>1930</v>
      </c>
      <c r="BV566" t="s">
        <v>2036</v>
      </c>
      <c r="BW566">
        <v>40</v>
      </c>
      <c r="BX566" t="str">
        <f t="shared" si="25"/>
        <v>cvm!$CA$566#</v>
      </c>
      <c r="BY566" t="str" cm="1">
        <f t="array" ref="BY566">_xlfn.LET(_xlpm.x, CA566,
         _xlpm.cellAddress, "【 cvm!" &amp; ADDRESS(ROW(cvmCpu选项表[[#This Row],[自检]]),COLUMN(cvmCpu选项表[[#This Row],[自检]])) &amp; "】",
         _xlfn.IFS(ISBLANK(_xlpm.x),   "error:右侧选项不足" &amp;  _xlpm.cellAddress,
               ISERROR(_xlpm.x),   "error:右侧选项执行失败: cvm!" &amp; _xlpm.cellAddress,
               TRUE,             "ok")
)</f>
        <v>ok</v>
      </c>
      <c r="CA566" cm="1">
        <f t="array" ref="CA566">TRANSPOSE(
_xlfn.UNIQUE(
_xlfn._xlws.FILTER(cvm表[CPU],(cvm表[地域]=cvmCpu选项表[[#This Row],[地域]])
*IF(cvmCpu选项表[[#This Row],[机型]]="",TRUE,(cvm表[机型]=cvmCpu选项表[[#This Row],[机型]]))
*IF(cvmCpu选项表[[#This Row],[内存]]="",TRUE,(cvm表[内存]=cvmCpu选项表[[#This Row],[内存]]))))
)</f>
        <v>8</v>
      </c>
      <c r="EF566" t="s">
        <v>1930</v>
      </c>
      <c r="EG566" t="s">
        <v>1983</v>
      </c>
      <c r="EH566">
        <v>32</v>
      </c>
      <c r="EI566" t="str">
        <f t="shared" si="26"/>
        <v>cvm!$EM$566#</v>
      </c>
      <c r="EJ566" t="str" cm="1">
        <f t="array" ref="EJ566">_xlfn.LET(_xlpm.x, EM566,
         _xlpm.cellAddress, "【 cvm!" &amp; ADDRESS(ROW(cvm内存选项表[[#This Row],[自检]]),COLUMN(cvm内存选项表[[#This Row],[自检]])) &amp; "】",
         _xlfn.IFS(ISBLANK(_xlpm.x),   "error:右侧选项不足" &amp;  _xlpm.cellAddress,
               ISERROR(_xlpm.x),   "error:右侧选项执行失败: cvm!" &amp; _xlpm.cellAddress,
               TRUE,             "ok")
)</f>
        <v>ok</v>
      </c>
      <c r="EM566" cm="1">
        <f t="array" ref="EM566:EN5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66">
        <v>128</v>
      </c>
    </row>
    <row r="567" spans="2:145">
      <c r="B567" t="e" vm="918">
        <v>#VALUE!</v>
      </c>
      <c r="C567" t="s">
        <v>1930</v>
      </c>
      <c r="D567" t="s">
        <v>1995</v>
      </c>
      <c r="E567">
        <v>2</v>
      </c>
      <c r="F567">
        <v>4</v>
      </c>
      <c r="G567" t="s">
        <v>2080</v>
      </c>
      <c r="H567">
        <v>184</v>
      </c>
      <c r="I567">
        <v>1</v>
      </c>
      <c r="J567" t="s">
        <v>2650</v>
      </c>
      <c r="BU567" t="s">
        <v>1930</v>
      </c>
      <c r="BV567" t="s">
        <v>2036</v>
      </c>
      <c r="BW567">
        <v>160</v>
      </c>
      <c r="BX567" t="str">
        <f t="shared" si="25"/>
        <v>cvm!$CA$567#</v>
      </c>
      <c r="BY567" t="str" cm="1">
        <f t="array" ref="BY567">_xlfn.LET(_xlpm.x, CA567,
         _xlpm.cellAddress, "【 cvm!" &amp; ADDRESS(ROW(cvmCpu选项表[[#This Row],[自检]]),COLUMN(cvmCpu选项表[[#This Row],[自检]])) &amp; "】",
         _xlfn.IFS(ISBLANK(_xlpm.x),   "error:右侧选项不足" &amp;  _xlpm.cellAddress,
               ISERROR(_xlpm.x),   "error:右侧选项执行失败: cvm!" &amp; _xlpm.cellAddress,
               TRUE,             "ok")
)</f>
        <v>ok</v>
      </c>
      <c r="CA567" cm="1">
        <f t="array" ref="CA567">TRANSPOSE(
_xlfn.UNIQUE(
_xlfn._xlws.FILTER(cvm表[CPU],(cvm表[地域]=cvmCpu选项表[[#This Row],[地域]])
*IF(cvmCpu选项表[[#This Row],[机型]]="",TRUE,(cvm表[机型]=cvmCpu选项表[[#This Row],[机型]]))
*IF(cvmCpu选项表[[#This Row],[内存]]="",TRUE,(cvm表[内存]=cvmCpu选项表[[#This Row],[内存]]))))
)</f>
        <v>36</v>
      </c>
      <c r="EF567" t="s">
        <v>1930</v>
      </c>
      <c r="EG567" t="s">
        <v>1983</v>
      </c>
      <c r="EH567">
        <v>48</v>
      </c>
      <c r="EI567" t="str">
        <f t="shared" si="26"/>
        <v>cvm!$EM$567#</v>
      </c>
      <c r="EJ567" t="str" cm="1">
        <f t="array" ref="EJ567">_xlfn.LET(_xlpm.x, EM567,
         _xlpm.cellAddress, "【 cvm!" &amp; ADDRESS(ROW(cvm内存选项表[[#This Row],[自检]]),COLUMN(cvm内存选项表[[#This Row],[自检]])) &amp; "】",
         _xlfn.IFS(ISBLANK(_xlpm.x),   "error:右侧选项不足" &amp;  _xlpm.cellAddress,
               ISERROR(_xlpm.x),   "error:右侧选项执行失败: cvm!" &amp; _xlpm.cellAddress,
               TRUE,             "ok")
)</f>
        <v>ok</v>
      </c>
      <c r="EM567" cm="1">
        <f t="array" ref="EM567:EN5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67">
        <v>192</v>
      </c>
    </row>
    <row r="568" spans="2:145">
      <c r="B568" t="e" vm="919">
        <v>#VALUE!</v>
      </c>
      <c r="C568" t="s">
        <v>1930</v>
      </c>
      <c r="D568" t="s">
        <v>1995</v>
      </c>
      <c r="E568">
        <v>4</v>
      </c>
      <c r="F568">
        <v>16</v>
      </c>
      <c r="G568" t="s">
        <v>1973</v>
      </c>
      <c r="H568">
        <v>552</v>
      </c>
      <c r="I568">
        <v>1</v>
      </c>
      <c r="J568" t="s">
        <v>2651</v>
      </c>
      <c r="BU568" t="s">
        <v>1930</v>
      </c>
      <c r="BV568" t="s">
        <v>2036</v>
      </c>
      <c r="BW568">
        <v>320</v>
      </c>
      <c r="BX568" t="str">
        <f t="shared" si="25"/>
        <v>cvm!$CA$568#</v>
      </c>
      <c r="BY568" t="str" cm="1">
        <f t="array" ref="BY568">_xlfn.LET(_xlpm.x, CA568,
         _xlpm.cellAddress, "【 cvm!" &amp; ADDRESS(ROW(cvmCpu选项表[[#This Row],[自检]]),COLUMN(cvmCpu选项表[[#This Row],[自检]])) &amp; "】",
         _xlfn.IFS(ISBLANK(_xlpm.x),   "error:右侧选项不足" &amp;  _xlpm.cellAddress,
               ISERROR(_xlpm.x),   "error:右侧选项执行失败: cvm!" &amp; _xlpm.cellAddress,
               TRUE,             "ok")
)</f>
        <v>ok</v>
      </c>
      <c r="CA568" cm="1">
        <f t="array" ref="CA568">TRANSPOSE(
_xlfn.UNIQUE(
_xlfn._xlws.FILTER(cvm表[CPU],(cvm表[地域]=cvmCpu选项表[[#This Row],[地域]])
*IF(cvmCpu选项表[[#This Row],[机型]]="",TRUE,(cvm表[机型]=cvmCpu选项表[[#This Row],[机型]]))
*IF(cvmCpu选项表[[#This Row],[内存]]="",TRUE,(cvm表[内存]=cvmCpu选项表[[#This Row],[内存]]))))
)</f>
        <v>72</v>
      </c>
      <c r="EF568" t="s">
        <v>1930</v>
      </c>
      <c r="EG568" t="s">
        <v>1983</v>
      </c>
      <c r="EH568">
        <v>64</v>
      </c>
      <c r="EI568" t="str">
        <f t="shared" si="26"/>
        <v>cvm!$EM$568#</v>
      </c>
      <c r="EJ568" t="str" cm="1">
        <f t="array" ref="EJ568">_xlfn.LET(_xlpm.x, EM568,
         _xlpm.cellAddress, "【 cvm!" &amp; ADDRESS(ROW(cvm内存选项表[[#This Row],[自检]]),COLUMN(cvm内存选项表[[#This Row],[自检]])) &amp; "】",
         _xlfn.IFS(ISBLANK(_xlpm.x),   "error:右侧选项不足" &amp;  _xlpm.cellAddress,
               ISERROR(_xlpm.x),   "error:右侧选项执行失败: cvm!" &amp; _xlpm.cellAddress,
               TRUE,             "ok")
)</f>
        <v>ok</v>
      </c>
      <c r="EM568" cm="1">
        <f t="array" ref="EM568:EN5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68">
        <v>256</v>
      </c>
    </row>
    <row r="569" spans="2:145">
      <c r="B569" t="e" vm="920">
        <v>#VALUE!</v>
      </c>
      <c r="C569" t="s">
        <v>1930</v>
      </c>
      <c r="D569" t="s">
        <v>1995</v>
      </c>
      <c r="E569">
        <v>4</v>
      </c>
      <c r="F569">
        <v>8</v>
      </c>
      <c r="G569" t="s">
        <v>1976</v>
      </c>
      <c r="H569">
        <v>368</v>
      </c>
      <c r="I569">
        <v>1</v>
      </c>
      <c r="J569" t="s">
        <v>2652</v>
      </c>
      <c r="BU569" t="s">
        <v>1930</v>
      </c>
      <c r="BV569" t="s">
        <v>2039</v>
      </c>
      <c r="BW569">
        <v>64</v>
      </c>
      <c r="BX569" t="str">
        <f t="shared" si="25"/>
        <v>cvm!$CA$569#</v>
      </c>
      <c r="BY569" t="str" cm="1">
        <f t="array" ref="BY569">_xlfn.LET(_xlpm.x, CA569,
         _xlpm.cellAddress, "【 cvm!" &amp; ADDRESS(ROW(cvmCpu选项表[[#This Row],[自检]]),COLUMN(cvmCpu选项表[[#This Row],[自检]])) &amp; "】",
         _xlfn.IFS(ISBLANK(_xlpm.x),   "error:右侧选项不足" &amp;  _xlpm.cellAddress,
               ISERROR(_xlpm.x),   "error:右侧选项执行失败: cvm!" &amp; _xlpm.cellAddress,
               TRUE,             "ok")
)</f>
        <v>ok</v>
      </c>
      <c r="CA569" cm="1">
        <f t="array" ref="CA569">TRANSPOSE(
_xlfn.UNIQUE(
_xlfn._xlws.FILTER(cvm表[CPU],(cvm表[地域]=cvmCpu选项表[[#This Row],[地域]])
*IF(cvmCpu选项表[[#This Row],[机型]]="",TRUE,(cvm表[机型]=cvmCpu选项表[[#This Row],[机型]]))
*IF(cvmCpu选项表[[#This Row],[内存]]="",TRUE,(cvm表[内存]=cvmCpu选项表[[#This Row],[内存]]))))
)</f>
        <v>32</v>
      </c>
      <c r="EF569" t="s">
        <v>1930</v>
      </c>
      <c r="EG569" t="s">
        <v>1983</v>
      </c>
      <c r="EH569">
        <v>80</v>
      </c>
      <c r="EI569" t="str">
        <f t="shared" si="26"/>
        <v>cvm!$EM$569#</v>
      </c>
      <c r="EJ569" t="str" cm="1">
        <f t="array" ref="EJ569">_xlfn.LET(_xlpm.x, EM569,
         _xlpm.cellAddress, "【 cvm!" &amp; ADDRESS(ROW(cvm内存选项表[[#This Row],[自检]]),COLUMN(cvm内存选项表[[#This Row],[自检]])) &amp; "】",
         _xlfn.IFS(ISBLANK(_xlpm.x),   "error:右侧选项不足" &amp;  _xlpm.cellAddress,
               ISERROR(_xlpm.x),   "error:右侧选项执行失败: cvm!" &amp; _xlpm.cellAddress,
               TRUE,             "ok")
)</f>
        <v>ok</v>
      </c>
      <c r="EM569" cm="1">
        <f t="array" ref="EM569:EN5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569">
        <v>320</v>
      </c>
    </row>
    <row r="570" spans="2:145">
      <c r="B570" t="e" vm="921">
        <v>#VALUE!</v>
      </c>
      <c r="C570" t="s">
        <v>1930</v>
      </c>
      <c r="D570" t="s">
        <v>1995</v>
      </c>
      <c r="E570">
        <v>8</v>
      </c>
      <c r="F570">
        <v>32</v>
      </c>
      <c r="G570" t="s">
        <v>1962</v>
      </c>
      <c r="H570">
        <v>1104</v>
      </c>
      <c r="I570">
        <v>1</v>
      </c>
      <c r="J570" t="s">
        <v>2654</v>
      </c>
      <c r="BU570" t="s">
        <v>1930</v>
      </c>
      <c r="BV570" t="s">
        <v>2039</v>
      </c>
      <c r="BW570">
        <v>226</v>
      </c>
      <c r="BX570" t="str">
        <f t="shared" si="25"/>
        <v>cvm!$CA$570#</v>
      </c>
      <c r="BY570" t="str" cm="1">
        <f t="array" ref="BY570">_xlfn.LET(_xlpm.x, CA570,
         _xlpm.cellAddress, "【 cvm!" &amp; ADDRESS(ROW(cvmCpu选项表[[#This Row],[自检]]),COLUMN(cvmCpu选项表[[#This Row],[自检]])) &amp; "】",
         _xlfn.IFS(ISBLANK(_xlpm.x),   "error:右侧选项不足" &amp;  _xlpm.cellAddress,
               ISERROR(_xlpm.x),   "error:右侧选项执行失败: cvm!" &amp; _xlpm.cellAddress,
               TRUE,             "ok")
)</f>
        <v>ok</v>
      </c>
      <c r="CA570" cm="1">
        <f t="array" ref="CA570">TRANSPOSE(
_xlfn.UNIQUE(
_xlfn._xlws.FILTER(cvm表[CPU],(cvm表[地域]=cvmCpu选项表[[#This Row],[地域]])
*IF(cvmCpu选项表[[#This Row],[机型]]="",TRUE,(cvm表[机型]=cvmCpu选项表[[#This Row],[机型]]))
*IF(cvmCpu选项表[[#This Row],[内存]]="",TRUE,(cvm表[内存]=cvmCpu选项表[[#This Row],[内存]]))))
)</f>
        <v>90</v>
      </c>
      <c r="EF570" t="s">
        <v>1930</v>
      </c>
      <c r="EG570" t="s">
        <v>1983</v>
      </c>
      <c r="EH570">
        <v>96</v>
      </c>
      <c r="EI570" t="str">
        <f t="shared" si="26"/>
        <v>cvm!$EM$570#</v>
      </c>
      <c r="EJ570" t="str" cm="1">
        <f t="array" ref="EJ570">_xlfn.LET(_xlpm.x, EM570,
         _xlpm.cellAddress, "【 cvm!" &amp; ADDRESS(ROW(cvm内存选项表[[#This Row],[自检]]),COLUMN(cvm内存选项表[[#This Row],[自检]])) &amp; "】",
         _xlfn.IFS(ISBLANK(_xlpm.x),   "error:右侧选项不足" &amp;  _xlpm.cellAddress,
               ISERROR(_xlpm.x),   "error:右侧选项执行失败: cvm!" &amp; _xlpm.cellAddress,
               TRUE,             "ok")
)</f>
        <v>ok</v>
      </c>
      <c r="EM570" cm="1">
        <f t="array" ref="EM570:EN5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570">
        <v>384</v>
      </c>
    </row>
    <row r="571" spans="2:145">
      <c r="B571" t="e" vm="922">
        <v>#VALUE!</v>
      </c>
      <c r="C571" t="s">
        <v>1930</v>
      </c>
      <c r="D571" t="s">
        <v>1995</v>
      </c>
      <c r="E571">
        <v>8</v>
      </c>
      <c r="F571">
        <v>16</v>
      </c>
      <c r="G571" t="s">
        <v>1981</v>
      </c>
      <c r="H571">
        <v>736</v>
      </c>
      <c r="I571">
        <v>1</v>
      </c>
      <c r="J571" t="s">
        <v>2653</v>
      </c>
      <c r="BU571" t="s">
        <v>1930</v>
      </c>
      <c r="BV571" t="s">
        <v>2039</v>
      </c>
      <c r="BW571">
        <v>452</v>
      </c>
      <c r="BX571" t="str">
        <f t="shared" si="25"/>
        <v>cvm!$CA$571#</v>
      </c>
      <c r="BY571" t="str" cm="1">
        <f t="array" ref="BY571">_xlfn.LET(_xlpm.x, CA571,
         _xlpm.cellAddress, "【 cvm!" &amp; ADDRESS(ROW(cvmCpu选项表[[#This Row],[自检]]),COLUMN(cvmCpu选项表[[#This Row],[自检]])) &amp; "】",
         _xlfn.IFS(ISBLANK(_xlpm.x),   "error:右侧选项不足" &amp;  _xlpm.cellAddress,
               ISERROR(_xlpm.x),   "error:右侧选项执行失败: cvm!" &amp; _xlpm.cellAddress,
               TRUE,             "ok")
)</f>
        <v>ok</v>
      </c>
      <c r="CA571" cm="1">
        <f t="array" ref="CA571">TRANSPOSE(
_xlfn.UNIQUE(
_xlfn._xlws.FILTER(cvm表[CPU],(cvm表[地域]=cvmCpu选项表[[#This Row],[地域]])
*IF(cvmCpu选项表[[#This Row],[机型]]="",TRUE,(cvm表[机型]=cvmCpu选项表[[#This Row],[机型]]))
*IF(cvmCpu选项表[[#This Row],[内存]]="",TRUE,(cvm表[内存]=cvmCpu选项表[[#This Row],[内存]]))))
)</f>
        <v>180</v>
      </c>
      <c r="EF571" t="s">
        <v>1930</v>
      </c>
      <c r="EG571" t="s">
        <v>1983</v>
      </c>
      <c r="EH571">
        <v>116</v>
      </c>
      <c r="EI571" t="str">
        <f t="shared" si="26"/>
        <v>cvm!$EM$571#</v>
      </c>
      <c r="EJ571" t="str" cm="1">
        <f t="array" ref="EJ571">_xlfn.LET(_xlpm.x, EM571,
         _xlpm.cellAddress, "【 cvm!" &amp; ADDRESS(ROW(cvm内存选项表[[#This Row],[自检]]),COLUMN(cvm内存选项表[[#This Row],[自检]])) &amp; "】",
         _xlfn.IFS(ISBLANK(_xlpm.x),   "error:右侧选项不足" &amp;  _xlpm.cellAddress,
               ISERROR(_xlpm.x),   "error:右侧选项执行失败: cvm!" &amp; _xlpm.cellAddress,
               TRUE,             "ok")
)</f>
        <v>ok</v>
      </c>
      <c r="EM571" cm="1">
        <f t="array" ref="EM571:EN5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571">
        <v>470</v>
      </c>
    </row>
    <row r="572" spans="2:145">
      <c r="B572" t="e" vm="923">
        <v>#VALUE!</v>
      </c>
      <c r="C572" t="s">
        <v>1930</v>
      </c>
      <c r="D572" t="s">
        <v>1995</v>
      </c>
      <c r="E572">
        <v>12</v>
      </c>
      <c r="F572">
        <v>48</v>
      </c>
      <c r="G572" t="s">
        <v>2263</v>
      </c>
      <c r="H572">
        <v>1656</v>
      </c>
      <c r="I572">
        <v>1</v>
      </c>
      <c r="J572" t="s">
        <v>2655</v>
      </c>
      <c r="BU572" t="s">
        <v>1930</v>
      </c>
      <c r="BV572" t="s">
        <v>2099</v>
      </c>
      <c r="BW572">
        <v>384</v>
      </c>
      <c r="BX572" t="str">
        <f t="shared" si="25"/>
        <v>cvm!$CA$572#</v>
      </c>
      <c r="BY572" t="str" cm="1">
        <f t="array" ref="BY572">_xlfn.LET(_xlpm.x, CA572,
         _xlpm.cellAddress, "【 cvm!" &amp; ADDRESS(ROW(cvmCpu选项表[[#This Row],[自检]]),COLUMN(cvmCpu选项表[[#This Row],[自检]])) &amp; "】",
         _xlfn.IFS(ISBLANK(_xlpm.x),   "error:右侧选项不足" &amp;  _xlpm.cellAddress,
               ISERROR(_xlpm.x),   "error:右侧选项执行失败: cvm!" &amp; _xlpm.cellAddress,
               TRUE,             "ok")
)</f>
        <v>ok</v>
      </c>
      <c r="CA572" cm="1">
        <f t="array" ref="CA572">TRANSPOSE(
_xlfn.UNIQUE(
_xlfn._xlws.FILTER(cvm表[CPU],(cvm表[地域]=cvmCpu选项表[[#This Row],[地域]])
*IF(cvmCpu选项表[[#This Row],[机型]]="",TRUE,(cvm表[机型]=cvmCpu选项表[[#This Row],[机型]]))
*IF(cvmCpu选项表[[#This Row],[内存]]="",TRUE,(cvm表[内存]=cvmCpu选项表[[#This Row],[内存]]))))
)</f>
        <v>96</v>
      </c>
      <c r="EF572" t="s">
        <v>1930</v>
      </c>
      <c r="EG572" t="s">
        <v>1983</v>
      </c>
      <c r="EH572">
        <v>128</v>
      </c>
      <c r="EI572" t="str">
        <f t="shared" si="26"/>
        <v>cvm!$EM$572#</v>
      </c>
      <c r="EJ572" t="str" cm="1">
        <f t="array" ref="EJ572">_xlfn.LET(_xlpm.x, EM572,
         _xlpm.cellAddress, "【 cvm!" &amp; ADDRESS(ROW(cvm内存选项表[[#This Row],[自检]]),COLUMN(cvm内存选项表[[#This Row],[自检]])) &amp; "】",
         _xlfn.IFS(ISBLANK(_xlpm.x),   "error:右侧选项不足" &amp;  _xlpm.cellAddress,
               ISERROR(_xlpm.x),   "error:右侧选项执行失败: cvm!" &amp; _xlpm.cellAddress,
               TRUE,             "ok")
)</f>
        <v>ok</v>
      </c>
      <c r="EM572" cm="1">
        <f t="array" ref="EM572:EN5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572">
        <v>256</v>
      </c>
    </row>
    <row r="573" spans="2:145">
      <c r="B573" t="e" vm="924">
        <v>#VALUE!</v>
      </c>
      <c r="C573" t="s">
        <v>1930</v>
      </c>
      <c r="D573" t="s">
        <v>1995</v>
      </c>
      <c r="E573">
        <v>16</v>
      </c>
      <c r="F573">
        <v>64</v>
      </c>
      <c r="G573" t="s">
        <v>1948</v>
      </c>
      <c r="H573">
        <v>2208</v>
      </c>
      <c r="I573">
        <v>1</v>
      </c>
      <c r="J573" t="s">
        <v>2657</v>
      </c>
      <c r="BU573" t="s">
        <v>1930</v>
      </c>
      <c r="BV573" t="s">
        <v>2042</v>
      </c>
      <c r="BW573">
        <v>384</v>
      </c>
      <c r="BX573" t="str">
        <f t="shared" si="25"/>
        <v>cvm!$CA$573#</v>
      </c>
      <c r="BY573" t="str" cm="1">
        <f t="array" ref="BY573">_xlfn.LET(_xlpm.x, CA573,
         _xlpm.cellAddress, "【 cvm!" &amp; ADDRESS(ROW(cvmCpu选项表[[#This Row],[自检]]),COLUMN(cvmCpu选项表[[#This Row],[自检]])) &amp; "】",
         _xlfn.IFS(ISBLANK(_xlpm.x),   "error:右侧选项不足" &amp;  _xlpm.cellAddress,
               ISERROR(_xlpm.x),   "error:右侧选项执行失败: cvm!" &amp; _xlpm.cellAddress,
               TRUE,             "ok")
)</f>
        <v>ok</v>
      </c>
      <c r="CA573" cm="1">
        <f t="array" ref="CA573">TRANSPOSE(
_xlfn.UNIQUE(
_xlfn._xlws.FILTER(cvm表[CPU],(cvm表[地域]=cvmCpu选项表[[#This Row],[地域]])
*IF(cvmCpu选项表[[#This Row],[机型]]="",TRUE,(cvm表[机型]=cvmCpu选项表[[#This Row],[机型]]))
*IF(cvmCpu选项表[[#This Row],[内存]]="",TRUE,(cvm表[内存]=cvmCpu选项表[[#This Row],[内存]]))))
)</f>
        <v>96</v>
      </c>
      <c r="EF573" t="s">
        <v>1930</v>
      </c>
      <c r="EG573" t="s">
        <v>1983</v>
      </c>
      <c r="EH573">
        <v>160</v>
      </c>
      <c r="EI573" t="str">
        <f t="shared" si="26"/>
        <v>cvm!$EM$573#</v>
      </c>
      <c r="EJ573" t="str" cm="1">
        <f t="array" ref="EJ573">_xlfn.LET(_xlpm.x, EM573,
         _xlpm.cellAddress, "【 cvm!" &amp; ADDRESS(ROW(cvm内存选项表[[#This Row],[自检]]),COLUMN(cvm内存选项表[[#This Row],[自检]])) &amp; "】",
         _xlfn.IFS(ISBLANK(_xlpm.x),   "error:右侧选项不足" &amp;  _xlpm.cellAddress,
               ISERROR(_xlpm.x),   "error:右侧选项执行失败: cvm!" &amp; _xlpm.cellAddress,
               TRUE,             "ok")
)</f>
        <v>ok</v>
      </c>
      <c r="EM573" cm="1">
        <f t="array" ref="EM573:EN5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573">
        <v>640</v>
      </c>
    </row>
    <row r="574" spans="2:145">
      <c r="B574" t="e" vm="925">
        <v>#VALUE!</v>
      </c>
      <c r="C574" t="s">
        <v>1930</v>
      </c>
      <c r="D574" t="s">
        <v>1995</v>
      </c>
      <c r="E574">
        <v>16</v>
      </c>
      <c r="F574">
        <v>32</v>
      </c>
      <c r="G574" t="s">
        <v>1986</v>
      </c>
      <c r="H574">
        <v>1472</v>
      </c>
      <c r="I574">
        <v>1</v>
      </c>
      <c r="J574" t="s">
        <v>2656</v>
      </c>
      <c r="BU574" t="s">
        <v>1930</v>
      </c>
      <c r="BV574" t="s">
        <v>2045</v>
      </c>
      <c r="BW574">
        <v>88</v>
      </c>
      <c r="BX574" t="str">
        <f t="shared" si="25"/>
        <v>cvm!$CA$574#</v>
      </c>
      <c r="BY574" t="str" cm="1">
        <f t="array" ref="BY574">_xlfn.LET(_xlpm.x, CA574,
         _xlpm.cellAddress, "【 cvm!" &amp; ADDRESS(ROW(cvmCpu选项表[[#This Row],[自检]]),COLUMN(cvmCpu选项表[[#This Row],[自检]])) &amp; "】",
         _xlfn.IFS(ISBLANK(_xlpm.x),   "error:右侧选项不足" &amp;  _xlpm.cellAddress,
               ISERROR(_xlpm.x),   "error:右侧选项执行失败: cvm!" &amp; _xlpm.cellAddress,
               TRUE,             "ok")
)</f>
        <v>ok</v>
      </c>
      <c r="CA574" cm="1">
        <f t="array" ref="CA574">TRANSPOSE(
_xlfn.UNIQUE(
_xlfn._xlws.FILTER(cvm表[CPU],(cvm表[地域]=cvmCpu选项表[[#This Row],[地域]])
*IF(cvmCpu选项表[[#This Row],[机型]]="",TRUE,(cvm表[机型]=cvmCpu选项表[[#This Row],[机型]]))
*IF(cvmCpu选项表[[#This Row],[内存]]="",TRUE,(cvm表[内存]=cvmCpu选项表[[#This Row],[内存]]))))
)</f>
        <v>10</v>
      </c>
      <c r="EF574" t="s">
        <v>1930</v>
      </c>
      <c r="EG574" t="s">
        <v>1983</v>
      </c>
      <c r="EH574">
        <v>232</v>
      </c>
      <c r="EI574" t="str">
        <f t="shared" si="26"/>
        <v>cvm!$EM$574#</v>
      </c>
      <c r="EJ574" t="str" cm="1">
        <f t="array" ref="EJ574">_xlfn.LET(_xlpm.x, EM574,
         _xlpm.cellAddress, "【 cvm!" &amp; ADDRESS(ROW(cvm内存选项表[[#This Row],[自检]]),COLUMN(cvm内存选项表[[#This Row],[自检]])) &amp; "】",
         _xlfn.IFS(ISBLANK(_xlpm.x),   "error:右侧选项不足" &amp;  _xlpm.cellAddress,
               ISERROR(_xlpm.x),   "error:右侧选项执行失败: cvm!" &amp; _xlpm.cellAddress,
               TRUE,             "ok")
)</f>
        <v>ok</v>
      </c>
      <c r="EM574" cm="1">
        <f t="array" ref="EM574:EO5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574">
        <v>696</v>
      </c>
      <c r="EO574">
        <v>940</v>
      </c>
    </row>
    <row r="575" spans="2:145">
      <c r="B575" t="e" vm="926">
        <v>#VALUE!</v>
      </c>
      <c r="C575" t="s">
        <v>1930</v>
      </c>
      <c r="D575" t="s">
        <v>1995</v>
      </c>
      <c r="E575">
        <v>24</v>
      </c>
      <c r="F575">
        <v>96</v>
      </c>
      <c r="G575" t="s">
        <v>1967</v>
      </c>
      <c r="H575">
        <v>3312</v>
      </c>
      <c r="I575">
        <v>1</v>
      </c>
      <c r="J575" t="s">
        <v>2659</v>
      </c>
      <c r="BU575" t="s">
        <v>1930</v>
      </c>
      <c r="BV575" t="s">
        <v>2045</v>
      </c>
      <c r="BW575">
        <v>176</v>
      </c>
      <c r="BX575" t="str">
        <f t="shared" si="25"/>
        <v>cvm!$CA$575#</v>
      </c>
      <c r="BY575" t="str" cm="1">
        <f t="array" ref="BY575">_xlfn.LET(_xlpm.x, CA575,
         _xlpm.cellAddress, "【 cvm!" &amp; ADDRESS(ROW(cvmCpu选项表[[#This Row],[自检]]),COLUMN(cvmCpu选项表[[#This Row],[自检]])) &amp; "】",
         _xlfn.IFS(ISBLANK(_xlpm.x),   "error:右侧选项不足" &amp;  _xlpm.cellAddress,
               ISERROR(_xlpm.x),   "error:右侧选项执行失败: cvm!" &amp; _xlpm.cellAddress,
               TRUE,             "ok")
)</f>
        <v>ok</v>
      </c>
      <c r="CA575" cm="1">
        <f t="array" ref="CA575">TRANSPOSE(
_xlfn.UNIQUE(
_xlfn._xlws.FILTER(cvm表[CPU],(cvm表[地域]=cvmCpu选项表[[#This Row],[地域]])
*IF(cvmCpu选项表[[#This Row],[机型]]="",TRUE,(cvm表[机型]=cvmCpu选项表[[#This Row],[机型]]))
*IF(cvmCpu选项表[[#This Row],[内存]]="",TRUE,(cvm表[内存]=cvmCpu选项表[[#This Row],[内存]]))))
)</f>
        <v>22</v>
      </c>
      <c r="EF575" t="s">
        <v>1930</v>
      </c>
      <c r="EG575" t="s">
        <v>1985</v>
      </c>
      <c r="EH575">
        <v>1</v>
      </c>
      <c r="EI575" t="str">
        <f t="shared" si="26"/>
        <v>cvm!$EM$575#</v>
      </c>
      <c r="EJ575" t="str" cm="1">
        <f t="array" ref="EJ575">_xlfn.LET(_xlpm.x, EM575,
         _xlpm.cellAddress, "【 cvm!" &amp; ADDRESS(ROW(cvm内存选项表[[#This Row],[自检]]),COLUMN(cvm内存选项表[[#This Row],[自检]])) &amp; "】",
         _xlfn.IFS(ISBLANK(_xlpm.x),   "error:右侧选项不足" &amp;  _xlpm.cellAddress,
               ISERROR(_xlpm.x),   "error:右侧选项执行失败: cvm!" &amp; _xlpm.cellAddress,
               TRUE,             "ok")
)</f>
        <v>ok</v>
      </c>
      <c r="EM575" cm="1">
        <f t="array" ref="EM575:EO5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75">
        <v>2</v>
      </c>
      <c r="EO575">
        <v>4</v>
      </c>
    </row>
    <row r="576" spans="2:145">
      <c r="B576" t="e" vm="927">
        <v>#VALUE!</v>
      </c>
      <c r="C576" t="s">
        <v>1930</v>
      </c>
      <c r="D576" t="s">
        <v>1995</v>
      </c>
      <c r="E576">
        <v>24</v>
      </c>
      <c r="F576">
        <v>48</v>
      </c>
      <c r="G576" t="s">
        <v>2090</v>
      </c>
      <c r="H576">
        <v>2208</v>
      </c>
      <c r="I576">
        <v>1</v>
      </c>
      <c r="J576" t="s">
        <v>2658</v>
      </c>
      <c r="BU576" t="s">
        <v>1930</v>
      </c>
      <c r="BV576" t="s">
        <v>2045</v>
      </c>
      <c r="BW576">
        <v>352</v>
      </c>
      <c r="BX576" t="str">
        <f t="shared" si="25"/>
        <v>cvm!$CA$576#</v>
      </c>
      <c r="BY576" t="str" cm="1">
        <f t="array" ref="BY576">_xlfn.LET(_xlpm.x, CA576,
         _xlpm.cellAddress, "【 cvm!" &amp; ADDRESS(ROW(cvmCpu选项表[[#This Row],[自检]]),COLUMN(cvmCpu选项表[[#This Row],[自检]])) &amp; "】",
         _xlfn.IFS(ISBLANK(_xlpm.x),   "error:右侧选项不足" &amp;  _xlpm.cellAddress,
               ISERROR(_xlpm.x),   "error:右侧选项执行失败: cvm!" &amp; _xlpm.cellAddress,
               TRUE,             "ok")
)</f>
        <v>ok</v>
      </c>
      <c r="CA576" cm="1">
        <f t="array" ref="CA576">TRANSPOSE(
_xlfn.UNIQUE(
_xlfn._xlws.FILTER(cvm表[CPU],(cvm表[地域]=cvmCpu选项表[[#This Row],[地域]])
*IF(cvmCpu选项表[[#This Row],[机型]]="",TRUE,(cvm表[机型]=cvmCpu选项表[[#This Row],[机型]]))
*IF(cvmCpu选项表[[#This Row],[内存]]="",TRUE,(cvm表[内存]=cvmCpu选项表[[#This Row],[内存]]))))
)</f>
        <v>44</v>
      </c>
      <c r="EF576" t="s">
        <v>1930</v>
      </c>
      <c r="EG576" t="s">
        <v>1985</v>
      </c>
      <c r="EH576">
        <v>2</v>
      </c>
      <c r="EI576" t="str">
        <f t="shared" si="26"/>
        <v>cvm!$EM$576#</v>
      </c>
      <c r="EJ576" t="str" cm="1">
        <f t="array" ref="EJ576">_xlfn.LET(_xlpm.x, EM576,
         _xlpm.cellAddress, "【 cvm!" &amp; ADDRESS(ROW(cvm内存选项表[[#This Row],[自检]]),COLUMN(cvm内存选项表[[#This Row],[自检]])) &amp; "】",
         _xlfn.IFS(ISBLANK(_xlpm.x),   "error:右侧选项不足" &amp;  _xlpm.cellAddress,
               ISERROR(_xlpm.x),   "error:右侧选项执行失败: cvm!" &amp; _xlpm.cellAddress,
               TRUE,             "ok")
)</f>
        <v>ok</v>
      </c>
      <c r="EM576" cm="1">
        <f t="array" ref="EM576:EN5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76">
        <v>8</v>
      </c>
    </row>
    <row r="577" spans="2:145">
      <c r="B577" t="e" vm="928">
        <v>#VALUE!</v>
      </c>
      <c r="C577" t="s">
        <v>1930</v>
      </c>
      <c r="D577" t="s">
        <v>1995</v>
      </c>
      <c r="E577">
        <v>28</v>
      </c>
      <c r="F577">
        <v>128</v>
      </c>
      <c r="G577" t="s">
        <v>2660</v>
      </c>
      <c r="H577">
        <v>4232</v>
      </c>
      <c r="I577">
        <v>1</v>
      </c>
      <c r="J577" t="s">
        <v>2661</v>
      </c>
      <c r="BU577" t="s">
        <v>20</v>
      </c>
      <c r="BV577" t="s">
        <v>1944</v>
      </c>
      <c r="BW577">
        <v>384</v>
      </c>
      <c r="BX577" t="str">
        <f t="shared" si="25"/>
        <v>cvm!$CA$577#</v>
      </c>
      <c r="BY577" t="str" cm="1">
        <f t="array" ref="BY577">_xlfn.LET(_xlpm.x, CA577,
         _xlpm.cellAddress, "【 cvm!" &amp; ADDRESS(ROW(cvmCpu选项表[[#This Row],[自检]]),COLUMN(cvmCpu选项表[[#This Row],[自检]])) &amp; "】",
         _xlfn.IFS(ISBLANK(_xlpm.x),   "error:右侧选项不足" &amp;  _xlpm.cellAddress,
               ISERROR(_xlpm.x),   "error:右侧选项执行失败: cvm!" &amp; _xlpm.cellAddress,
               TRUE,             "ok")
)</f>
        <v>ok</v>
      </c>
      <c r="CA577" cm="1">
        <f t="array" ref="CA577">TRANSPOSE(
_xlfn.UNIQUE(
_xlfn._xlws.FILTER(cvm表[CPU],(cvm表[地域]=cvmCpu选项表[[#This Row],[地域]])
*IF(cvmCpu选项表[[#This Row],[机型]]="",TRUE,(cvm表[机型]=cvmCpu选项表[[#This Row],[机型]]))
*IF(cvmCpu选项表[[#This Row],[内存]]="",TRUE,(cvm表[内存]=cvmCpu选项表[[#This Row],[内存]]))))
)</f>
        <v>96</v>
      </c>
      <c r="EF577" t="s">
        <v>1930</v>
      </c>
      <c r="EG577" t="s">
        <v>1985</v>
      </c>
      <c r="EH577">
        <v>4</v>
      </c>
      <c r="EI577" t="str">
        <f t="shared" si="26"/>
        <v>cvm!$EM$577#</v>
      </c>
      <c r="EJ577" t="str" cm="1">
        <f t="array" ref="EJ577">_xlfn.LET(_xlpm.x, EM577,
         _xlpm.cellAddress, "【 cvm!" &amp; ADDRESS(ROW(cvm内存选项表[[#This Row],[自检]]),COLUMN(cvm内存选项表[[#This Row],[自检]])) &amp; "】",
         _xlfn.IFS(ISBLANK(_xlpm.x),   "error:右侧选项不足" &amp;  _xlpm.cellAddress,
               ISERROR(_xlpm.x),   "error:右侧选项执行失败: cvm!" &amp; _xlpm.cellAddress,
               TRUE,             "ok")
)</f>
        <v>ok</v>
      </c>
      <c r="EM577" cm="1">
        <f t="array" ref="EM577:EN5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77">
        <v>16</v>
      </c>
    </row>
    <row r="578" spans="2:145">
      <c r="B578" t="e" vm="929">
        <v>#VALUE!</v>
      </c>
      <c r="C578" t="s">
        <v>1930</v>
      </c>
      <c r="D578" t="s">
        <v>1995</v>
      </c>
      <c r="E578">
        <v>32</v>
      </c>
      <c r="F578">
        <v>128</v>
      </c>
      <c r="G578" t="s">
        <v>1950</v>
      </c>
      <c r="H578">
        <v>4416</v>
      </c>
      <c r="I578">
        <v>1</v>
      </c>
      <c r="J578" t="s">
        <v>2663</v>
      </c>
      <c r="BU578" t="s">
        <v>20</v>
      </c>
      <c r="BV578" t="s">
        <v>1947</v>
      </c>
      <c r="BW578">
        <v>64</v>
      </c>
      <c r="BX578" t="str">
        <f t="shared" ref="BX578:BX641" si="27">"cvm!"&amp;ADDRESS(ROW(CA578),COLUMN(CA578)) &amp; "#"</f>
        <v>cvm!$CA$578#</v>
      </c>
      <c r="BY578" t="str" cm="1">
        <f t="array" ref="BY578">_xlfn.LET(_xlpm.x, CA578,
         _xlpm.cellAddress, "【 cvm!" &amp; ADDRESS(ROW(cvmCpu选项表[[#This Row],[自检]]),COLUMN(cvmCpu选项表[[#This Row],[自检]])) &amp; "】",
         _xlfn.IFS(ISBLANK(_xlpm.x),   "error:右侧选项不足" &amp;  _xlpm.cellAddress,
               ISERROR(_xlpm.x),   "error:右侧选项执行失败: cvm!" &amp; _xlpm.cellAddress,
               TRUE,             "ok")
)</f>
        <v>ok</v>
      </c>
      <c r="CA578" cm="1">
        <f t="array" ref="CA578">TRANSPOSE(
_xlfn.UNIQUE(
_xlfn._xlws.FILTER(cvm表[CPU],(cvm表[地域]=cvmCpu选项表[[#This Row],[地域]])
*IF(cvmCpu选项表[[#This Row],[机型]]="",TRUE,(cvm表[机型]=cvmCpu选项表[[#This Row],[机型]]))
*IF(cvmCpu选项表[[#This Row],[内存]]="",TRUE,(cvm表[内存]=cvmCpu选项表[[#This Row],[内存]]))))
)</f>
        <v>16</v>
      </c>
      <c r="EF578" t="s">
        <v>1930</v>
      </c>
      <c r="EG578" t="s">
        <v>1985</v>
      </c>
      <c r="EH578">
        <v>8</v>
      </c>
      <c r="EI578" t="str">
        <f t="shared" ref="EI578:EI641" si="28">"cvm!"&amp;ADDRESS(ROW(EM578),COLUMN(EM578)) &amp; "#"</f>
        <v>cvm!$EM$578#</v>
      </c>
      <c r="EJ578" t="str" cm="1">
        <f t="array" ref="EJ578">_xlfn.LET(_xlpm.x, EM578,
         _xlpm.cellAddress, "【 cvm!" &amp; ADDRESS(ROW(cvm内存选项表[[#This Row],[自检]]),COLUMN(cvm内存选项表[[#This Row],[自检]])) &amp; "】",
         _xlfn.IFS(ISBLANK(_xlpm.x),   "error:右侧选项不足" &amp;  _xlpm.cellAddress,
               ISERROR(_xlpm.x),   "error:右侧选项执行失败: cvm!" &amp; _xlpm.cellAddress,
               TRUE,             "ok")
)</f>
        <v>ok</v>
      </c>
      <c r="EM578" cm="1">
        <f t="array" ref="EM578:EN5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78">
        <v>32</v>
      </c>
    </row>
    <row r="579" spans="2:145">
      <c r="B579" t="e" vm="930">
        <v>#VALUE!</v>
      </c>
      <c r="C579" t="s">
        <v>1930</v>
      </c>
      <c r="D579" t="s">
        <v>1995</v>
      </c>
      <c r="E579">
        <v>32</v>
      </c>
      <c r="F579">
        <v>64</v>
      </c>
      <c r="G579" t="s">
        <v>1991</v>
      </c>
      <c r="H579">
        <v>2944</v>
      </c>
      <c r="I579">
        <v>1</v>
      </c>
      <c r="J579" t="s">
        <v>2662</v>
      </c>
      <c r="BU579" t="s">
        <v>20</v>
      </c>
      <c r="BV579" t="s">
        <v>1947</v>
      </c>
      <c r="BW579">
        <v>128</v>
      </c>
      <c r="BX579" t="str">
        <f t="shared" si="27"/>
        <v>cvm!$CA$579#</v>
      </c>
      <c r="BY579" t="str" cm="1">
        <f t="array" ref="BY579">_xlfn.LET(_xlpm.x, CA579,
         _xlpm.cellAddress, "【 cvm!" &amp; ADDRESS(ROW(cvmCpu选项表[[#This Row],[自检]]),COLUMN(cvmCpu选项表[[#This Row],[自检]])) &amp; "】",
         _xlfn.IFS(ISBLANK(_xlpm.x),   "error:右侧选项不足" &amp;  _xlpm.cellAddress,
               ISERROR(_xlpm.x),   "error:右侧选项执行失败: cvm!" &amp; _xlpm.cellAddress,
               TRUE,             "ok")
)</f>
        <v>ok</v>
      </c>
      <c r="CA579" cm="1">
        <f t="array" ref="CA579">TRANSPOSE(
_xlfn.UNIQUE(
_xlfn._xlws.FILTER(cvm表[CPU],(cvm表[地域]=cvmCpu选项表[[#This Row],[地域]])
*IF(cvmCpu选项表[[#This Row],[机型]]="",TRUE,(cvm表[机型]=cvmCpu选项表[[#This Row],[机型]]))
*IF(cvmCpu选项表[[#This Row],[内存]]="",TRUE,(cvm表[内存]=cvmCpu选项表[[#This Row],[内存]]))))
)</f>
        <v>32</v>
      </c>
      <c r="EF579" t="s">
        <v>1930</v>
      </c>
      <c r="EG579" t="s">
        <v>1985</v>
      </c>
      <c r="EH579">
        <v>16</v>
      </c>
      <c r="EI579" t="str">
        <f t="shared" si="28"/>
        <v>cvm!$EM$579#</v>
      </c>
      <c r="EJ579" t="str" cm="1">
        <f t="array" ref="EJ579">_xlfn.LET(_xlpm.x, EM579,
         _xlpm.cellAddress, "【 cvm!" &amp; ADDRESS(ROW(cvm内存选项表[[#This Row],[自检]]),COLUMN(cvm内存选项表[[#This Row],[自检]])) &amp; "】",
         _xlfn.IFS(ISBLANK(_xlpm.x),   "error:右侧选项不足" &amp;  _xlpm.cellAddress,
               ISERROR(_xlpm.x),   "error:右侧选项执行失败: cvm!" &amp; _xlpm.cellAddress,
               TRUE,             "ok")
)</f>
        <v>ok</v>
      </c>
      <c r="EM579" cm="1">
        <f t="array" ref="EM579:EN5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79">
        <v>64</v>
      </c>
    </row>
    <row r="580" spans="2:145">
      <c r="B580" t="e" vm="931">
        <v>#VALUE!</v>
      </c>
      <c r="C580" t="s">
        <v>1930</v>
      </c>
      <c r="D580" t="s">
        <v>1995</v>
      </c>
      <c r="E580">
        <v>48</v>
      </c>
      <c r="F580">
        <v>96</v>
      </c>
      <c r="G580" t="s">
        <v>2034</v>
      </c>
      <c r="H580">
        <v>4416</v>
      </c>
      <c r="I580">
        <v>1</v>
      </c>
      <c r="J580" t="s">
        <v>2664</v>
      </c>
      <c r="BU580" t="s">
        <v>20</v>
      </c>
      <c r="BV580" t="s">
        <v>1947</v>
      </c>
      <c r="BW580">
        <v>256</v>
      </c>
      <c r="BX580" t="str">
        <f t="shared" si="27"/>
        <v>cvm!$CA$580#</v>
      </c>
      <c r="BY580" t="str" cm="1">
        <f t="array" ref="BY580">_xlfn.LET(_xlpm.x, CA580,
         _xlpm.cellAddress, "【 cvm!" &amp; ADDRESS(ROW(cvmCpu选项表[[#This Row],[自检]]),COLUMN(cvmCpu选项表[[#This Row],[自检]])) &amp; "】",
         _xlfn.IFS(ISBLANK(_xlpm.x),   "error:右侧选项不足" &amp;  _xlpm.cellAddress,
               ISERROR(_xlpm.x),   "error:右侧选项执行失败: cvm!" &amp; _xlpm.cellAddress,
               TRUE,             "ok")
)</f>
        <v>ok</v>
      </c>
      <c r="CA580" cm="1">
        <f t="array" ref="CA580">TRANSPOSE(
_xlfn.UNIQUE(
_xlfn._xlws.FILTER(cvm表[CPU],(cvm表[地域]=cvmCpu选项表[[#This Row],[地域]])
*IF(cvmCpu选项表[[#This Row],[机型]]="",TRUE,(cvm表[机型]=cvmCpu选项表[[#This Row],[机型]]))
*IF(cvmCpu选项表[[#This Row],[内存]]="",TRUE,(cvm表[内存]=cvmCpu选项表[[#This Row],[内存]]))))
)</f>
        <v>64</v>
      </c>
      <c r="EF580" t="s">
        <v>1930</v>
      </c>
      <c r="EG580" t="s">
        <v>1985</v>
      </c>
      <c r="EH580">
        <v>32</v>
      </c>
      <c r="EI580" t="str">
        <f t="shared" si="28"/>
        <v>cvm!$EM$580#</v>
      </c>
      <c r="EJ580" t="str" cm="1">
        <f t="array" ref="EJ580">_xlfn.LET(_xlpm.x, EM580,
         _xlpm.cellAddress, "【 cvm!" &amp; ADDRESS(ROW(cvm内存选项表[[#This Row],[自检]]),COLUMN(cvm内存选项表[[#This Row],[自检]])) &amp; "】",
         _xlfn.IFS(ISBLANK(_xlpm.x),   "error:右侧选项不足" &amp;  _xlpm.cellAddress,
               ISERROR(_xlpm.x),   "error:右侧选项执行失败: cvm!" &amp; _xlpm.cellAddress,
               TRUE,             "ok")
)</f>
        <v>ok</v>
      </c>
      <c r="EM580" cm="1">
        <f t="array" ref="EM580:EN5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80">
        <v>128</v>
      </c>
    </row>
    <row r="581" spans="2:145">
      <c r="B581" t="e" vm="932">
        <v>#VALUE!</v>
      </c>
      <c r="C581" t="s">
        <v>1930</v>
      </c>
      <c r="D581" t="s">
        <v>1995</v>
      </c>
      <c r="E581">
        <v>48</v>
      </c>
      <c r="F581">
        <v>192</v>
      </c>
      <c r="G581" t="s">
        <v>2037</v>
      </c>
      <c r="H581">
        <v>6624</v>
      </c>
      <c r="I581">
        <v>1</v>
      </c>
      <c r="J581" t="s">
        <v>2665</v>
      </c>
      <c r="BU581" t="s">
        <v>20</v>
      </c>
      <c r="BV581" t="s">
        <v>1947</v>
      </c>
      <c r="BW581">
        <v>320</v>
      </c>
      <c r="BX581" t="str">
        <f t="shared" si="27"/>
        <v>cvm!$CA$581#</v>
      </c>
      <c r="BY581" t="str" cm="1">
        <f t="array" ref="BY581">_xlfn.LET(_xlpm.x, CA581,
         _xlpm.cellAddress, "【 cvm!" &amp; ADDRESS(ROW(cvmCpu选项表[[#This Row],[自检]]),COLUMN(cvmCpu选项表[[#This Row],[自检]])) &amp; "】",
         _xlfn.IFS(ISBLANK(_xlpm.x),   "error:右侧选项不足" &amp;  _xlpm.cellAddress,
               ISERROR(_xlpm.x),   "error:右侧选项执行失败: cvm!" &amp; _xlpm.cellAddress,
               TRUE,             "ok")
)</f>
        <v>ok</v>
      </c>
      <c r="CA581" cm="1">
        <f t="array" ref="CA581">TRANSPOSE(
_xlfn.UNIQUE(
_xlfn._xlws.FILTER(cvm表[CPU],(cvm表[地域]=cvmCpu选项表[[#This Row],[地域]])
*IF(cvmCpu选项表[[#This Row],[机型]]="",TRUE,(cvm表[机型]=cvmCpu选项表[[#This Row],[机型]]))
*IF(cvmCpu选项表[[#This Row],[内存]]="",TRUE,(cvm表[内存]=cvmCpu选项表[[#This Row],[内存]]))))
)</f>
        <v>84</v>
      </c>
      <c r="EF581" t="s">
        <v>1930</v>
      </c>
      <c r="EG581" t="s">
        <v>1985</v>
      </c>
      <c r="EH581">
        <v>48</v>
      </c>
      <c r="EI581" t="str">
        <f t="shared" si="28"/>
        <v>cvm!$EM$581#</v>
      </c>
      <c r="EJ581" t="str" cm="1">
        <f t="array" ref="EJ581">_xlfn.LET(_xlpm.x, EM581,
         _xlpm.cellAddress, "【 cvm!" &amp; ADDRESS(ROW(cvm内存选项表[[#This Row],[自检]]),COLUMN(cvm内存选项表[[#This Row],[自检]])) &amp; "】",
         _xlfn.IFS(ISBLANK(_xlpm.x),   "error:右侧选项不足" &amp;  _xlpm.cellAddress,
               ISERROR(_xlpm.x),   "error:右侧选项执行失败: cvm!" &amp; _xlpm.cellAddress,
               TRUE,             "ok")
)</f>
        <v>ok</v>
      </c>
      <c r="EM581" cm="1">
        <f t="array" ref="EM581:EO5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581">
        <v>128</v>
      </c>
      <c r="EO581">
        <v>192</v>
      </c>
    </row>
    <row r="582" spans="2:145">
      <c r="B582" t="e" vm="933">
        <v>#VALUE!</v>
      </c>
      <c r="C582" t="s">
        <v>1930</v>
      </c>
      <c r="D582" t="s">
        <v>1995</v>
      </c>
      <c r="E582">
        <v>64</v>
      </c>
      <c r="F582">
        <v>256</v>
      </c>
      <c r="G582" t="s">
        <v>1952</v>
      </c>
      <c r="H582">
        <v>8832</v>
      </c>
      <c r="I582">
        <v>1</v>
      </c>
      <c r="J582" t="s">
        <v>2666</v>
      </c>
      <c r="BU582" t="s">
        <v>20</v>
      </c>
      <c r="BV582" t="s">
        <v>1956</v>
      </c>
      <c r="BW582">
        <v>64</v>
      </c>
      <c r="BX582" t="str">
        <f t="shared" si="27"/>
        <v>cvm!$CA$582#</v>
      </c>
      <c r="BY582" t="str" cm="1">
        <f t="array" ref="BY582">_xlfn.LET(_xlpm.x, CA582,
         _xlpm.cellAddress, "【 cvm!" &amp; ADDRESS(ROW(cvmCpu选项表[[#This Row],[自检]]),COLUMN(cvmCpu选项表[[#This Row],[自检]])) &amp; "】",
         _xlfn.IFS(ISBLANK(_xlpm.x),   "error:右侧选项不足" &amp;  _xlpm.cellAddress,
               ISERROR(_xlpm.x),   "error:右侧选项执行失败: cvm!" &amp; _xlpm.cellAddress,
               TRUE,             "ok")
)</f>
        <v>ok</v>
      </c>
      <c r="CA582" cm="1">
        <f t="array" ref="CA582">TRANSPOSE(
_xlfn.UNIQUE(
_xlfn._xlws.FILTER(cvm表[CPU],(cvm表[地域]=cvmCpu选项表[[#This Row],[地域]])
*IF(cvmCpu选项表[[#This Row],[机型]]="",TRUE,(cvm表[机型]=cvmCpu选项表[[#This Row],[机型]]))
*IF(cvmCpu选项表[[#This Row],[内存]]="",TRUE,(cvm表[内存]=cvmCpu选项表[[#This Row],[内存]]))))
)</f>
        <v>16</v>
      </c>
      <c r="EF582" t="s">
        <v>1930</v>
      </c>
      <c r="EG582" t="s">
        <v>1985</v>
      </c>
      <c r="EH582">
        <v>64</v>
      </c>
      <c r="EI582" t="str">
        <f t="shared" si="28"/>
        <v>cvm!$EM$582#</v>
      </c>
      <c r="EJ582" t="str" cm="1">
        <f t="array" ref="EJ582">_xlfn.LET(_xlpm.x, EM582,
         _xlpm.cellAddress, "【 cvm!" &amp; ADDRESS(ROW(cvm内存选项表[[#This Row],[自检]]),COLUMN(cvm内存选项表[[#This Row],[自检]])) &amp; "】",
         _xlfn.IFS(ISBLANK(_xlpm.x),   "error:右侧选项不足" &amp;  _xlpm.cellAddress,
               ISERROR(_xlpm.x),   "error:右侧选项执行失败: cvm!" &amp; _xlpm.cellAddress,
               TRUE,             "ok")
)</f>
        <v>ok</v>
      </c>
      <c r="EM582" cm="1">
        <f t="array" ref="EM582:EN5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82">
        <v>256</v>
      </c>
    </row>
    <row r="583" spans="2:145">
      <c r="B583" t="e" vm="934">
        <v>#VALUE!</v>
      </c>
      <c r="C583" t="s">
        <v>1930</v>
      </c>
      <c r="D583" t="s">
        <v>1995</v>
      </c>
      <c r="E583">
        <v>72</v>
      </c>
      <c r="F583">
        <v>288</v>
      </c>
      <c r="G583" t="s">
        <v>2101</v>
      </c>
      <c r="H583">
        <v>9936</v>
      </c>
      <c r="I583">
        <v>1</v>
      </c>
      <c r="J583" t="s">
        <v>2667</v>
      </c>
      <c r="BU583" t="s">
        <v>20</v>
      </c>
      <c r="BV583" t="s">
        <v>1956</v>
      </c>
      <c r="BW583">
        <v>128</v>
      </c>
      <c r="BX583" t="str">
        <f t="shared" si="27"/>
        <v>cvm!$CA$583#</v>
      </c>
      <c r="BY583" t="str" cm="1">
        <f t="array" ref="BY583">_xlfn.LET(_xlpm.x, CA583,
         _xlpm.cellAddress, "【 cvm!" &amp; ADDRESS(ROW(cvmCpu选项表[[#This Row],[自检]]),COLUMN(cvmCpu选项表[[#This Row],[自检]])) &amp; "】",
         _xlfn.IFS(ISBLANK(_xlpm.x),   "error:右侧选项不足" &amp;  _xlpm.cellAddress,
               ISERROR(_xlpm.x),   "error:右侧选项执行失败: cvm!" &amp; _xlpm.cellAddress,
               TRUE,             "ok")
)</f>
        <v>ok</v>
      </c>
      <c r="CA583" cm="1">
        <f t="array" ref="CA583">TRANSPOSE(
_xlfn.UNIQUE(
_xlfn._xlws.FILTER(cvm表[CPU],(cvm表[地域]=cvmCpu选项表[[#This Row],[地域]])
*IF(cvmCpu选项表[[#This Row],[机型]]="",TRUE,(cvm表[机型]=cvmCpu选项表[[#This Row],[机型]]))
*IF(cvmCpu选项表[[#This Row],[内存]]="",TRUE,(cvm表[内存]=cvmCpu选项表[[#This Row],[内存]]))))
)</f>
        <v>32</v>
      </c>
      <c r="EF583" t="s">
        <v>1930</v>
      </c>
      <c r="EG583" t="s">
        <v>1985</v>
      </c>
      <c r="EH583">
        <v>80</v>
      </c>
      <c r="EI583" t="str">
        <f t="shared" si="28"/>
        <v>cvm!$EM$583#</v>
      </c>
      <c r="EJ583" t="str" cm="1">
        <f t="array" ref="EJ583">_xlfn.LET(_xlpm.x, EM583,
         _xlpm.cellAddress, "【 cvm!" &amp; ADDRESS(ROW(cvm内存选项表[[#This Row],[自检]]),COLUMN(cvm内存选项表[[#This Row],[自检]])) &amp; "】",
         _xlfn.IFS(ISBLANK(_xlpm.x),   "error:右侧选项不足" &amp;  _xlpm.cellAddress,
               ISERROR(_xlpm.x),   "error:右侧选项执行失败: cvm!" &amp; _xlpm.cellAddress,
               TRUE,             "ok")
)</f>
        <v>ok</v>
      </c>
      <c r="EM583" cm="1">
        <f t="array" ref="EM5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584" spans="2:145">
      <c r="B584" t="e" vm="935">
        <v>#VALUE!</v>
      </c>
      <c r="C584" t="s">
        <v>1930</v>
      </c>
      <c r="D584" t="s">
        <v>1997</v>
      </c>
      <c r="E584">
        <v>1</v>
      </c>
      <c r="F584">
        <v>4</v>
      </c>
      <c r="G584" t="s">
        <v>2116</v>
      </c>
      <c r="H584">
        <v>136.5</v>
      </c>
      <c r="I584">
        <v>1</v>
      </c>
      <c r="J584" t="s">
        <v>2669</v>
      </c>
      <c r="BU584" t="s">
        <v>20</v>
      </c>
      <c r="BV584" t="s">
        <v>1956</v>
      </c>
      <c r="BW584">
        <v>256</v>
      </c>
      <c r="BX584" t="str">
        <f t="shared" si="27"/>
        <v>cvm!$CA$584#</v>
      </c>
      <c r="BY584" t="str" cm="1">
        <f t="array" ref="BY584">_xlfn.LET(_xlpm.x, CA584,
         _xlpm.cellAddress, "【 cvm!" &amp; ADDRESS(ROW(cvmCpu选项表[[#This Row],[自检]]),COLUMN(cvmCpu选项表[[#This Row],[自检]])) &amp; "】",
         _xlfn.IFS(ISBLANK(_xlpm.x),   "error:右侧选项不足" &amp;  _xlpm.cellAddress,
               ISERROR(_xlpm.x),   "error:右侧选项执行失败: cvm!" &amp; _xlpm.cellAddress,
               TRUE,             "ok")
)</f>
        <v>ok</v>
      </c>
      <c r="CA584" cm="1">
        <f t="array" ref="CA584">TRANSPOSE(
_xlfn.UNIQUE(
_xlfn._xlws.FILTER(cvm表[CPU],(cvm表[地域]=cvmCpu选项表[[#This Row],[地域]])
*IF(cvmCpu选项表[[#This Row],[机型]]="",TRUE,(cvm表[机型]=cvmCpu选项表[[#This Row],[机型]]))
*IF(cvmCpu选项表[[#This Row],[内存]]="",TRUE,(cvm表[内存]=cvmCpu选项表[[#This Row],[内存]]))))
)</f>
        <v>64</v>
      </c>
      <c r="EF584" t="s">
        <v>1930</v>
      </c>
      <c r="EG584" t="s">
        <v>1985</v>
      </c>
      <c r="EH584">
        <v>90</v>
      </c>
      <c r="EI584" t="str">
        <f t="shared" si="28"/>
        <v>cvm!$EM$584#</v>
      </c>
      <c r="EJ584" t="str" cm="1">
        <f t="array" ref="EJ584">_xlfn.LET(_xlpm.x, EM584,
         _xlpm.cellAddress, "【 cvm!" &amp; ADDRESS(ROW(cvm内存选项表[[#This Row],[自检]]),COLUMN(cvm内存选项表[[#This Row],[自检]])) &amp; "】",
         _xlfn.IFS(ISBLANK(_xlpm.x),   "error:右侧选项不足" &amp;  _xlpm.cellAddress,
               ISERROR(_xlpm.x),   "error:右侧选项执行失败: cvm!" &amp; _xlpm.cellAddress,
               TRUE,             "ok")
)</f>
        <v>ok</v>
      </c>
      <c r="EM584" cm="1">
        <f t="array" ref="EM584:EN5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584">
        <v>480</v>
      </c>
    </row>
    <row r="585" spans="2:145">
      <c r="B585" t="e" vm="936">
        <v>#VALUE!</v>
      </c>
      <c r="C585" t="s">
        <v>1930</v>
      </c>
      <c r="D585" t="s">
        <v>1997</v>
      </c>
      <c r="E585">
        <v>1</v>
      </c>
      <c r="F585">
        <v>1</v>
      </c>
      <c r="G585" t="s">
        <v>2114</v>
      </c>
      <c r="H585">
        <v>57</v>
      </c>
      <c r="I585">
        <v>1</v>
      </c>
      <c r="J585" t="s">
        <v>2668</v>
      </c>
      <c r="BU585" t="s">
        <v>20</v>
      </c>
      <c r="BV585" t="s">
        <v>1959</v>
      </c>
      <c r="BW585">
        <v>32</v>
      </c>
      <c r="BX585" t="str">
        <f t="shared" si="27"/>
        <v>cvm!$CA$585#</v>
      </c>
      <c r="BY585" t="str" cm="1">
        <f t="array" ref="BY585">_xlfn.LET(_xlpm.x, CA585,
         _xlpm.cellAddress, "【 cvm!" &amp; ADDRESS(ROW(cvmCpu选项表[[#This Row],[自检]]),COLUMN(cvmCpu选项表[[#This Row],[自检]])) &amp; "】",
         _xlfn.IFS(ISBLANK(_xlpm.x),   "error:右侧选项不足" &amp;  _xlpm.cellAddress,
               ISERROR(_xlpm.x),   "error:右侧选项执行失败: cvm!" &amp; _xlpm.cellAddress,
               TRUE,             "ok")
)</f>
        <v>ok</v>
      </c>
      <c r="CA585" cm="1">
        <f t="array" ref="CA585">TRANSPOSE(
_xlfn.UNIQUE(
_xlfn._xlws.FILTER(cvm表[CPU],(cvm表[地域]=cvmCpu选项表[[#This Row],[地域]])
*IF(cvmCpu选项表[[#This Row],[机型]]="",TRUE,(cvm表[机型]=cvmCpu选项表[[#This Row],[机型]]))
*IF(cvmCpu选项表[[#This Row],[内存]]="",TRUE,(cvm表[内存]=cvmCpu选项表[[#This Row],[内存]]))))
)</f>
        <v>8</v>
      </c>
      <c r="EF585" t="s">
        <v>1930</v>
      </c>
      <c r="EG585" t="s">
        <v>1985</v>
      </c>
      <c r="EH585">
        <v>96</v>
      </c>
      <c r="EI585" t="str">
        <f t="shared" si="28"/>
        <v>cvm!$EM$585#</v>
      </c>
      <c r="EJ585" t="str" cm="1">
        <f t="array" ref="EJ585">_xlfn.LET(_xlpm.x, EM585,
         _xlpm.cellAddress, "【 cvm!" &amp; ADDRESS(ROW(cvm内存选项表[[#This Row],[自检]]),COLUMN(cvm内存选项表[[#This Row],[自检]])) &amp; "】",
         _xlfn.IFS(ISBLANK(_xlpm.x),   "error:右侧选项不足" &amp;  _xlpm.cellAddress,
               ISERROR(_xlpm.x),   "error:右侧选项执行失败: cvm!" &amp; _xlpm.cellAddress,
               TRUE,             "ok")
)</f>
        <v>ok</v>
      </c>
      <c r="EM585" cm="1">
        <f t="array" ref="EM5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586" spans="2:145">
      <c r="B586" t="e" vm="937">
        <v>#VALUE!</v>
      </c>
      <c r="C586" t="s">
        <v>1930</v>
      </c>
      <c r="D586" t="s">
        <v>1997</v>
      </c>
      <c r="E586">
        <v>2</v>
      </c>
      <c r="F586">
        <v>8</v>
      </c>
      <c r="G586" t="s">
        <v>2120</v>
      </c>
      <c r="H586">
        <v>273</v>
      </c>
      <c r="I586">
        <v>1</v>
      </c>
      <c r="J586" t="s">
        <v>2670</v>
      </c>
      <c r="BU586" t="s">
        <v>20</v>
      </c>
      <c r="BV586" t="s">
        <v>1959</v>
      </c>
      <c r="BW586">
        <v>64</v>
      </c>
      <c r="BX586" t="str">
        <f t="shared" si="27"/>
        <v>cvm!$CA$586#</v>
      </c>
      <c r="BY586" t="str" cm="1">
        <f t="array" ref="BY586">_xlfn.LET(_xlpm.x, CA586,
         _xlpm.cellAddress, "【 cvm!" &amp; ADDRESS(ROW(cvmCpu选项表[[#This Row],[自检]]),COLUMN(cvmCpu选项表[[#This Row],[自检]])) &amp; "】",
         _xlfn.IFS(ISBLANK(_xlpm.x),   "error:右侧选项不足" &amp;  _xlpm.cellAddress,
               ISERROR(_xlpm.x),   "error:右侧选项执行失败: cvm!" &amp; _xlpm.cellAddress,
               TRUE,             "ok")
)</f>
        <v>ok</v>
      </c>
      <c r="CA586" cm="1">
        <f t="array" ref="CA586">TRANSPOSE(
_xlfn.UNIQUE(
_xlfn._xlws.FILTER(cvm表[CPU],(cvm表[地域]=cvmCpu选项表[[#This Row],[地域]])
*IF(cvmCpu选项表[[#This Row],[机型]]="",TRUE,(cvm表[机型]=cvmCpu选项表[[#This Row],[机型]]))
*IF(cvmCpu选项表[[#This Row],[内存]]="",TRUE,(cvm表[内存]=cvmCpu选项表[[#This Row],[内存]]))))
)</f>
        <v>16</v>
      </c>
      <c r="EF586" t="s">
        <v>1930</v>
      </c>
      <c r="EG586" t="s">
        <v>1985</v>
      </c>
      <c r="EH586">
        <v>128</v>
      </c>
      <c r="EI586" t="str">
        <f t="shared" si="28"/>
        <v>cvm!$EM$586#</v>
      </c>
      <c r="EJ586" t="str" cm="1">
        <f t="array" ref="EJ586">_xlfn.LET(_xlpm.x, EM586,
         _xlpm.cellAddress, "【 cvm!" &amp; ADDRESS(ROW(cvm内存选项表[[#This Row],[自检]]),COLUMN(cvm内存选项表[[#This Row],[自检]])) &amp; "】",
         _xlfn.IFS(ISBLANK(_xlpm.x),   "error:右侧选项不足" &amp;  _xlpm.cellAddress,
               ISERROR(_xlpm.x),   "error:右侧选项执行失败: cvm!" &amp; _xlpm.cellAddress,
               TRUE,             "ok")
)</f>
        <v>ok</v>
      </c>
      <c r="EM586" cm="1">
        <f t="array" ref="EM5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87" spans="2:145">
      <c r="B587" t="e" vm="938">
        <v>#VALUE!</v>
      </c>
      <c r="C587" t="s">
        <v>1930</v>
      </c>
      <c r="D587" t="s">
        <v>1997</v>
      </c>
      <c r="E587">
        <v>2</v>
      </c>
      <c r="F587">
        <v>4</v>
      </c>
      <c r="G587" t="s">
        <v>2080</v>
      </c>
      <c r="H587">
        <v>180</v>
      </c>
      <c r="I587">
        <v>1</v>
      </c>
      <c r="J587" t="s">
        <v>2671</v>
      </c>
      <c r="BU587" t="s">
        <v>20</v>
      </c>
      <c r="BV587" t="s">
        <v>1959</v>
      </c>
      <c r="BW587">
        <v>96</v>
      </c>
      <c r="BX587" t="str">
        <f t="shared" si="27"/>
        <v>cvm!$CA$587#</v>
      </c>
      <c r="BY587" t="str" cm="1">
        <f t="array" ref="BY587">_xlfn.LET(_xlpm.x, CA587,
         _xlpm.cellAddress, "【 cvm!" &amp; ADDRESS(ROW(cvmCpu选项表[[#This Row],[自检]]),COLUMN(cvmCpu选项表[[#This Row],[自检]])) &amp; "】",
         _xlfn.IFS(ISBLANK(_xlpm.x),   "error:右侧选项不足" &amp;  _xlpm.cellAddress,
               ISERROR(_xlpm.x),   "error:右侧选项执行失败: cvm!" &amp; _xlpm.cellAddress,
               TRUE,             "ok")
)</f>
        <v>ok</v>
      </c>
      <c r="CA587" cm="1">
        <f t="array" ref="CA587">TRANSPOSE(
_xlfn.UNIQUE(
_xlfn._xlws.FILTER(cvm表[CPU],(cvm表[地域]=cvmCpu选项表[[#This Row],[地域]])
*IF(cvmCpu选项表[[#This Row],[机型]]="",TRUE,(cvm表[机型]=cvmCpu选项表[[#This Row],[机型]]))
*IF(cvmCpu选项表[[#This Row],[内存]]="",TRUE,(cvm表[内存]=cvmCpu选项表[[#This Row],[内存]]))))
)</f>
        <v>24</v>
      </c>
      <c r="EF587" t="s">
        <v>1930</v>
      </c>
      <c r="EG587" t="s">
        <v>1985</v>
      </c>
      <c r="EH587">
        <v>160</v>
      </c>
      <c r="EI587" t="str">
        <f t="shared" si="28"/>
        <v>cvm!$EM$587#</v>
      </c>
      <c r="EJ587" t="str" cm="1">
        <f t="array" ref="EJ587">_xlfn.LET(_xlpm.x, EM587,
         _xlpm.cellAddress, "【 cvm!" &amp; ADDRESS(ROW(cvm内存选项表[[#This Row],[自检]]),COLUMN(cvm内存选项表[[#This Row],[自检]])) &amp; "】",
         _xlfn.IFS(ISBLANK(_xlpm.x),   "error:右侧选项不足" &amp;  _xlpm.cellAddress,
               ISERROR(_xlpm.x),   "error:右侧选项执行失败: cvm!" &amp; _xlpm.cellAddress,
               TRUE,             "ok")
)</f>
        <v>ok</v>
      </c>
      <c r="EM587" cm="1">
        <f t="array" ref="EM5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588" spans="2:145">
      <c r="B588" t="e" vm="939">
        <v>#VALUE!</v>
      </c>
      <c r="C588" t="s">
        <v>1930</v>
      </c>
      <c r="D588" t="s">
        <v>1997</v>
      </c>
      <c r="E588">
        <v>4</v>
      </c>
      <c r="F588">
        <v>8</v>
      </c>
      <c r="G588" t="s">
        <v>1976</v>
      </c>
      <c r="H588">
        <v>364</v>
      </c>
      <c r="I588">
        <v>1</v>
      </c>
      <c r="J588" t="s">
        <v>2673</v>
      </c>
      <c r="BU588" t="s">
        <v>20</v>
      </c>
      <c r="BV588" t="s">
        <v>1959</v>
      </c>
      <c r="BW588">
        <v>128</v>
      </c>
      <c r="BX588" t="str">
        <f t="shared" si="27"/>
        <v>cvm!$CA$588#</v>
      </c>
      <c r="BY588" t="str" cm="1">
        <f t="array" ref="BY588">_xlfn.LET(_xlpm.x, CA588,
         _xlpm.cellAddress, "【 cvm!" &amp; ADDRESS(ROW(cvmCpu选项表[[#This Row],[自检]]),COLUMN(cvmCpu选项表[[#This Row],[自检]])) &amp; "】",
         _xlfn.IFS(ISBLANK(_xlpm.x),   "error:右侧选项不足" &amp;  _xlpm.cellAddress,
               ISERROR(_xlpm.x),   "error:右侧选项执行失败: cvm!" &amp; _xlpm.cellAddress,
               TRUE,             "ok")
)</f>
        <v>ok</v>
      </c>
      <c r="CA588" cm="1">
        <f t="array" ref="CA588">TRANSPOSE(
_xlfn.UNIQUE(
_xlfn._xlws.FILTER(cvm表[CPU],(cvm表[地域]=cvmCpu选项表[[#This Row],[地域]])
*IF(cvmCpu选项表[[#This Row],[机型]]="",TRUE,(cvm表[机型]=cvmCpu选项表[[#This Row],[机型]]))
*IF(cvmCpu选项表[[#This Row],[内存]]="",TRUE,(cvm表[内存]=cvmCpu选项表[[#This Row],[内存]]))))
)</f>
        <v>32</v>
      </c>
      <c r="EF588" t="s">
        <v>1930</v>
      </c>
      <c r="EG588" t="s">
        <v>1985</v>
      </c>
      <c r="EH588">
        <v>180</v>
      </c>
      <c r="EI588" t="str">
        <f t="shared" si="28"/>
        <v>cvm!$EM$588#</v>
      </c>
      <c r="EJ588" t="str" cm="1">
        <f t="array" ref="EJ588">_xlfn.LET(_xlpm.x, EM588,
         _xlpm.cellAddress, "【 cvm!" &amp; ADDRESS(ROW(cvm内存选项表[[#This Row],[自检]]),COLUMN(cvm内存选项表[[#This Row],[自检]])) &amp; "】",
         _xlfn.IFS(ISBLANK(_xlpm.x),   "error:右侧选项不足" &amp;  _xlpm.cellAddress,
               ISERROR(_xlpm.x),   "error:右侧选项执行失败: cvm!" &amp; _xlpm.cellAddress,
               TRUE,             "ok")
)</f>
        <v>ok</v>
      </c>
      <c r="EM588" cm="1">
        <f t="array" ref="EM588:EN5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EN588">
        <v>960</v>
      </c>
    </row>
    <row r="589" spans="2:145">
      <c r="B589" t="e" vm="940">
        <v>#VALUE!</v>
      </c>
      <c r="C589" t="s">
        <v>1930</v>
      </c>
      <c r="D589" t="s">
        <v>1997</v>
      </c>
      <c r="E589">
        <v>4</v>
      </c>
      <c r="F589">
        <v>16</v>
      </c>
      <c r="G589" t="s">
        <v>1973</v>
      </c>
      <c r="H589">
        <v>546</v>
      </c>
      <c r="I589">
        <v>1</v>
      </c>
      <c r="J589" t="s">
        <v>2672</v>
      </c>
      <c r="BU589" t="s">
        <v>20</v>
      </c>
      <c r="BV589" t="s">
        <v>1959</v>
      </c>
      <c r="BW589">
        <v>256</v>
      </c>
      <c r="BX589" t="str">
        <f t="shared" si="27"/>
        <v>cvm!$CA$589#</v>
      </c>
      <c r="BY589" t="str" cm="1">
        <f t="array" ref="BY589">_xlfn.LET(_xlpm.x, CA589,
         _xlpm.cellAddress, "【 cvm!" &amp; ADDRESS(ROW(cvmCpu选项表[[#This Row],[自检]]),COLUMN(cvmCpu选项表[[#This Row],[自检]])) &amp; "】",
         _xlfn.IFS(ISBLANK(_xlpm.x),   "error:右侧选项不足" &amp;  _xlpm.cellAddress,
               ISERROR(_xlpm.x),   "error:右侧选项执行失败: cvm!" &amp; _xlpm.cellAddress,
               TRUE,             "ok")
)</f>
        <v>ok</v>
      </c>
      <c r="CA589" cm="1">
        <f t="array" ref="CA589">TRANSPOSE(
_xlfn.UNIQUE(
_xlfn._xlws.FILTER(cvm表[CPU],(cvm表[地域]=cvmCpu选项表[[#This Row],[地域]])
*IF(cvmCpu选项表[[#This Row],[机型]]="",TRUE,(cvm表[机型]=cvmCpu选项表[[#This Row],[机型]]))
*IF(cvmCpu选项表[[#This Row],[内存]]="",TRUE,(cvm表[内存]=cvmCpu选项表[[#This Row],[内存]]))))
)</f>
        <v>64</v>
      </c>
      <c r="EF589" t="s">
        <v>1930</v>
      </c>
      <c r="EG589" t="s">
        <v>1988</v>
      </c>
      <c r="EH589">
        <v>1</v>
      </c>
      <c r="EI589" t="str">
        <f t="shared" si="28"/>
        <v>cvm!$EM$589#</v>
      </c>
      <c r="EJ589" t="str" cm="1">
        <f t="array" ref="EJ589">_xlfn.LET(_xlpm.x, EM589,
         _xlpm.cellAddress, "【 cvm!" &amp; ADDRESS(ROW(cvm内存选项表[[#This Row],[自检]]),COLUMN(cvm内存选项表[[#This Row],[自检]])) &amp; "】",
         _xlfn.IFS(ISBLANK(_xlpm.x),   "error:右侧选项不足" &amp;  _xlpm.cellAddress,
               ISERROR(_xlpm.x),   "error:右侧选项执行失败: cvm!" &amp; _xlpm.cellAddress,
               TRUE,             "ok")
)</f>
        <v>ok</v>
      </c>
      <c r="EM589" cm="1">
        <f t="array" ref="EM589:EO5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589">
        <v>2</v>
      </c>
      <c r="EO589">
        <v>4</v>
      </c>
    </row>
    <row r="590" spans="2:145">
      <c r="B590" t="e" vm="941">
        <v>#VALUE!</v>
      </c>
      <c r="C590" t="s">
        <v>1930</v>
      </c>
      <c r="D590" t="s">
        <v>1997</v>
      </c>
      <c r="E590">
        <v>8</v>
      </c>
      <c r="F590">
        <v>32</v>
      </c>
      <c r="G590" t="s">
        <v>1962</v>
      </c>
      <c r="H590">
        <v>1092</v>
      </c>
      <c r="I590">
        <v>1</v>
      </c>
      <c r="J590" t="s">
        <v>2675</v>
      </c>
      <c r="BU590" t="s">
        <v>20</v>
      </c>
      <c r="BV590" t="s">
        <v>1959</v>
      </c>
      <c r="BW590">
        <v>320</v>
      </c>
      <c r="BX590" t="str">
        <f t="shared" si="27"/>
        <v>cvm!$CA$590#</v>
      </c>
      <c r="BY590" t="str" cm="1">
        <f t="array" ref="BY590">_xlfn.LET(_xlpm.x, CA590,
         _xlpm.cellAddress, "【 cvm!" &amp; ADDRESS(ROW(cvmCpu选项表[[#This Row],[自检]]),COLUMN(cvmCpu选项表[[#This Row],[自检]])) &amp; "】",
         _xlfn.IFS(ISBLANK(_xlpm.x),   "error:右侧选项不足" &amp;  _xlpm.cellAddress,
               ISERROR(_xlpm.x),   "error:右侧选项执行失败: cvm!" &amp; _xlpm.cellAddress,
               TRUE,             "ok")
)</f>
        <v>ok</v>
      </c>
      <c r="CA590" cm="1">
        <f t="array" ref="CA590">TRANSPOSE(
_xlfn.UNIQUE(
_xlfn._xlws.FILTER(cvm表[CPU],(cvm表[地域]=cvmCpu选项表[[#This Row],[地域]])
*IF(cvmCpu选项表[[#This Row],[机型]]="",TRUE,(cvm表[机型]=cvmCpu选项表[[#This Row],[机型]]))
*IF(cvmCpu选项表[[#This Row],[内存]]="",TRUE,(cvm表[内存]=cvmCpu选项表[[#This Row],[内存]]))))
)</f>
        <v>76</v>
      </c>
      <c r="EF590" t="s">
        <v>1930</v>
      </c>
      <c r="EG590" t="s">
        <v>1988</v>
      </c>
      <c r="EH590">
        <v>2</v>
      </c>
      <c r="EI590" t="str">
        <f t="shared" si="28"/>
        <v>cvm!$EM$590#</v>
      </c>
      <c r="EJ590" t="str" cm="1">
        <f t="array" ref="EJ590">_xlfn.LET(_xlpm.x, EM590,
         _xlpm.cellAddress, "【 cvm!" &amp; ADDRESS(ROW(cvm内存选项表[[#This Row],[自检]]),COLUMN(cvm内存选项表[[#This Row],[自检]])) &amp; "】",
         _xlfn.IFS(ISBLANK(_xlpm.x),   "error:右侧选项不足" &amp;  _xlpm.cellAddress,
               ISERROR(_xlpm.x),   "error:右侧选项执行失败: cvm!" &amp; _xlpm.cellAddress,
               TRUE,             "ok")
)</f>
        <v>ok</v>
      </c>
      <c r="EM590" cm="1">
        <f t="array" ref="EM590:EN5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590">
        <v>8</v>
      </c>
    </row>
    <row r="591" spans="2:145">
      <c r="B591" t="e" vm="942">
        <v>#VALUE!</v>
      </c>
      <c r="C591" t="s">
        <v>1930</v>
      </c>
      <c r="D591" t="s">
        <v>1997</v>
      </c>
      <c r="E591">
        <v>8</v>
      </c>
      <c r="F591">
        <v>16</v>
      </c>
      <c r="G591" t="s">
        <v>1981</v>
      </c>
      <c r="H591">
        <v>728</v>
      </c>
      <c r="I591">
        <v>1</v>
      </c>
      <c r="J591" t="s">
        <v>2674</v>
      </c>
      <c r="BU591" t="s">
        <v>20</v>
      </c>
      <c r="BV591" t="s">
        <v>1961</v>
      </c>
      <c r="BW591">
        <v>16</v>
      </c>
      <c r="BX591" t="str">
        <f t="shared" si="27"/>
        <v>cvm!$CA$591#</v>
      </c>
      <c r="BY591" t="str" cm="1">
        <f t="array" ref="BY591">_xlfn.LET(_xlpm.x, CA591,
         _xlpm.cellAddress, "【 cvm!" &amp; ADDRESS(ROW(cvmCpu选项表[[#This Row],[自检]]),COLUMN(cvmCpu选项表[[#This Row],[自检]])) &amp; "】",
         _xlfn.IFS(ISBLANK(_xlpm.x),   "error:右侧选项不足" &amp;  _xlpm.cellAddress,
               ISERROR(_xlpm.x),   "error:右侧选项执行失败: cvm!" &amp; _xlpm.cellAddress,
               TRUE,             "ok")
)</f>
        <v>ok</v>
      </c>
      <c r="CA591" cm="1">
        <f t="array" ref="CA591:CB591">TRANSPOSE(
_xlfn.UNIQUE(
_xlfn._xlws.FILTER(cvm表[CPU],(cvm表[地域]=cvmCpu选项表[[#This Row],[地域]])
*IF(cvmCpu选项表[[#This Row],[机型]]="",TRUE,(cvm表[机型]=cvmCpu选项表[[#This Row],[机型]]))
*IF(cvmCpu选项表[[#This Row],[内存]]="",TRUE,(cvm表[内存]=cvmCpu选项表[[#This Row],[内存]]))))
)</f>
        <v>4</v>
      </c>
      <c r="CB591">
        <v>8</v>
      </c>
      <c r="EF591" t="s">
        <v>1930</v>
      </c>
      <c r="EG591" t="s">
        <v>1988</v>
      </c>
      <c r="EH591">
        <v>4</v>
      </c>
      <c r="EI591" t="str">
        <f t="shared" si="28"/>
        <v>cvm!$EM$591#</v>
      </c>
      <c r="EJ591" t="str" cm="1">
        <f t="array" ref="EJ591">_xlfn.LET(_xlpm.x, EM591,
         _xlpm.cellAddress, "【 cvm!" &amp; ADDRESS(ROW(cvm内存选项表[[#This Row],[自检]]),COLUMN(cvm内存选项表[[#This Row],[自检]])) &amp; "】",
         _xlfn.IFS(ISBLANK(_xlpm.x),   "error:右侧选项不足" &amp;  _xlpm.cellAddress,
               ISERROR(_xlpm.x),   "error:右侧选项执行失败: cvm!" &amp; _xlpm.cellAddress,
               TRUE,             "ok")
)</f>
        <v>ok</v>
      </c>
      <c r="EM591" cm="1">
        <f t="array" ref="EM591:EN5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591">
        <v>16</v>
      </c>
    </row>
    <row r="592" spans="2:145">
      <c r="B592" t="e" vm="943">
        <v>#VALUE!</v>
      </c>
      <c r="C592" t="s">
        <v>1930</v>
      </c>
      <c r="D592" t="s">
        <v>1997</v>
      </c>
      <c r="E592">
        <v>12</v>
      </c>
      <c r="F592">
        <v>48</v>
      </c>
      <c r="G592" t="s">
        <v>2263</v>
      </c>
      <c r="H592">
        <v>1638</v>
      </c>
      <c r="I592">
        <v>1</v>
      </c>
      <c r="J592" t="s">
        <v>2677</v>
      </c>
      <c r="BU592" t="s">
        <v>20</v>
      </c>
      <c r="BV592" t="s">
        <v>1961</v>
      </c>
      <c r="BW592">
        <v>8</v>
      </c>
      <c r="BX592" t="str">
        <f t="shared" si="27"/>
        <v>cvm!$CA$592#</v>
      </c>
      <c r="BY592" t="str" cm="1">
        <f t="array" ref="BY592">_xlfn.LET(_xlpm.x, CA592,
         _xlpm.cellAddress, "【 cvm!" &amp; ADDRESS(ROW(cvmCpu选项表[[#This Row],[自检]]),COLUMN(cvmCpu选项表[[#This Row],[自检]])) &amp; "】",
         _xlfn.IFS(ISBLANK(_xlpm.x),   "error:右侧选项不足" &amp;  _xlpm.cellAddress,
               ISERROR(_xlpm.x),   "error:右侧选项执行失败: cvm!" &amp; _xlpm.cellAddress,
               TRUE,             "ok")
)</f>
        <v>ok</v>
      </c>
      <c r="CA592" cm="1">
        <f t="array" ref="CA592">TRANSPOSE(
_xlfn.UNIQUE(
_xlfn._xlws.FILTER(cvm表[CPU],(cvm表[地域]=cvmCpu选项表[[#This Row],[地域]])
*IF(cvmCpu选项表[[#This Row],[机型]]="",TRUE,(cvm表[机型]=cvmCpu选项表[[#This Row],[机型]]))
*IF(cvmCpu选项表[[#This Row],[内存]]="",TRUE,(cvm表[内存]=cvmCpu选项表[[#This Row],[内存]]))))
)</f>
        <v>4</v>
      </c>
      <c r="EF592" t="s">
        <v>1930</v>
      </c>
      <c r="EG592" t="s">
        <v>1988</v>
      </c>
      <c r="EH592">
        <v>8</v>
      </c>
      <c r="EI592" t="str">
        <f t="shared" si="28"/>
        <v>cvm!$EM$592#</v>
      </c>
      <c r="EJ592" t="str" cm="1">
        <f t="array" ref="EJ592">_xlfn.LET(_xlpm.x, EM592,
         _xlpm.cellAddress, "【 cvm!" &amp; ADDRESS(ROW(cvm内存选项表[[#This Row],[自检]]),COLUMN(cvm内存选项表[[#This Row],[自检]])) &amp; "】",
         _xlfn.IFS(ISBLANK(_xlpm.x),   "error:右侧选项不足" &amp;  _xlpm.cellAddress,
               ISERROR(_xlpm.x),   "error:右侧选项执行失败: cvm!" &amp; _xlpm.cellAddress,
               TRUE,             "ok")
)</f>
        <v>ok</v>
      </c>
      <c r="EM592" cm="1">
        <f t="array" ref="EM592:EN5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592">
        <v>32</v>
      </c>
    </row>
    <row r="593" spans="2:145">
      <c r="B593" t="e" vm="944">
        <v>#VALUE!</v>
      </c>
      <c r="C593" t="s">
        <v>1930</v>
      </c>
      <c r="D593" t="s">
        <v>1997</v>
      </c>
      <c r="E593">
        <v>12</v>
      </c>
      <c r="F593">
        <v>24</v>
      </c>
      <c r="G593" t="s">
        <v>2086</v>
      </c>
      <c r="H593">
        <v>1092</v>
      </c>
      <c r="I593">
        <v>1</v>
      </c>
      <c r="J593" t="s">
        <v>2676</v>
      </c>
      <c r="BU593" t="s">
        <v>20</v>
      </c>
      <c r="BV593" t="s">
        <v>1961</v>
      </c>
      <c r="BW593">
        <v>32</v>
      </c>
      <c r="BX593" t="str">
        <f t="shared" si="27"/>
        <v>cvm!$CA$593#</v>
      </c>
      <c r="BY593" t="str" cm="1">
        <f t="array" ref="BY593">_xlfn.LET(_xlpm.x, CA593,
         _xlpm.cellAddress, "【 cvm!" &amp; ADDRESS(ROW(cvmCpu选项表[[#This Row],[自检]]),COLUMN(cvmCpu选项表[[#This Row],[自检]])) &amp; "】",
         _xlfn.IFS(ISBLANK(_xlpm.x),   "error:右侧选项不足" &amp;  _xlpm.cellAddress,
               ISERROR(_xlpm.x),   "error:右侧选项执行失败: cvm!" &amp; _xlpm.cellAddress,
               TRUE,             "ok")
)</f>
        <v>ok</v>
      </c>
      <c r="CA593" cm="1">
        <f t="array" ref="CA593:CB593">TRANSPOSE(
_xlfn.UNIQUE(
_xlfn._xlws.FILTER(cvm表[CPU],(cvm表[地域]=cvmCpu选项表[[#This Row],[地域]])
*IF(cvmCpu选项表[[#This Row],[机型]]="",TRUE,(cvm表[机型]=cvmCpu选项表[[#This Row],[机型]]))
*IF(cvmCpu选项表[[#This Row],[内存]]="",TRUE,(cvm表[内存]=cvmCpu选项表[[#This Row],[内存]]))))
)</f>
        <v>8</v>
      </c>
      <c r="CB593">
        <v>16</v>
      </c>
      <c r="EF593" t="s">
        <v>1930</v>
      </c>
      <c r="EG593" t="s">
        <v>1988</v>
      </c>
      <c r="EH593">
        <v>16</v>
      </c>
      <c r="EI593" t="str">
        <f t="shared" si="28"/>
        <v>cvm!$EM$593#</v>
      </c>
      <c r="EJ593" t="str" cm="1">
        <f t="array" ref="EJ593">_xlfn.LET(_xlpm.x, EM593,
         _xlpm.cellAddress, "【 cvm!" &amp; ADDRESS(ROW(cvm内存选项表[[#This Row],[自检]]),COLUMN(cvm内存选项表[[#This Row],[自检]])) &amp; "】",
         _xlfn.IFS(ISBLANK(_xlpm.x),   "error:右侧选项不足" &amp;  _xlpm.cellAddress,
               ISERROR(_xlpm.x),   "error:右侧选项执行失败: cvm!" &amp; _xlpm.cellAddress,
               TRUE,             "ok")
)</f>
        <v>ok</v>
      </c>
      <c r="EM593" cm="1">
        <f t="array" ref="EM593:EN5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593">
        <v>64</v>
      </c>
    </row>
    <row r="594" spans="2:145">
      <c r="B594" t="e" vm="945">
        <v>#VALUE!</v>
      </c>
      <c r="C594" t="s">
        <v>1930</v>
      </c>
      <c r="D594" t="s">
        <v>1997</v>
      </c>
      <c r="E594">
        <v>16</v>
      </c>
      <c r="F594">
        <v>64</v>
      </c>
      <c r="G594" t="s">
        <v>1948</v>
      </c>
      <c r="H594">
        <v>2184</v>
      </c>
      <c r="I594">
        <v>1</v>
      </c>
      <c r="J594" t="s">
        <v>2678</v>
      </c>
      <c r="BU594" t="s">
        <v>20</v>
      </c>
      <c r="BV594" t="s">
        <v>1961</v>
      </c>
      <c r="BW594">
        <v>64</v>
      </c>
      <c r="BX594" t="str">
        <f t="shared" si="27"/>
        <v>cvm!$CA$594#</v>
      </c>
      <c r="BY594" t="str" cm="1">
        <f t="array" ref="BY594">_xlfn.LET(_xlpm.x, CA594,
         _xlpm.cellAddress, "【 cvm!" &amp; ADDRESS(ROW(cvmCpu选项表[[#This Row],[自检]]),COLUMN(cvmCpu选项表[[#This Row],[自检]])) &amp; "】",
         _xlfn.IFS(ISBLANK(_xlpm.x),   "error:右侧选项不足" &amp;  _xlpm.cellAddress,
               ISERROR(_xlpm.x),   "error:右侧选项执行失败: cvm!" &amp; _xlpm.cellAddress,
               TRUE,             "ok")
)</f>
        <v>ok</v>
      </c>
      <c r="CA594" cm="1">
        <f t="array" ref="CA594:CB594">TRANSPOSE(
_xlfn.UNIQUE(
_xlfn._xlws.FILTER(cvm表[CPU],(cvm表[地域]=cvmCpu选项表[[#This Row],[地域]])
*IF(cvmCpu选项表[[#This Row],[机型]]="",TRUE,(cvm表[机型]=cvmCpu选项表[[#This Row],[机型]]))
*IF(cvmCpu选项表[[#This Row],[内存]]="",TRUE,(cvm表[内存]=cvmCpu选项表[[#This Row],[内存]]))))
)</f>
        <v>16</v>
      </c>
      <c r="CB594">
        <v>32</v>
      </c>
      <c r="EF594" t="s">
        <v>1930</v>
      </c>
      <c r="EG594" t="s">
        <v>1988</v>
      </c>
      <c r="EH594">
        <v>32</v>
      </c>
      <c r="EI594" t="str">
        <f t="shared" si="28"/>
        <v>cvm!$EM$594#</v>
      </c>
      <c r="EJ594" t="str" cm="1">
        <f t="array" ref="EJ594">_xlfn.LET(_xlpm.x, EM594,
         _xlpm.cellAddress, "【 cvm!" &amp; ADDRESS(ROW(cvm内存选项表[[#This Row],[自检]]),COLUMN(cvm内存选项表[[#This Row],[自检]])) &amp; "】",
         _xlfn.IFS(ISBLANK(_xlpm.x),   "error:右侧选项不足" &amp;  _xlpm.cellAddress,
               ISERROR(_xlpm.x),   "error:右侧选项执行失败: cvm!" &amp; _xlpm.cellAddress,
               TRUE,             "ok")
)</f>
        <v>ok</v>
      </c>
      <c r="EM594" cm="1">
        <f t="array" ref="EM594:EN5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94">
        <v>128</v>
      </c>
    </row>
    <row r="595" spans="2:145">
      <c r="B595" t="e" vm="946">
        <v>#VALUE!</v>
      </c>
      <c r="C595" t="s">
        <v>1930</v>
      </c>
      <c r="D595" t="s">
        <v>1997</v>
      </c>
      <c r="E595">
        <v>16</v>
      </c>
      <c r="F595">
        <v>32</v>
      </c>
      <c r="G595" t="s">
        <v>1986</v>
      </c>
      <c r="H595">
        <v>1456</v>
      </c>
      <c r="I595">
        <v>1</v>
      </c>
      <c r="J595" t="s">
        <v>2679</v>
      </c>
      <c r="BU595" t="s">
        <v>20</v>
      </c>
      <c r="BV595" t="s">
        <v>1961</v>
      </c>
      <c r="BW595">
        <v>128</v>
      </c>
      <c r="BX595" t="str">
        <f t="shared" si="27"/>
        <v>cvm!$CA$595#</v>
      </c>
      <c r="BY595" t="str" cm="1">
        <f t="array" ref="BY595">_xlfn.LET(_xlpm.x, CA595,
         _xlpm.cellAddress, "【 cvm!" &amp; ADDRESS(ROW(cvmCpu选项表[[#This Row],[自检]]),COLUMN(cvmCpu选项表[[#This Row],[自检]])) &amp; "】",
         _xlfn.IFS(ISBLANK(_xlpm.x),   "error:右侧选项不足" &amp;  _xlpm.cellAddress,
               ISERROR(_xlpm.x),   "error:右侧选项执行失败: cvm!" &amp; _xlpm.cellAddress,
               TRUE,             "ok")
)</f>
        <v>ok</v>
      </c>
      <c r="CA595" cm="1">
        <f t="array" ref="CA595">TRANSPOSE(
_xlfn.UNIQUE(
_xlfn._xlws.FILTER(cvm表[CPU],(cvm表[地域]=cvmCpu选项表[[#This Row],[地域]])
*IF(cvmCpu选项表[[#This Row],[机型]]="",TRUE,(cvm表[机型]=cvmCpu选项表[[#This Row],[机型]]))
*IF(cvmCpu选项表[[#This Row],[内存]]="",TRUE,(cvm表[内存]=cvmCpu选项表[[#This Row],[内存]]))))
)</f>
        <v>32</v>
      </c>
      <c r="EF595" t="s">
        <v>1930</v>
      </c>
      <c r="EG595" t="s">
        <v>1988</v>
      </c>
      <c r="EH595">
        <v>64</v>
      </c>
      <c r="EI595" t="str">
        <f t="shared" si="28"/>
        <v>cvm!$EM$595#</v>
      </c>
      <c r="EJ595" t="str" cm="1">
        <f t="array" ref="EJ595">_xlfn.LET(_xlpm.x, EM595,
         _xlpm.cellAddress, "【 cvm!" &amp; ADDRESS(ROW(cvm内存选项表[[#This Row],[自检]]),COLUMN(cvm内存选项表[[#This Row],[自检]])) &amp; "】",
         _xlfn.IFS(ISBLANK(_xlpm.x),   "error:右侧选项不足" &amp;  _xlpm.cellAddress,
               ISERROR(_xlpm.x),   "error:右侧选项执行失败: cvm!" &amp; _xlpm.cellAddress,
               TRUE,             "ok")
)</f>
        <v>ok</v>
      </c>
      <c r="EM595" cm="1">
        <f t="array" ref="EM595:EN5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595">
        <v>256</v>
      </c>
    </row>
    <row r="596" spans="2:145">
      <c r="B596" t="e" vm="947">
        <v>#VALUE!</v>
      </c>
      <c r="C596" t="s">
        <v>1930</v>
      </c>
      <c r="D596" t="s">
        <v>1997</v>
      </c>
      <c r="E596">
        <v>24</v>
      </c>
      <c r="F596">
        <v>48</v>
      </c>
      <c r="G596" t="s">
        <v>2090</v>
      </c>
      <c r="H596">
        <v>2184</v>
      </c>
      <c r="I596">
        <v>1</v>
      </c>
      <c r="J596" t="s">
        <v>2680</v>
      </c>
      <c r="BU596" t="s">
        <v>20</v>
      </c>
      <c r="BV596" t="s">
        <v>1966</v>
      </c>
      <c r="BW596">
        <v>4</v>
      </c>
      <c r="BX596" t="str">
        <f t="shared" si="27"/>
        <v>cvm!$CA$596#</v>
      </c>
      <c r="BY596" t="str" cm="1">
        <f t="array" ref="BY596">_xlfn.LET(_xlpm.x, CA596,
         _xlpm.cellAddress, "【 cvm!" &amp; ADDRESS(ROW(cvmCpu选项表[[#This Row],[自检]]),COLUMN(cvmCpu选项表[[#This Row],[自检]])) &amp; "】",
         _xlfn.IFS(ISBLANK(_xlpm.x),   "error:右侧选项不足" &amp;  _xlpm.cellAddress,
               ISERROR(_xlpm.x),   "error:右侧选项执行失败: cvm!" &amp; _xlpm.cellAddress,
               TRUE,             "ok")
)</f>
        <v>ok</v>
      </c>
      <c r="CA596" cm="1">
        <f t="array" ref="CA596">TRANSPOSE(
_xlfn.UNIQUE(
_xlfn._xlws.FILTER(cvm表[CPU],(cvm表[地域]=cvmCpu选项表[[#This Row],[地域]])
*IF(cvmCpu选项表[[#This Row],[机型]]="",TRUE,(cvm表[机型]=cvmCpu选项表[[#This Row],[机型]]))
*IF(cvmCpu选项表[[#This Row],[内存]]="",TRUE,(cvm表[内存]=cvmCpu选项表[[#This Row],[内存]]))))
)</f>
        <v>2</v>
      </c>
      <c r="EF596" t="s">
        <v>1930</v>
      </c>
      <c r="EG596" t="s">
        <v>1988</v>
      </c>
      <c r="EH596">
        <v>128</v>
      </c>
      <c r="EI596" t="str">
        <f t="shared" si="28"/>
        <v>cvm!$EM$596#</v>
      </c>
      <c r="EJ596" t="str" cm="1">
        <f t="array" ref="EJ596">_xlfn.LET(_xlpm.x, EM596,
         _xlpm.cellAddress, "【 cvm!" &amp; ADDRESS(ROW(cvm内存选项表[[#This Row],[自检]]),COLUMN(cvm内存选项表[[#This Row],[自检]])) &amp; "】",
         _xlfn.IFS(ISBLANK(_xlpm.x),   "error:右侧选项不足" &amp;  _xlpm.cellAddress,
               ISERROR(_xlpm.x),   "error:右侧选项执行失败: cvm!" &amp; _xlpm.cellAddress,
               TRUE,             "ok")
)</f>
        <v>ok</v>
      </c>
      <c r="EM596" cm="1">
        <f t="array" ref="EM5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597" spans="2:145">
      <c r="B597" t="e" vm="948">
        <v>#VALUE!</v>
      </c>
      <c r="C597" t="s">
        <v>1930</v>
      </c>
      <c r="D597" t="s">
        <v>1997</v>
      </c>
      <c r="E597">
        <v>24</v>
      </c>
      <c r="F597">
        <v>96</v>
      </c>
      <c r="G597" t="s">
        <v>1967</v>
      </c>
      <c r="H597">
        <v>3276</v>
      </c>
      <c r="I597">
        <v>1</v>
      </c>
      <c r="J597" t="s">
        <v>2681</v>
      </c>
      <c r="BU597" t="s">
        <v>20</v>
      </c>
      <c r="BV597" t="s">
        <v>1966</v>
      </c>
      <c r="BW597">
        <v>8</v>
      </c>
      <c r="BX597" t="str">
        <f t="shared" si="27"/>
        <v>cvm!$CA$597#</v>
      </c>
      <c r="BY597" t="str" cm="1">
        <f t="array" ref="BY597">_xlfn.LET(_xlpm.x, CA597,
         _xlpm.cellAddress, "【 cvm!" &amp; ADDRESS(ROW(cvmCpu选项表[[#This Row],[自检]]),COLUMN(cvmCpu选项表[[#This Row],[自检]])) &amp; "】",
         _xlfn.IFS(ISBLANK(_xlpm.x),   "error:右侧选项不足" &amp;  _xlpm.cellAddress,
               ISERROR(_xlpm.x),   "error:右侧选项执行失败: cvm!" &amp; _xlpm.cellAddress,
               TRUE,             "ok")
)</f>
        <v>ok</v>
      </c>
      <c r="CA597" cm="1">
        <f t="array" ref="CA597">TRANSPOSE(
_xlfn.UNIQUE(
_xlfn._xlws.FILTER(cvm表[CPU],(cvm表[地域]=cvmCpu选项表[[#This Row],[地域]])
*IF(cvmCpu选项表[[#This Row],[机型]]="",TRUE,(cvm表[机型]=cvmCpu选项表[[#This Row],[机型]]))
*IF(cvmCpu选项表[[#This Row],[内存]]="",TRUE,(cvm表[内存]=cvmCpu选项表[[#This Row],[内存]]))))
)</f>
        <v>4</v>
      </c>
      <c r="EF597" t="s">
        <v>1930</v>
      </c>
      <c r="EG597" t="s">
        <v>1990</v>
      </c>
      <c r="EH597">
        <v>32</v>
      </c>
      <c r="EI597" t="str">
        <f t="shared" si="28"/>
        <v>cvm!$EM$597#</v>
      </c>
      <c r="EJ597" t="str" cm="1">
        <f t="array" ref="EJ597">_xlfn.LET(_xlpm.x, EM597,
         _xlpm.cellAddress, "【 cvm!" &amp; ADDRESS(ROW(cvm内存选项表[[#This Row],[自检]]),COLUMN(cvm内存选项表[[#This Row],[自检]])) &amp; "】",
         _xlfn.IFS(ISBLANK(_xlpm.x),   "error:右侧选项不足" &amp;  _xlpm.cellAddress,
               ISERROR(_xlpm.x),   "error:右侧选项执行失败: cvm!" &amp; _xlpm.cellAddress,
               TRUE,             "ok")
)</f>
        <v>ok</v>
      </c>
      <c r="EM597" cm="1">
        <f t="array" ref="EM597:EN5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597">
        <v>128</v>
      </c>
    </row>
    <row r="598" spans="2:145">
      <c r="B598" t="e" vm="949">
        <v>#VALUE!</v>
      </c>
      <c r="C598" t="s">
        <v>1930</v>
      </c>
      <c r="D598" t="s">
        <v>1997</v>
      </c>
      <c r="E598">
        <v>32</v>
      </c>
      <c r="F598">
        <v>64</v>
      </c>
      <c r="G598" t="s">
        <v>1991</v>
      </c>
      <c r="H598">
        <v>2912</v>
      </c>
      <c r="I598">
        <v>1</v>
      </c>
      <c r="J598" t="s">
        <v>2683</v>
      </c>
      <c r="BU598" t="s">
        <v>20</v>
      </c>
      <c r="BV598" t="s">
        <v>1966</v>
      </c>
      <c r="BW598">
        <v>16</v>
      </c>
      <c r="BX598" t="str">
        <f t="shared" si="27"/>
        <v>cvm!$CA$598#</v>
      </c>
      <c r="BY598" t="str" cm="1">
        <f t="array" ref="BY598">_xlfn.LET(_xlpm.x, CA598,
         _xlpm.cellAddress, "【 cvm!" &amp; ADDRESS(ROW(cvmCpu选项表[[#This Row],[自检]]),COLUMN(cvmCpu选项表[[#This Row],[自检]])) &amp; "】",
         _xlfn.IFS(ISBLANK(_xlpm.x),   "error:右侧选项不足" &amp;  _xlpm.cellAddress,
               ISERROR(_xlpm.x),   "error:右侧选项执行失败: cvm!" &amp; _xlpm.cellAddress,
               TRUE,             "ok")
)</f>
        <v>ok</v>
      </c>
      <c r="CA598" cm="1">
        <f t="array" ref="CA598:CB598">TRANSPOSE(
_xlfn.UNIQUE(
_xlfn._xlws.FILTER(cvm表[CPU],(cvm表[地域]=cvmCpu选项表[[#This Row],[地域]])
*IF(cvmCpu选项表[[#This Row],[机型]]="",TRUE,(cvm表[机型]=cvmCpu选项表[[#This Row],[机型]]))
*IF(cvmCpu选项表[[#This Row],[内存]]="",TRUE,(cvm表[内存]=cvmCpu选项表[[#This Row],[内存]]))))
)</f>
        <v>4</v>
      </c>
      <c r="CB598">
        <v>8</v>
      </c>
      <c r="EF598" t="s">
        <v>1930</v>
      </c>
      <c r="EG598" t="s">
        <v>1990</v>
      </c>
      <c r="EH598">
        <v>64</v>
      </c>
      <c r="EI598" t="str">
        <f t="shared" si="28"/>
        <v>cvm!$EM$598#</v>
      </c>
      <c r="EJ598" t="str" cm="1">
        <f t="array" ref="EJ598">_xlfn.LET(_xlpm.x, EM598,
         _xlpm.cellAddress, "【 cvm!" &amp; ADDRESS(ROW(cvm内存选项表[[#This Row],[自检]]),COLUMN(cvm内存选项表[[#This Row],[自检]])) &amp; "】",
         _xlfn.IFS(ISBLANK(_xlpm.x),   "error:右侧选项不足" &amp;  _xlpm.cellAddress,
               ISERROR(_xlpm.x),   "error:右侧选项执行失败: cvm!" &amp; _xlpm.cellAddress,
               TRUE,             "ok")
)</f>
        <v>ok</v>
      </c>
      <c r="EM598" cm="1">
        <f t="array" ref="EM5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599" spans="2:145">
      <c r="B599" t="e" vm="950">
        <v>#VALUE!</v>
      </c>
      <c r="C599" t="s">
        <v>1930</v>
      </c>
      <c r="D599" t="s">
        <v>1997</v>
      </c>
      <c r="E599">
        <v>32</v>
      </c>
      <c r="F599">
        <v>128</v>
      </c>
      <c r="G599" t="s">
        <v>1950</v>
      </c>
      <c r="H599">
        <v>4368</v>
      </c>
      <c r="I599">
        <v>1</v>
      </c>
      <c r="J599" t="s">
        <v>2682</v>
      </c>
      <c r="BU599" t="s">
        <v>20</v>
      </c>
      <c r="BV599" t="s">
        <v>1966</v>
      </c>
      <c r="BW599">
        <v>32</v>
      </c>
      <c r="BX599" t="str">
        <f t="shared" si="27"/>
        <v>cvm!$CA$599#</v>
      </c>
      <c r="BY599" t="str" cm="1">
        <f t="array" ref="BY599">_xlfn.LET(_xlpm.x, CA599,
         _xlpm.cellAddress, "【 cvm!" &amp; ADDRESS(ROW(cvmCpu选项表[[#This Row],[自检]]),COLUMN(cvmCpu选项表[[#This Row],[自检]])) &amp; "】",
         _xlfn.IFS(ISBLANK(_xlpm.x),   "error:右侧选项不足" &amp;  _xlpm.cellAddress,
               ISERROR(_xlpm.x),   "error:右侧选项执行失败: cvm!" &amp; _xlpm.cellAddress,
               TRUE,             "ok")
)</f>
        <v>ok</v>
      </c>
      <c r="CA599" cm="1">
        <f t="array" ref="CA599:CB599">TRANSPOSE(
_xlfn.UNIQUE(
_xlfn._xlws.FILTER(cvm表[CPU],(cvm表[地域]=cvmCpu选项表[[#This Row],[地域]])
*IF(cvmCpu选项表[[#This Row],[机型]]="",TRUE,(cvm表[机型]=cvmCpu选项表[[#This Row],[机型]]))
*IF(cvmCpu选项表[[#This Row],[内存]]="",TRUE,(cvm表[内存]=cvmCpu选项表[[#This Row],[内存]]))))
)</f>
        <v>8</v>
      </c>
      <c r="CB599">
        <v>16</v>
      </c>
      <c r="EF599" t="s">
        <v>1930</v>
      </c>
      <c r="EG599" t="s">
        <v>1990</v>
      </c>
      <c r="EH599">
        <v>124</v>
      </c>
      <c r="EI599" t="str">
        <f t="shared" si="28"/>
        <v>cvm!$EM$599#</v>
      </c>
      <c r="EJ599" t="str" cm="1">
        <f t="array" ref="EJ599">_xlfn.LET(_xlpm.x, EM599,
         _xlpm.cellAddress, "【 cvm!" &amp; ADDRESS(ROW(cvm内存选项表[[#This Row],[自检]]),COLUMN(cvm内存选项表[[#This Row],[自检]])) &amp; "】",
         _xlfn.IFS(ISBLANK(_xlpm.x),   "error:右侧选项不足" &amp;  _xlpm.cellAddress,
               ISERROR(_xlpm.x),   "error:右侧选项执行失败: cvm!" &amp; _xlpm.cellAddress,
               TRUE,             "ok")
)</f>
        <v>ok</v>
      </c>
      <c r="EM599" cm="1">
        <f t="array" ref="EM5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600" spans="2:145">
      <c r="B600" t="e" vm="951">
        <v>#VALUE!</v>
      </c>
      <c r="C600" t="s">
        <v>1930</v>
      </c>
      <c r="D600" t="s">
        <v>1997</v>
      </c>
      <c r="E600">
        <v>48</v>
      </c>
      <c r="F600">
        <v>96</v>
      </c>
      <c r="G600" t="s">
        <v>2034</v>
      </c>
      <c r="H600">
        <v>4368</v>
      </c>
      <c r="I600">
        <v>1</v>
      </c>
      <c r="J600" t="s">
        <v>2685</v>
      </c>
      <c r="BU600" t="s">
        <v>20</v>
      </c>
      <c r="BV600" t="s">
        <v>1966</v>
      </c>
      <c r="BW600">
        <v>64</v>
      </c>
      <c r="BX600" t="str">
        <f t="shared" si="27"/>
        <v>cvm!$CA$600#</v>
      </c>
      <c r="BY600" t="str" cm="1">
        <f t="array" ref="BY600">_xlfn.LET(_xlpm.x, CA600,
         _xlpm.cellAddress, "【 cvm!" &amp; ADDRESS(ROW(cvmCpu选项表[[#This Row],[自检]]),COLUMN(cvmCpu选项表[[#This Row],[自检]])) &amp; "】",
         _xlfn.IFS(ISBLANK(_xlpm.x),   "error:右侧选项不足" &amp;  _xlpm.cellAddress,
               ISERROR(_xlpm.x),   "error:右侧选项执行失败: cvm!" &amp; _xlpm.cellAddress,
               TRUE,             "ok")
)</f>
        <v>ok</v>
      </c>
      <c r="CA600" cm="1">
        <f t="array" ref="CA600:CB600">TRANSPOSE(
_xlfn.UNIQUE(
_xlfn._xlws.FILTER(cvm表[CPU],(cvm表[地域]=cvmCpu选项表[[#This Row],[地域]])
*IF(cvmCpu选项表[[#This Row],[机型]]="",TRUE,(cvm表[机型]=cvmCpu选项表[[#This Row],[机型]]))
*IF(cvmCpu选项表[[#This Row],[内存]]="",TRUE,(cvm表[内存]=cvmCpu选项表[[#This Row],[内存]]))))
)</f>
        <v>16</v>
      </c>
      <c r="CB600">
        <v>32</v>
      </c>
      <c r="EF600" t="s">
        <v>1930</v>
      </c>
      <c r="EG600" t="s">
        <v>1993</v>
      </c>
      <c r="EH600">
        <v>1</v>
      </c>
      <c r="EI600" t="str">
        <f t="shared" si="28"/>
        <v>cvm!$EM$600#</v>
      </c>
      <c r="EJ600" t="str" cm="1">
        <f t="array" ref="EJ600">_xlfn.LET(_xlpm.x, EM600,
         _xlpm.cellAddress, "【 cvm!" &amp; ADDRESS(ROW(cvm内存选项表[[#This Row],[自检]]),COLUMN(cvm内存选项表[[#This Row],[自检]])) &amp; "】",
         _xlfn.IFS(ISBLANK(_xlpm.x),   "error:右侧选项不足" &amp;  _xlpm.cellAddress,
               ISERROR(_xlpm.x),   "error:右侧选项执行失败: cvm!" &amp; _xlpm.cellAddress,
               TRUE,             "ok")
)</f>
        <v>ok</v>
      </c>
      <c r="EM600" cm="1">
        <f t="array" ref="EM600:EO6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00">
        <v>2</v>
      </c>
      <c r="EO600">
        <v>4</v>
      </c>
    </row>
    <row r="601" spans="2:145">
      <c r="B601" t="e" vm="952">
        <v>#VALUE!</v>
      </c>
      <c r="C601" t="s">
        <v>1930</v>
      </c>
      <c r="D601" t="s">
        <v>1997</v>
      </c>
      <c r="E601">
        <v>48</v>
      </c>
      <c r="F601">
        <v>192</v>
      </c>
      <c r="G601" t="s">
        <v>2037</v>
      </c>
      <c r="H601">
        <v>6552</v>
      </c>
      <c r="I601">
        <v>1</v>
      </c>
      <c r="J601" t="s">
        <v>2684</v>
      </c>
      <c r="BU601" t="s">
        <v>20</v>
      </c>
      <c r="BV601" t="s">
        <v>1966</v>
      </c>
      <c r="BW601">
        <v>128</v>
      </c>
      <c r="BX601" t="str">
        <f t="shared" si="27"/>
        <v>cvm!$CA$601#</v>
      </c>
      <c r="BY601" t="str" cm="1">
        <f t="array" ref="BY601">_xlfn.LET(_xlpm.x, CA601,
         _xlpm.cellAddress, "【 cvm!" &amp; ADDRESS(ROW(cvmCpu选项表[[#This Row],[自检]]),COLUMN(cvmCpu选项表[[#This Row],[自检]])) &amp; "】",
         _xlfn.IFS(ISBLANK(_xlpm.x),   "error:右侧选项不足" &amp;  _xlpm.cellAddress,
               ISERROR(_xlpm.x),   "error:右侧选项执行失败: cvm!" &amp; _xlpm.cellAddress,
               TRUE,             "ok")
)</f>
        <v>ok</v>
      </c>
      <c r="CA601" cm="1">
        <f t="array" ref="CA601:CB601">TRANSPOSE(
_xlfn.UNIQUE(
_xlfn._xlws.FILTER(cvm表[CPU],(cvm表[地域]=cvmCpu选项表[[#This Row],[地域]])
*IF(cvmCpu选项表[[#This Row],[机型]]="",TRUE,(cvm表[机型]=cvmCpu选项表[[#This Row],[机型]]))
*IF(cvmCpu选项表[[#This Row],[内存]]="",TRUE,(cvm表[内存]=cvmCpu选项表[[#This Row],[内存]]))))
)</f>
        <v>32</v>
      </c>
      <c r="CB601">
        <v>64</v>
      </c>
      <c r="EF601" t="s">
        <v>1930</v>
      </c>
      <c r="EG601" t="s">
        <v>1993</v>
      </c>
      <c r="EH601">
        <v>2</v>
      </c>
      <c r="EI601" t="str">
        <f t="shared" si="28"/>
        <v>cvm!$EM$601#</v>
      </c>
      <c r="EJ601" t="str" cm="1">
        <f t="array" ref="EJ601">_xlfn.LET(_xlpm.x, EM601,
         _xlpm.cellAddress, "【 cvm!" &amp; ADDRESS(ROW(cvm内存选项表[[#This Row],[自检]]),COLUMN(cvm内存选项表[[#This Row],[自检]])) &amp; "】",
         _xlfn.IFS(ISBLANK(_xlpm.x),   "error:右侧选项不足" &amp;  _xlpm.cellAddress,
               ISERROR(_xlpm.x),   "error:右侧选项执行失败: cvm!" &amp; _xlpm.cellAddress,
               TRUE,             "ok")
)</f>
        <v>ok</v>
      </c>
      <c r="EM601" cm="1">
        <f t="array" ref="EM601:EN6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01">
        <v>8</v>
      </c>
    </row>
    <row r="602" spans="2:145">
      <c r="B602" t="e" vm="953">
        <v>#VALUE!</v>
      </c>
      <c r="C602" t="s">
        <v>1930</v>
      </c>
      <c r="D602" t="s">
        <v>1997</v>
      </c>
      <c r="E602">
        <v>64</v>
      </c>
      <c r="F602">
        <v>256</v>
      </c>
      <c r="G602" t="s">
        <v>1952</v>
      </c>
      <c r="H602">
        <v>8736</v>
      </c>
      <c r="I602">
        <v>1</v>
      </c>
      <c r="J602" t="s">
        <v>2686</v>
      </c>
      <c r="BU602" t="s">
        <v>20</v>
      </c>
      <c r="BV602" t="s">
        <v>1966</v>
      </c>
      <c r="BW602">
        <v>256</v>
      </c>
      <c r="BX602" t="str">
        <f t="shared" si="27"/>
        <v>cvm!$CA$602#</v>
      </c>
      <c r="BY602" t="str" cm="1">
        <f t="array" ref="BY602">_xlfn.LET(_xlpm.x, CA602,
         _xlpm.cellAddress, "【 cvm!" &amp; ADDRESS(ROW(cvmCpu选项表[[#This Row],[自检]]),COLUMN(cvmCpu选项表[[#This Row],[自检]])) &amp; "】",
         _xlfn.IFS(ISBLANK(_xlpm.x),   "error:右侧选项不足" &amp;  _xlpm.cellAddress,
               ISERROR(_xlpm.x),   "error:右侧选项执行失败: cvm!" &amp; _xlpm.cellAddress,
               TRUE,             "ok")
)</f>
        <v>ok</v>
      </c>
      <c r="CA602" cm="1">
        <f t="array" ref="CA602:CB602">TRANSPOSE(
_xlfn.UNIQUE(
_xlfn._xlws.FILTER(cvm表[CPU],(cvm表[地域]=cvmCpu选项表[[#This Row],[地域]])
*IF(cvmCpu选项表[[#This Row],[机型]]="",TRUE,(cvm表[机型]=cvmCpu选项表[[#This Row],[机型]]))
*IF(cvmCpu选项表[[#This Row],[内存]]="",TRUE,(cvm表[内存]=cvmCpu选项表[[#This Row],[内存]]))))
)</f>
        <v>32</v>
      </c>
      <c r="CB602">
        <v>64</v>
      </c>
      <c r="EF602" t="s">
        <v>1930</v>
      </c>
      <c r="EG602" t="s">
        <v>1993</v>
      </c>
      <c r="EH602">
        <v>4</v>
      </c>
      <c r="EI602" t="str">
        <f t="shared" si="28"/>
        <v>cvm!$EM$602#</v>
      </c>
      <c r="EJ602" t="str" cm="1">
        <f t="array" ref="EJ602">_xlfn.LET(_xlpm.x, EM602,
         _xlpm.cellAddress, "【 cvm!" &amp; ADDRESS(ROW(cvm内存选项表[[#This Row],[自检]]),COLUMN(cvm内存选项表[[#This Row],[自检]])) &amp; "】",
         _xlfn.IFS(ISBLANK(_xlpm.x),   "error:右侧选项不足" &amp;  _xlpm.cellAddress,
               ISERROR(_xlpm.x),   "error:右侧选项执行失败: cvm!" &amp; _xlpm.cellAddress,
               TRUE,             "ok")
)</f>
        <v>ok</v>
      </c>
      <c r="EM602" cm="1">
        <f t="array" ref="EM602:EN6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02">
        <v>16</v>
      </c>
    </row>
    <row r="603" spans="2:145">
      <c r="B603" t="e" vm="954">
        <v>#VALUE!</v>
      </c>
      <c r="C603" t="s">
        <v>1930</v>
      </c>
      <c r="D603" t="s">
        <v>1997</v>
      </c>
      <c r="E603">
        <v>80</v>
      </c>
      <c r="F603">
        <v>320</v>
      </c>
      <c r="G603" t="s">
        <v>2012</v>
      </c>
      <c r="H603">
        <v>10920</v>
      </c>
      <c r="I603">
        <v>1</v>
      </c>
      <c r="J603" t="s">
        <v>2687</v>
      </c>
      <c r="BU603" t="s">
        <v>20</v>
      </c>
      <c r="BV603" t="s">
        <v>1966</v>
      </c>
      <c r="BW603">
        <v>96</v>
      </c>
      <c r="BX603" t="str">
        <f t="shared" si="27"/>
        <v>cvm!$CA$603#</v>
      </c>
      <c r="BY603" t="str" cm="1">
        <f t="array" ref="BY603">_xlfn.LET(_xlpm.x, CA603,
         _xlpm.cellAddress, "【 cvm!" &amp; ADDRESS(ROW(cvmCpu选项表[[#This Row],[自检]]),COLUMN(cvmCpu选项表[[#This Row],[自检]])) &amp; "】",
         _xlfn.IFS(ISBLANK(_xlpm.x),   "error:右侧选项不足" &amp;  _xlpm.cellAddress,
               ISERROR(_xlpm.x),   "error:右侧选项执行失败: cvm!" &amp; _xlpm.cellAddress,
               TRUE,             "ok")
)</f>
        <v>ok</v>
      </c>
      <c r="CA603" cm="1">
        <f t="array" ref="CA603">TRANSPOSE(
_xlfn.UNIQUE(
_xlfn._xlws.FILTER(cvm表[CPU],(cvm表[地域]=cvmCpu选项表[[#This Row],[地域]])
*IF(cvmCpu选项表[[#This Row],[机型]]="",TRUE,(cvm表[机型]=cvmCpu选项表[[#This Row],[机型]]))
*IF(cvmCpu选项表[[#This Row],[内存]]="",TRUE,(cvm表[内存]=cvmCpu选项表[[#This Row],[内存]]))))
)</f>
        <v>48</v>
      </c>
      <c r="EF603" t="s">
        <v>1930</v>
      </c>
      <c r="EG603" t="s">
        <v>1993</v>
      </c>
      <c r="EH603">
        <v>8</v>
      </c>
      <c r="EI603" t="str">
        <f t="shared" si="28"/>
        <v>cvm!$EM$603#</v>
      </c>
      <c r="EJ603" t="str" cm="1">
        <f t="array" ref="EJ603">_xlfn.LET(_xlpm.x, EM603,
         _xlpm.cellAddress, "【 cvm!" &amp; ADDRESS(ROW(cvm内存选项表[[#This Row],[自检]]),COLUMN(cvm内存选项表[[#This Row],[自检]])) &amp; "】",
         _xlfn.IFS(ISBLANK(_xlpm.x),   "error:右侧选项不足" &amp;  _xlpm.cellAddress,
               ISERROR(_xlpm.x),   "error:右侧选项执行失败: cvm!" &amp; _xlpm.cellAddress,
               TRUE,             "ok")
)</f>
        <v>ok</v>
      </c>
      <c r="EM603" cm="1">
        <f t="array" ref="EM603:EN6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03">
        <v>32</v>
      </c>
    </row>
    <row r="604" spans="2:145">
      <c r="B604" t="e" vm="955">
        <v>#VALUE!</v>
      </c>
      <c r="C604" t="s">
        <v>1930</v>
      </c>
      <c r="D604" t="s">
        <v>1999</v>
      </c>
      <c r="E604">
        <v>1</v>
      </c>
      <c r="F604">
        <v>1</v>
      </c>
      <c r="G604" t="s">
        <v>2114</v>
      </c>
      <c r="H604">
        <v>42</v>
      </c>
      <c r="I604">
        <v>1</v>
      </c>
      <c r="J604" t="s">
        <v>2689</v>
      </c>
      <c r="BU604" t="s">
        <v>20</v>
      </c>
      <c r="BV604" t="s">
        <v>1966</v>
      </c>
      <c r="BW604">
        <v>192</v>
      </c>
      <c r="BX604" t="str">
        <f t="shared" si="27"/>
        <v>cvm!$CA$604#</v>
      </c>
      <c r="BY604" t="str" cm="1">
        <f t="array" ref="BY604">_xlfn.LET(_xlpm.x, CA604,
         _xlpm.cellAddress, "【 cvm!" &amp; ADDRESS(ROW(cvmCpu选项表[[#This Row],[自检]]),COLUMN(cvmCpu选项表[[#This Row],[自检]])) &amp; "】",
         _xlfn.IFS(ISBLANK(_xlpm.x),   "error:右侧选项不足" &amp;  _xlpm.cellAddress,
               ISERROR(_xlpm.x),   "error:右侧选项执行失败: cvm!" &amp; _xlpm.cellAddress,
               TRUE,             "ok")
)</f>
        <v>ok</v>
      </c>
      <c r="CA604" cm="1">
        <f t="array" ref="CA604">TRANSPOSE(
_xlfn.UNIQUE(
_xlfn._xlws.FILTER(cvm表[CPU],(cvm表[地域]=cvmCpu选项表[[#This Row],[地域]])
*IF(cvmCpu选项表[[#This Row],[机型]]="",TRUE,(cvm表[机型]=cvmCpu选项表[[#This Row],[机型]]))
*IF(cvmCpu选项表[[#This Row],[内存]]="",TRUE,(cvm表[内存]=cvmCpu选项表[[#This Row],[内存]]))))
)</f>
        <v>48</v>
      </c>
      <c r="EF604" t="s">
        <v>1930</v>
      </c>
      <c r="EG604" t="s">
        <v>1993</v>
      </c>
      <c r="EH604">
        <v>16</v>
      </c>
      <c r="EI604" t="str">
        <f t="shared" si="28"/>
        <v>cvm!$EM$604#</v>
      </c>
      <c r="EJ604" t="str" cm="1">
        <f t="array" ref="EJ604">_xlfn.LET(_xlpm.x, EM604,
         _xlpm.cellAddress, "【 cvm!" &amp; ADDRESS(ROW(cvm内存选项表[[#This Row],[自检]]),COLUMN(cvm内存选项表[[#This Row],[自检]])) &amp; "】",
         _xlfn.IFS(ISBLANK(_xlpm.x),   "error:右侧选项不足" &amp;  _xlpm.cellAddress,
               ISERROR(_xlpm.x),   "error:右侧选项执行失败: cvm!" &amp; _xlpm.cellAddress,
               TRUE,             "ok")
)</f>
        <v>ok</v>
      </c>
      <c r="EM604" cm="1">
        <f t="array" ref="EM604:EN6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04">
        <v>64</v>
      </c>
    </row>
    <row r="605" spans="2:145">
      <c r="B605" t="e" vm="956">
        <v>#VALUE!</v>
      </c>
      <c r="C605" t="s">
        <v>1930</v>
      </c>
      <c r="D605" t="s">
        <v>1999</v>
      </c>
      <c r="E605">
        <v>1</v>
      </c>
      <c r="F605">
        <v>2</v>
      </c>
      <c r="G605" t="s">
        <v>2077</v>
      </c>
      <c r="H605">
        <v>79</v>
      </c>
      <c r="I605">
        <v>1</v>
      </c>
      <c r="J605" t="s">
        <v>2690</v>
      </c>
      <c r="BU605" t="s">
        <v>20</v>
      </c>
      <c r="BV605" t="s">
        <v>1966</v>
      </c>
      <c r="BW605">
        <v>184</v>
      </c>
      <c r="BX605" t="str">
        <f t="shared" si="27"/>
        <v>cvm!$CA$605#</v>
      </c>
      <c r="BY605" t="str" cm="1">
        <f t="array" ref="BY605">_xlfn.LET(_xlpm.x, CA605,
         _xlpm.cellAddress, "【 cvm!" &amp; ADDRESS(ROW(cvmCpu选项表[[#This Row],[自检]]),COLUMN(cvmCpu选项表[[#This Row],[自检]])) &amp; "】",
         _xlfn.IFS(ISBLANK(_xlpm.x),   "error:右侧选项不足" &amp;  _xlpm.cellAddress,
               ISERROR(_xlpm.x),   "error:右侧选项执行失败: cvm!" &amp; _xlpm.cellAddress,
               TRUE,             "ok")
)</f>
        <v>ok</v>
      </c>
      <c r="CA605" cm="1">
        <f t="array" ref="CA605">TRANSPOSE(
_xlfn.UNIQUE(
_xlfn._xlws.FILTER(cvm表[CPU],(cvm表[地域]=cvmCpu选项表[[#This Row],[地域]])
*IF(cvmCpu选项表[[#This Row],[机型]]="",TRUE,(cvm表[机型]=cvmCpu选项表[[#This Row],[机型]]))
*IF(cvmCpu选项表[[#This Row],[内存]]="",TRUE,(cvm表[内存]=cvmCpu选项表[[#This Row],[内存]]))))
)</f>
        <v>52</v>
      </c>
      <c r="EF605" t="s">
        <v>1930</v>
      </c>
      <c r="EG605" t="s">
        <v>1993</v>
      </c>
      <c r="EH605">
        <v>24</v>
      </c>
      <c r="EI605" t="str">
        <f t="shared" si="28"/>
        <v>cvm!$EM$605#</v>
      </c>
      <c r="EJ605" t="str" cm="1">
        <f t="array" ref="EJ605">_xlfn.LET(_xlpm.x, EM605,
         _xlpm.cellAddress, "【 cvm!" &amp; ADDRESS(ROW(cvm内存选项表[[#This Row],[自检]]),COLUMN(cvm内存选项表[[#This Row],[自检]])) &amp; "】",
         _xlfn.IFS(ISBLANK(_xlpm.x),   "error:右侧选项不足" &amp;  _xlpm.cellAddress,
               ISERROR(_xlpm.x),   "error:右侧选项执行失败: cvm!" &amp; _xlpm.cellAddress,
               TRUE,             "ok")
)</f>
        <v>ok</v>
      </c>
      <c r="EM605" cm="1">
        <f t="array" ref="EM605:EN6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05">
        <v>96</v>
      </c>
    </row>
    <row r="606" spans="2:145">
      <c r="B606" t="e" vm="957">
        <v>#VALUE!</v>
      </c>
      <c r="C606" t="s">
        <v>1930</v>
      </c>
      <c r="D606" t="s">
        <v>1999</v>
      </c>
      <c r="E606">
        <v>1</v>
      </c>
      <c r="F606">
        <v>4</v>
      </c>
      <c r="G606" t="s">
        <v>2116</v>
      </c>
      <c r="H606">
        <v>135</v>
      </c>
      <c r="I606">
        <v>1</v>
      </c>
      <c r="J606" t="s">
        <v>2688</v>
      </c>
      <c r="BU606" t="s">
        <v>20</v>
      </c>
      <c r="BV606" t="s">
        <v>1966</v>
      </c>
      <c r="BW606">
        <v>368</v>
      </c>
      <c r="BX606" t="str">
        <f t="shared" si="27"/>
        <v>cvm!$CA$606#</v>
      </c>
      <c r="BY606" t="str" cm="1">
        <f t="array" ref="BY606">_xlfn.LET(_xlpm.x, CA606,
         _xlpm.cellAddress, "【 cvm!" &amp; ADDRESS(ROW(cvmCpu选项表[[#This Row],[自检]]),COLUMN(cvmCpu选项表[[#This Row],[自检]])) &amp; "】",
         _xlfn.IFS(ISBLANK(_xlpm.x),   "error:右侧选项不足" &amp;  _xlpm.cellAddress,
               ISERROR(_xlpm.x),   "error:右侧选项执行失败: cvm!" &amp; _xlpm.cellAddress,
               TRUE,             "ok")
)</f>
        <v>ok</v>
      </c>
      <c r="CA606" cm="1">
        <f t="array" ref="CA606">TRANSPOSE(
_xlfn.UNIQUE(
_xlfn._xlws.FILTER(cvm表[CPU],(cvm表[地域]=cvmCpu选项表[[#This Row],[地域]])
*IF(cvmCpu选项表[[#This Row],[机型]]="",TRUE,(cvm表[机型]=cvmCpu选项表[[#This Row],[机型]]))
*IF(cvmCpu选项表[[#This Row],[内存]]="",TRUE,(cvm表[内存]=cvmCpu选项表[[#This Row],[内存]]))))
)</f>
        <v>104</v>
      </c>
      <c r="EF606" t="s">
        <v>1930</v>
      </c>
      <c r="EG606" t="s">
        <v>1993</v>
      </c>
      <c r="EH606">
        <v>32</v>
      </c>
      <c r="EI606" t="str">
        <f t="shared" si="28"/>
        <v>cvm!$EM$606#</v>
      </c>
      <c r="EJ606" t="str" cm="1">
        <f t="array" ref="EJ606">_xlfn.LET(_xlpm.x, EM606,
         _xlpm.cellAddress, "【 cvm!" &amp; ADDRESS(ROW(cvm内存选项表[[#This Row],[自检]]),COLUMN(cvm内存选项表[[#This Row],[自检]])) &amp; "】",
         _xlfn.IFS(ISBLANK(_xlpm.x),   "error:右侧选项不足" &amp;  _xlpm.cellAddress,
               ISERROR(_xlpm.x),   "error:右侧选项执行失败: cvm!" &amp; _xlpm.cellAddress,
               TRUE,             "ok")
)</f>
        <v>ok</v>
      </c>
      <c r="EM606" cm="1">
        <f t="array" ref="EM606:EN6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06">
        <v>128</v>
      </c>
    </row>
    <row r="607" spans="2:145">
      <c r="B607" t="e" vm="958">
        <v>#VALUE!</v>
      </c>
      <c r="C607" t="s">
        <v>1930</v>
      </c>
      <c r="D607" t="s">
        <v>1999</v>
      </c>
      <c r="E607">
        <v>2</v>
      </c>
      <c r="F607">
        <v>2</v>
      </c>
      <c r="G607" t="s">
        <v>2281</v>
      </c>
      <c r="H607">
        <v>135</v>
      </c>
      <c r="I607">
        <v>1</v>
      </c>
      <c r="J607" t="s">
        <v>2691</v>
      </c>
      <c r="BU607" t="s">
        <v>20</v>
      </c>
      <c r="BV607" t="s">
        <v>1969</v>
      </c>
      <c r="BW607">
        <v>4</v>
      </c>
      <c r="BX607" t="str">
        <f t="shared" si="27"/>
        <v>cvm!$CA$607#</v>
      </c>
      <c r="BY607" t="str" cm="1">
        <f t="array" ref="BY607">_xlfn.LET(_xlpm.x, CA607,
         _xlpm.cellAddress, "【 cvm!" &amp; ADDRESS(ROW(cvmCpu选项表[[#This Row],[自检]]),COLUMN(cvmCpu选项表[[#This Row],[自检]])) &amp; "】",
         _xlfn.IFS(ISBLANK(_xlpm.x),   "error:右侧选项不足" &amp;  _xlpm.cellAddress,
               ISERROR(_xlpm.x),   "error:右侧选项执行失败: cvm!" &amp; _xlpm.cellAddress,
               TRUE,             "ok")
)</f>
        <v>ok</v>
      </c>
      <c r="CA607" cm="1">
        <f t="array" ref="CA607">TRANSPOSE(
_xlfn.UNIQUE(
_xlfn._xlws.FILTER(cvm表[CPU],(cvm表[地域]=cvmCpu选项表[[#This Row],[地域]])
*IF(cvmCpu选项表[[#This Row],[机型]]="",TRUE,(cvm表[机型]=cvmCpu选项表[[#This Row],[机型]]))
*IF(cvmCpu选项表[[#This Row],[内存]]="",TRUE,(cvm表[内存]=cvmCpu选项表[[#This Row],[内存]]))))
)</f>
        <v>2</v>
      </c>
      <c r="EF607" t="s">
        <v>1930</v>
      </c>
      <c r="EG607" t="s">
        <v>1993</v>
      </c>
      <c r="EH607">
        <v>48</v>
      </c>
      <c r="EI607" t="str">
        <f t="shared" si="28"/>
        <v>cvm!$EM$607#</v>
      </c>
      <c r="EJ607" t="str" cm="1">
        <f t="array" ref="EJ607">_xlfn.LET(_xlpm.x, EM607,
         _xlpm.cellAddress, "【 cvm!" &amp; ADDRESS(ROW(cvm内存选项表[[#This Row],[自检]]),COLUMN(cvm内存选项表[[#This Row],[自检]])) &amp; "】",
         _xlfn.IFS(ISBLANK(_xlpm.x),   "error:右侧选项不足" &amp;  _xlpm.cellAddress,
               ISERROR(_xlpm.x),   "error:右侧选项执行失败: cvm!" &amp; _xlpm.cellAddress,
               TRUE,             "ok")
)</f>
        <v>ok</v>
      </c>
      <c r="EM607" cm="1">
        <f t="array" ref="EM607:EN6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07">
        <v>192</v>
      </c>
    </row>
    <row r="608" spans="2:145">
      <c r="B608" t="e" vm="959">
        <v>#VALUE!</v>
      </c>
      <c r="C608" t="s">
        <v>1930</v>
      </c>
      <c r="D608" t="s">
        <v>1999</v>
      </c>
      <c r="E608">
        <v>2</v>
      </c>
      <c r="F608">
        <v>4</v>
      </c>
      <c r="G608" t="s">
        <v>2080</v>
      </c>
      <c r="H608">
        <v>179</v>
      </c>
      <c r="I608">
        <v>1</v>
      </c>
      <c r="J608" t="s">
        <v>2692</v>
      </c>
      <c r="BU608" t="s">
        <v>20</v>
      </c>
      <c r="BV608" t="s">
        <v>1969</v>
      </c>
      <c r="BW608">
        <v>8</v>
      </c>
      <c r="BX608" t="str">
        <f t="shared" si="27"/>
        <v>cvm!$CA$608#</v>
      </c>
      <c r="BY608" t="str" cm="1">
        <f t="array" ref="BY608">_xlfn.LET(_xlpm.x, CA608,
         _xlpm.cellAddress, "【 cvm!" &amp; ADDRESS(ROW(cvmCpu选项表[[#This Row],[自检]]),COLUMN(cvmCpu选项表[[#This Row],[自检]])) &amp; "】",
         _xlfn.IFS(ISBLANK(_xlpm.x),   "error:右侧选项不足" &amp;  _xlpm.cellAddress,
               ISERROR(_xlpm.x),   "error:右侧选项执行失败: cvm!" &amp; _xlpm.cellAddress,
               TRUE,             "ok")
)</f>
        <v>ok</v>
      </c>
      <c r="CA608" cm="1">
        <f t="array" ref="CA608">TRANSPOSE(
_xlfn.UNIQUE(
_xlfn._xlws.FILTER(cvm表[CPU],(cvm表[地域]=cvmCpu选项表[[#This Row],[地域]])
*IF(cvmCpu选项表[[#This Row],[机型]]="",TRUE,(cvm表[机型]=cvmCpu选项表[[#This Row],[机型]]))
*IF(cvmCpu选项表[[#This Row],[内存]]="",TRUE,(cvm表[内存]=cvmCpu选项表[[#This Row],[内存]]))))
)</f>
        <v>4</v>
      </c>
      <c r="EF608" t="s">
        <v>1930</v>
      </c>
      <c r="EG608" t="s">
        <v>1993</v>
      </c>
      <c r="EH608">
        <v>64</v>
      </c>
      <c r="EI608" t="str">
        <f t="shared" si="28"/>
        <v>cvm!$EM$608#</v>
      </c>
      <c r="EJ608" t="str" cm="1">
        <f t="array" ref="EJ608">_xlfn.LET(_xlpm.x, EM608,
         _xlpm.cellAddress, "【 cvm!" &amp; ADDRESS(ROW(cvm内存选项表[[#This Row],[自检]]),COLUMN(cvm内存选项表[[#This Row],[自检]])) &amp; "】",
         _xlfn.IFS(ISBLANK(_xlpm.x),   "error:右侧选项不足" &amp;  _xlpm.cellAddress,
               ISERROR(_xlpm.x),   "error:右侧选项执行失败: cvm!" &amp; _xlpm.cellAddress,
               TRUE,             "ok")
)</f>
        <v>ok</v>
      </c>
      <c r="EM608" cm="1">
        <f t="array" ref="EM6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09" spans="2:145">
      <c r="B609" t="e" vm="960">
        <v>#VALUE!</v>
      </c>
      <c r="C609" t="s">
        <v>1930</v>
      </c>
      <c r="D609" t="s">
        <v>1999</v>
      </c>
      <c r="E609">
        <v>2</v>
      </c>
      <c r="F609">
        <v>8</v>
      </c>
      <c r="G609" t="s">
        <v>2120</v>
      </c>
      <c r="H609">
        <v>270</v>
      </c>
      <c r="I609">
        <v>1</v>
      </c>
      <c r="J609" t="s">
        <v>2693</v>
      </c>
      <c r="BU609" t="s">
        <v>20</v>
      </c>
      <c r="BV609" t="s">
        <v>1969</v>
      </c>
      <c r="BW609">
        <v>16</v>
      </c>
      <c r="BX609" t="str">
        <f t="shared" si="27"/>
        <v>cvm!$CA$609#</v>
      </c>
      <c r="BY609" t="str" cm="1">
        <f t="array" ref="BY609">_xlfn.LET(_xlpm.x, CA609,
         _xlpm.cellAddress, "【 cvm!" &amp; ADDRESS(ROW(cvmCpu选项表[[#This Row],[自检]]),COLUMN(cvmCpu选项表[[#This Row],[自检]])) &amp; "】",
         _xlfn.IFS(ISBLANK(_xlpm.x),   "error:右侧选项不足" &amp;  _xlpm.cellAddress,
               ISERROR(_xlpm.x),   "error:右侧选项执行失败: cvm!" &amp; _xlpm.cellAddress,
               TRUE,             "ok")
)</f>
        <v>ok</v>
      </c>
      <c r="CA609" cm="1">
        <f t="array" ref="CA609:CB609">TRANSPOSE(
_xlfn.UNIQUE(
_xlfn._xlws.FILTER(cvm表[CPU],(cvm表[地域]=cvmCpu选项表[[#This Row],[地域]])
*IF(cvmCpu选项表[[#This Row],[机型]]="",TRUE,(cvm表[机型]=cvmCpu选项表[[#This Row],[机型]]))
*IF(cvmCpu选项表[[#This Row],[内存]]="",TRUE,(cvm表[内存]=cvmCpu选项表[[#This Row],[内存]]))))
)</f>
        <v>4</v>
      </c>
      <c r="CB609">
        <v>8</v>
      </c>
      <c r="EF609" t="s">
        <v>1930</v>
      </c>
      <c r="EG609" t="s">
        <v>1993</v>
      </c>
      <c r="EH609">
        <v>76</v>
      </c>
      <c r="EI609" t="str">
        <f t="shared" si="28"/>
        <v>cvm!$EM$609#</v>
      </c>
      <c r="EJ609" t="str" cm="1">
        <f t="array" ref="EJ609">_xlfn.LET(_xlpm.x, EM609,
         _xlpm.cellAddress, "【 cvm!" &amp; ADDRESS(ROW(cvm内存选项表[[#This Row],[自检]]),COLUMN(cvm内存选项表[[#This Row],[自检]])) &amp; "】",
         _xlfn.IFS(ISBLANK(_xlpm.x),   "error:右侧选项不足" &amp;  _xlpm.cellAddress,
               ISERROR(_xlpm.x),   "error:右侧选项执行失败: cvm!" &amp; _xlpm.cellAddress,
               TRUE,             "ok")
)</f>
        <v>ok</v>
      </c>
      <c r="EM609" cm="1">
        <f t="array" ref="EM6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10" spans="2:145">
      <c r="B610" t="e" vm="961">
        <v>#VALUE!</v>
      </c>
      <c r="C610" t="s">
        <v>1930</v>
      </c>
      <c r="D610" t="s">
        <v>1999</v>
      </c>
      <c r="E610">
        <v>4</v>
      </c>
      <c r="F610">
        <v>16</v>
      </c>
      <c r="G610" t="s">
        <v>1973</v>
      </c>
      <c r="H610">
        <v>540</v>
      </c>
      <c r="I610">
        <v>1</v>
      </c>
      <c r="J610" t="s">
        <v>2694</v>
      </c>
      <c r="BU610" t="s">
        <v>20</v>
      </c>
      <c r="BV610" t="s">
        <v>1969</v>
      </c>
      <c r="BW610">
        <v>32</v>
      </c>
      <c r="BX610" t="str">
        <f t="shared" si="27"/>
        <v>cvm!$CA$610#</v>
      </c>
      <c r="BY610" t="str" cm="1">
        <f t="array" ref="BY610">_xlfn.LET(_xlpm.x, CA610,
         _xlpm.cellAddress, "【 cvm!" &amp; ADDRESS(ROW(cvmCpu选项表[[#This Row],[自检]]),COLUMN(cvmCpu选项表[[#This Row],[自检]])) &amp; "】",
         _xlfn.IFS(ISBLANK(_xlpm.x),   "error:右侧选项不足" &amp;  _xlpm.cellAddress,
               ISERROR(_xlpm.x),   "error:右侧选项执行失败: cvm!" &amp; _xlpm.cellAddress,
               TRUE,             "ok")
)</f>
        <v>ok</v>
      </c>
      <c r="CA610" cm="1">
        <f t="array" ref="CA610">TRANSPOSE(
_xlfn.UNIQUE(
_xlfn._xlws.FILTER(cvm表[CPU],(cvm表[地域]=cvmCpu选项表[[#This Row],[地域]])
*IF(cvmCpu选项表[[#This Row],[机型]]="",TRUE,(cvm表[机型]=cvmCpu选项表[[#This Row],[机型]]))
*IF(cvmCpu选项表[[#This Row],[内存]]="",TRUE,(cvm表[内存]=cvmCpu选项表[[#This Row],[内存]]))))
)</f>
        <v>8</v>
      </c>
      <c r="EF610" t="s">
        <v>1930</v>
      </c>
      <c r="EG610" t="s">
        <v>1993</v>
      </c>
      <c r="EH610">
        <v>80</v>
      </c>
      <c r="EI610" t="str">
        <f t="shared" si="28"/>
        <v>cvm!$EM$610#</v>
      </c>
      <c r="EJ610" t="str" cm="1">
        <f t="array" ref="EJ610">_xlfn.LET(_xlpm.x, EM610,
         _xlpm.cellAddress, "【 cvm!" &amp; ADDRESS(ROW(cvm内存选项表[[#This Row],[自检]]),COLUMN(cvm内存选项表[[#This Row],[自检]])) &amp; "】",
         _xlfn.IFS(ISBLANK(_xlpm.x),   "error:右侧选项不足" &amp;  _xlpm.cellAddress,
               ISERROR(_xlpm.x),   "error:右侧选项执行失败: cvm!" &amp; _xlpm.cellAddress,
               TRUE,             "ok")
)</f>
        <v>ok</v>
      </c>
      <c r="EM610" cm="1">
        <f t="array" ref="EM6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611" spans="2:145">
      <c r="B611" t="e" vm="962">
        <v>#VALUE!</v>
      </c>
      <c r="C611" t="s">
        <v>1930</v>
      </c>
      <c r="D611" t="s">
        <v>1999</v>
      </c>
      <c r="E611">
        <v>4</v>
      </c>
      <c r="F611">
        <v>8</v>
      </c>
      <c r="G611" t="s">
        <v>1976</v>
      </c>
      <c r="H611">
        <v>360</v>
      </c>
      <c r="I611">
        <v>1</v>
      </c>
      <c r="J611" t="s">
        <v>2695</v>
      </c>
      <c r="BU611" t="s">
        <v>20</v>
      </c>
      <c r="BV611" t="s">
        <v>1969</v>
      </c>
      <c r="BW611">
        <v>64</v>
      </c>
      <c r="BX611" t="str">
        <f t="shared" si="27"/>
        <v>cvm!$CA$611#</v>
      </c>
      <c r="BY611" t="str" cm="1">
        <f t="array" ref="BY611">_xlfn.LET(_xlpm.x, CA611,
         _xlpm.cellAddress, "【 cvm!" &amp; ADDRESS(ROW(cvmCpu选项表[[#This Row],[自检]]),COLUMN(cvmCpu选项表[[#This Row],[自检]])) &amp; "】",
         _xlfn.IFS(ISBLANK(_xlpm.x),   "error:右侧选项不足" &amp;  _xlpm.cellAddress,
               ISERROR(_xlpm.x),   "error:右侧选项执行失败: cvm!" &amp; _xlpm.cellAddress,
               TRUE,             "ok")
)</f>
        <v>ok</v>
      </c>
      <c r="CA611" cm="1">
        <f t="array" ref="CA611">TRANSPOSE(
_xlfn.UNIQUE(
_xlfn._xlws.FILTER(cvm表[CPU],(cvm表[地域]=cvmCpu选项表[[#This Row],[地域]])
*IF(cvmCpu选项表[[#This Row],[机型]]="",TRUE,(cvm表[机型]=cvmCpu选项表[[#This Row],[机型]]))
*IF(cvmCpu选项表[[#This Row],[内存]]="",TRUE,(cvm表[内存]=cvmCpu选项表[[#This Row],[内存]]))))
)</f>
        <v>16</v>
      </c>
      <c r="EF611" t="s">
        <v>1930</v>
      </c>
      <c r="EG611" t="s">
        <v>1993</v>
      </c>
      <c r="EH611">
        <v>84</v>
      </c>
      <c r="EI611" t="str">
        <f t="shared" si="28"/>
        <v>cvm!$EM$611#</v>
      </c>
      <c r="EJ611" t="str" cm="1">
        <f t="array" ref="EJ611">_xlfn.LET(_xlpm.x, EM611,
         _xlpm.cellAddress, "【 cvm!" &amp; ADDRESS(ROW(cvm内存选项表[[#This Row],[自检]]),COLUMN(cvm内存选项表[[#This Row],[自检]])) &amp; "】",
         _xlfn.IFS(ISBLANK(_xlpm.x),   "error:右侧选项不足" &amp;  _xlpm.cellAddress,
               ISERROR(_xlpm.x),   "error:右侧选项执行失败: cvm!" &amp; _xlpm.cellAddress,
               TRUE,             "ok")
)</f>
        <v>ok</v>
      </c>
      <c r="EM611" cm="1">
        <f t="array" ref="EM6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12" spans="2:145">
      <c r="B612" t="e" vm="963">
        <v>#VALUE!</v>
      </c>
      <c r="C612" t="s">
        <v>1930</v>
      </c>
      <c r="D612" t="s">
        <v>1999</v>
      </c>
      <c r="E612">
        <v>8</v>
      </c>
      <c r="F612">
        <v>32</v>
      </c>
      <c r="G612" t="s">
        <v>1962</v>
      </c>
      <c r="H612">
        <v>1080</v>
      </c>
      <c r="I612">
        <v>1</v>
      </c>
      <c r="J612" t="s">
        <v>2697</v>
      </c>
      <c r="BU612" t="s">
        <v>20</v>
      </c>
      <c r="BV612" t="s">
        <v>1969</v>
      </c>
      <c r="BW612">
        <v>174</v>
      </c>
      <c r="BX612" t="str">
        <f t="shared" si="27"/>
        <v>cvm!$CA$612#</v>
      </c>
      <c r="BY612" t="str" cm="1">
        <f t="array" ref="BY612">_xlfn.LET(_xlpm.x, CA612,
         _xlpm.cellAddress, "【 cvm!" &amp; ADDRESS(ROW(cvmCpu选项表[[#This Row],[自检]]),COLUMN(cvmCpu选项表[[#This Row],[自检]])) &amp; "】",
         _xlfn.IFS(ISBLANK(_xlpm.x),   "error:右侧选项不足" &amp;  _xlpm.cellAddress,
               ISERROR(_xlpm.x),   "error:右侧选项执行失败: cvm!" &amp; _xlpm.cellAddress,
               TRUE,             "ok")
)</f>
        <v>ok</v>
      </c>
      <c r="CA612" cm="1">
        <f t="array" ref="CA612">TRANSPOSE(
_xlfn.UNIQUE(
_xlfn._xlws.FILTER(cvm表[CPU],(cvm表[地域]=cvmCpu选项表[[#This Row],[地域]])
*IF(cvmCpu选项表[[#This Row],[机型]]="",TRUE,(cvm表[机型]=cvmCpu选项表[[#This Row],[机型]]))
*IF(cvmCpu选项表[[#This Row],[内存]]="",TRUE,(cvm表[内存]=cvmCpu选项表[[#This Row],[内存]]))))
)</f>
        <v>32</v>
      </c>
      <c r="EF612" t="s">
        <v>1930</v>
      </c>
      <c r="EG612" t="s">
        <v>1995</v>
      </c>
      <c r="EH612">
        <v>1</v>
      </c>
      <c r="EI612" t="str">
        <f t="shared" si="28"/>
        <v>cvm!$EM$612#</v>
      </c>
      <c r="EJ612" t="str" cm="1">
        <f t="array" ref="EJ612">_xlfn.LET(_xlpm.x, EM612,
         _xlpm.cellAddress, "【 cvm!" &amp; ADDRESS(ROW(cvm内存选项表[[#This Row],[自检]]),COLUMN(cvm内存选项表[[#This Row],[自检]])) &amp; "】",
         _xlfn.IFS(ISBLANK(_xlpm.x),   "error:右侧选项不足" &amp;  _xlpm.cellAddress,
               ISERROR(_xlpm.x),   "error:右侧选项执行失败: cvm!" &amp; _xlpm.cellAddress,
               TRUE,             "ok")
)</f>
        <v>ok</v>
      </c>
      <c r="EM612" cm="1">
        <f t="array" ref="EM612:EO6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12">
        <v>2</v>
      </c>
      <c r="EO612">
        <v>4</v>
      </c>
    </row>
    <row r="613" spans="2:145">
      <c r="B613" t="e" vm="964">
        <v>#VALUE!</v>
      </c>
      <c r="C613" t="s">
        <v>1930</v>
      </c>
      <c r="D613" t="s">
        <v>1999</v>
      </c>
      <c r="E613">
        <v>8</v>
      </c>
      <c r="F613">
        <v>16</v>
      </c>
      <c r="G613" t="s">
        <v>1981</v>
      </c>
      <c r="H613">
        <v>720</v>
      </c>
      <c r="I613">
        <v>1</v>
      </c>
      <c r="J613" t="s">
        <v>2696</v>
      </c>
      <c r="BU613" t="s">
        <v>20</v>
      </c>
      <c r="BV613" t="s">
        <v>1969</v>
      </c>
      <c r="BW613">
        <v>348</v>
      </c>
      <c r="BX613" t="str">
        <f t="shared" si="27"/>
        <v>cvm!$CA$613#</v>
      </c>
      <c r="BY613" t="str" cm="1">
        <f t="array" ref="BY613">_xlfn.LET(_xlpm.x, CA613,
         _xlpm.cellAddress, "【 cvm!" &amp; ADDRESS(ROW(cvmCpu选项表[[#This Row],[自检]]),COLUMN(cvmCpu选项表[[#This Row],[自检]])) &amp; "】",
         _xlfn.IFS(ISBLANK(_xlpm.x),   "error:右侧选项不足" &amp;  _xlpm.cellAddress,
               ISERROR(_xlpm.x),   "error:右侧选项执行失败: cvm!" &amp; _xlpm.cellAddress,
               TRUE,             "ok")
)</f>
        <v>ok</v>
      </c>
      <c r="CA613" cm="1">
        <f t="array" ref="CA613">TRANSPOSE(
_xlfn.UNIQUE(
_xlfn._xlws.FILTER(cvm表[CPU],(cvm表[地域]=cvmCpu选项表[[#This Row],[地域]])
*IF(cvmCpu选项表[[#This Row],[机型]]="",TRUE,(cvm表[机型]=cvmCpu选项表[[#This Row],[机型]]))
*IF(cvmCpu选项表[[#This Row],[内存]]="",TRUE,(cvm表[内存]=cvmCpu选项表[[#This Row],[内存]]))))
)</f>
        <v>64</v>
      </c>
      <c r="EF613" t="s">
        <v>1930</v>
      </c>
      <c r="EG613" t="s">
        <v>1995</v>
      </c>
      <c r="EH613">
        <v>2</v>
      </c>
      <c r="EI613" t="str">
        <f t="shared" si="28"/>
        <v>cvm!$EM$613#</v>
      </c>
      <c r="EJ613" t="str" cm="1">
        <f t="array" ref="EJ613">_xlfn.LET(_xlpm.x, EM613,
         _xlpm.cellAddress, "【 cvm!" &amp; ADDRESS(ROW(cvm内存选项表[[#This Row],[自检]]),COLUMN(cvm内存选项表[[#This Row],[自检]])) &amp; "】",
         _xlfn.IFS(ISBLANK(_xlpm.x),   "error:右侧选项不足" &amp;  _xlpm.cellAddress,
               ISERROR(_xlpm.x),   "error:右侧选项执行失败: cvm!" &amp; _xlpm.cellAddress,
               TRUE,             "ok")
)</f>
        <v>ok</v>
      </c>
      <c r="EM613" cm="1">
        <f t="array" ref="EM613:EN6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13">
        <v>8</v>
      </c>
    </row>
    <row r="614" spans="2:145">
      <c r="B614" t="e" vm="965">
        <v>#VALUE!</v>
      </c>
      <c r="C614" t="s">
        <v>1930</v>
      </c>
      <c r="D614" t="s">
        <v>1999</v>
      </c>
      <c r="E614">
        <v>12</v>
      </c>
      <c r="F614">
        <v>24</v>
      </c>
      <c r="G614" t="s">
        <v>2086</v>
      </c>
      <c r="H614">
        <v>1080</v>
      </c>
      <c r="I614">
        <v>1</v>
      </c>
      <c r="J614" t="s">
        <v>2698</v>
      </c>
      <c r="BU614" t="s">
        <v>20</v>
      </c>
      <c r="BV614" t="s">
        <v>1970</v>
      </c>
      <c r="BW614">
        <v>8</v>
      </c>
      <c r="BX614" t="str">
        <f t="shared" si="27"/>
        <v>cvm!$CA$614#</v>
      </c>
      <c r="BY614" t="str" cm="1">
        <f t="array" ref="BY614">_xlfn.LET(_xlpm.x, CA614,
         _xlpm.cellAddress, "【 cvm!" &amp; ADDRESS(ROW(cvmCpu选项表[[#This Row],[自检]]),COLUMN(cvmCpu选项表[[#This Row],[自检]])) &amp; "】",
         _xlfn.IFS(ISBLANK(_xlpm.x),   "error:右侧选项不足" &amp;  _xlpm.cellAddress,
               ISERROR(_xlpm.x),   "error:右侧选项执行失败: cvm!" &amp; _xlpm.cellAddress,
               TRUE,             "ok")
)</f>
        <v>ok</v>
      </c>
      <c r="CA614" cm="1">
        <f t="array" ref="CA614">TRANSPOSE(
_xlfn.UNIQUE(
_xlfn._xlws.FILTER(cvm表[CPU],(cvm表[地域]=cvmCpu选项表[[#This Row],[地域]])
*IF(cvmCpu选项表[[#This Row],[机型]]="",TRUE,(cvm表[机型]=cvmCpu选项表[[#This Row],[机型]]))
*IF(cvmCpu选项表[[#This Row],[内存]]="",TRUE,(cvm表[内存]=cvmCpu选项表[[#This Row],[内存]]))))
)</f>
        <v>4</v>
      </c>
      <c r="EF614" t="s">
        <v>1930</v>
      </c>
      <c r="EG614" t="s">
        <v>1995</v>
      </c>
      <c r="EH614">
        <v>4</v>
      </c>
      <c r="EI614" t="str">
        <f t="shared" si="28"/>
        <v>cvm!$EM$614#</v>
      </c>
      <c r="EJ614" t="str" cm="1">
        <f t="array" ref="EJ614">_xlfn.LET(_xlpm.x, EM614,
         _xlpm.cellAddress, "【 cvm!" &amp; ADDRESS(ROW(cvm内存选项表[[#This Row],[自检]]),COLUMN(cvm内存选项表[[#This Row],[自检]])) &amp; "】",
         _xlfn.IFS(ISBLANK(_xlpm.x),   "error:右侧选项不足" &amp;  _xlpm.cellAddress,
               ISERROR(_xlpm.x),   "error:右侧选项执行失败: cvm!" &amp; _xlpm.cellAddress,
               TRUE,             "ok")
)</f>
        <v>ok</v>
      </c>
      <c r="EM614" cm="1">
        <f t="array" ref="EM614:EN6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14">
        <v>16</v>
      </c>
    </row>
    <row r="615" spans="2:145">
      <c r="B615" t="e" vm="966">
        <v>#VALUE!</v>
      </c>
      <c r="C615" t="s">
        <v>1930</v>
      </c>
      <c r="D615" t="s">
        <v>1999</v>
      </c>
      <c r="E615">
        <v>12</v>
      </c>
      <c r="F615">
        <v>48</v>
      </c>
      <c r="G615" t="s">
        <v>2263</v>
      </c>
      <c r="H615">
        <v>1620</v>
      </c>
      <c r="I615">
        <v>1</v>
      </c>
      <c r="J615" t="s">
        <v>2699</v>
      </c>
      <c r="BU615" t="s">
        <v>20</v>
      </c>
      <c r="BV615" t="s">
        <v>1970</v>
      </c>
      <c r="BW615">
        <v>16</v>
      </c>
      <c r="BX615" t="str">
        <f t="shared" si="27"/>
        <v>cvm!$CA$615#</v>
      </c>
      <c r="BY615" t="str" cm="1">
        <f t="array" ref="BY615">_xlfn.LET(_xlpm.x, CA615,
         _xlpm.cellAddress, "【 cvm!" &amp; ADDRESS(ROW(cvmCpu选项表[[#This Row],[自检]]),COLUMN(cvmCpu选项表[[#This Row],[自检]])) &amp; "】",
         _xlfn.IFS(ISBLANK(_xlpm.x),   "error:右侧选项不足" &amp;  _xlpm.cellAddress,
               ISERROR(_xlpm.x),   "error:右侧选项执行失败: cvm!" &amp; _xlpm.cellAddress,
               TRUE,             "ok")
)</f>
        <v>ok</v>
      </c>
      <c r="CA615" cm="1">
        <f t="array" ref="CA615:CB615">TRANSPOSE(
_xlfn.UNIQUE(
_xlfn._xlws.FILTER(cvm表[CPU],(cvm表[地域]=cvmCpu选项表[[#This Row],[地域]])
*IF(cvmCpu选项表[[#This Row],[机型]]="",TRUE,(cvm表[机型]=cvmCpu选项表[[#This Row],[机型]]))
*IF(cvmCpu选项表[[#This Row],[内存]]="",TRUE,(cvm表[内存]=cvmCpu选项表[[#This Row],[内存]]))))
)</f>
        <v>4</v>
      </c>
      <c r="CB615">
        <v>8</v>
      </c>
      <c r="EF615" t="s">
        <v>1930</v>
      </c>
      <c r="EG615" t="s">
        <v>1995</v>
      </c>
      <c r="EH615">
        <v>8</v>
      </c>
      <c r="EI615" t="str">
        <f t="shared" si="28"/>
        <v>cvm!$EM$615#</v>
      </c>
      <c r="EJ615" t="str" cm="1">
        <f t="array" ref="EJ615">_xlfn.LET(_xlpm.x, EM615,
         _xlpm.cellAddress, "【 cvm!" &amp; ADDRESS(ROW(cvm内存选项表[[#This Row],[自检]]),COLUMN(cvm内存选项表[[#This Row],[自检]])) &amp; "】",
         _xlfn.IFS(ISBLANK(_xlpm.x),   "error:右侧选项不足" &amp;  _xlpm.cellAddress,
               ISERROR(_xlpm.x),   "error:右侧选项执行失败: cvm!" &amp; _xlpm.cellAddress,
               TRUE,             "ok")
)</f>
        <v>ok</v>
      </c>
      <c r="EM615" cm="1">
        <f t="array" ref="EM615:EN6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15">
        <v>32</v>
      </c>
    </row>
    <row r="616" spans="2:145">
      <c r="B616" t="e" vm="967">
        <v>#VALUE!</v>
      </c>
      <c r="C616" t="s">
        <v>1930</v>
      </c>
      <c r="D616" t="s">
        <v>1999</v>
      </c>
      <c r="E616">
        <v>16</v>
      </c>
      <c r="F616">
        <v>32</v>
      </c>
      <c r="G616" t="s">
        <v>1986</v>
      </c>
      <c r="H616">
        <v>1440</v>
      </c>
      <c r="I616">
        <v>1</v>
      </c>
      <c r="J616" t="s">
        <v>2701</v>
      </c>
      <c r="BU616" t="s">
        <v>20</v>
      </c>
      <c r="BV616" t="s">
        <v>1970</v>
      </c>
      <c r="BW616">
        <v>32</v>
      </c>
      <c r="BX616" t="str">
        <f t="shared" si="27"/>
        <v>cvm!$CA$616#</v>
      </c>
      <c r="BY616" t="str" cm="1">
        <f t="array" ref="BY616">_xlfn.LET(_xlpm.x, CA616,
         _xlpm.cellAddress, "【 cvm!" &amp; ADDRESS(ROW(cvmCpu选项表[[#This Row],[自检]]),COLUMN(cvmCpu选项表[[#This Row],[自检]])) &amp; "】",
         _xlfn.IFS(ISBLANK(_xlpm.x),   "error:右侧选项不足" &amp;  _xlpm.cellAddress,
               ISERROR(_xlpm.x),   "error:右侧选项执行失败: cvm!" &amp; _xlpm.cellAddress,
               TRUE,             "ok")
)</f>
        <v>ok</v>
      </c>
      <c r="CA616" cm="1">
        <f t="array" ref="CA616:CB616">TRANSPOSE(
_xlfn.UNIQUE(
_xlfn._xlws.FILTER(cvm表[CPU],(cvm表[地域]=cvmCpu选项表[[#This Row],[地域]])
*IF(cvmCpu选项表[[#This Row],[机型]]="",TRUE,(cvm表[机型]=cvmCpu选项表[[#This Row],[机型]]))
*IF(cvmCpu选项表[[#This Row],[内存]]="",TRUE,(cvm表[内存]=cvmCpu选项表[[#This Row],[内存]]))))
)</f>
        <v>8</v>
      </c>
      <c r="CB616">
        <v>16</v>
      </c>
      <c r="EF616" t="s">
        <v>1930</v>
      </c>
      <c r="EG616" t="s">
        <v>1995</v>
      </c>
      <c r="EH616">
        <v>12</v>
      </c>
      <c r="EI616" t="str">
        <f t="shared" si="28"/>
        <v>cvm!$EM$616#</v>
      </c>
      <c r="EJ616" t="str" cm="1">
        <f t="array" ref="EJ616">_xlfn.LET(_xlpm.x, EM616,
         _xlpm.cellAddress, "【 cvm!" &amp; ADDRESS(ROW(cvm内存选项表[[#This Row],[自检]]),COLUMN(cvm内存选项表[[#This Row],[自检]])) &amp; "】",
         _xlfn.IFS(ISBLANK(_xlpm.x),   "error:右侧选项不足" &amp;  _xlpm.cellAddress,
               ISERROR(_xlpm.x),   "error:右侧选项执行失败: cvm!" &amp; _xlpm.cellAddress,
               TRUE,             "ok")
)</f>
        <v>ok</v>
      </c>
      <c r="EM616" cm="1">
        <f t="array" ref="EM6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17" spans="2:145">
      <c r="B617" t="e" vm="968">
        <v>#VALUE!</v>
      </c>
      <c r="C617" t="s">
        <v>1930</v>
      </c>
      <c r="D617" t="s">
        <v>1999</v>
      </c>
      <c r="E617">
        <v>16</v>
      </c>
      <c r="F617">
        <v>64</v>
      </c>
      <c r="G617" t="s">
        <v>1948</v>
      </c>
      <c r="H617">
        <v>2160</v>
      </c>
      <c r="I617">
        <v>1</v>
      </c>
      <c r="J617" t="s">
        <v>2700</v>
      </c>
      <c r="BU617" t="s">
        <v>20</v>
      </c>
      <c r="BV617" t="s">
        <v>1970</v>
      </c>
      <c r="BW617">
        <v>64</v>
      </c>
      <c r="BX617" t="str">
        <f t="shared" si="27"/>
        <v>cvm!$CA$617#</v>
      </c>
      <c r="BY617" t="str" cm="1">
        <f t="array" ref="BY617">_xlfn.LET(_xlpm.x, CA617,
         _xlpm.cellAddress, "【 cvm!" &amp; ADDRESS(ROW(cvmCpu选项表[[#This Row],[自检]]),COLUMN(cvmCpu选项表[[#This Row],[自检]])) &amp; "】",
         _xlfn.IFS(ISBLANK(_xlpm.x),   "error:右侧选项不足" &amp;  _xlpm.cellAddress,
               ISERROR(_xlpm.x),   "error:右侧选项执行失败: cvm!" &amp; _xlpm.cellAddress,
               TRUE,             "ok")
)</f>
        <v>ok</v>
      </c>
      <c r="CA617" cm="1">
        <f t="array" ref="CA617:CB617">TRANSPOSE(
_xlfn.UNIQUE(
_xlfn._xlws.FILTER(cvm表[CPU],(cvm表[地域]=cvmCpu选项表[[#This Row],[地域]])
*IF(cvmCpu选项表[[#This Row],[机型]]="",TRUE,(cvm表[机型]=cvmCpu选项表[[#This Row],[机型]]))
*IF(cvmCpu选项表[[#This Row],[内存]]="",TRUE,(cvm表[内存]=cvmCpu选项表[[#This Row],[内存]]))))
)</f>
        <v>16</v>
      </c>
      <c r="CB617">
        <v>32</v>
      </c>
      <c r="EF617" t="s">
        <v>1930</v>
      </c>
      <c r="EG617" t="s">
        <v>1995</v>
      </c>
      <c r="EH617">
        <v>16</v>
      </c>
      <c r="EI617" t="str">
        <f t="shared" si="28"/>
        <v>cvm!$EM$617#</v>
      </c>
      <c r="EJ617" t="str" cm="1">
        <f t="array" ref="EJ617">_xlfn.LET(_xlpm.x, EM617,
         _xlpm.cellAddress, "【 cvm!" &amp; ADDRESS(ROW(cvm内存选项表[[#This Row],[自检]]),COLUMN(cvm内存选项表[[#This Row],[自检]])) &amp; "】",
         _xlfn.IFS(ISBLANK(_xlpm.x),   "error:右侧选项不足" &amp;  _xlpm.cellAddress,
               ISERROR(_xlpm.x),   "error:右侧选项执行失败: cvm!" &amp; _xlpm.cellAddress,
               TRUE,             "ok")
)</f>
        <v>ok</v>
      </c>
      <c r="EM617" cm="1">
        <f t="array" ref="EM617:EN6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17">
        <v>64</v>
      </c>
    </row>
    <row r="618" spans="2:145">
      <c r="B618" t="e" vm="969">
        <v>#VALUE!</v>
      </c>
      <c r="C618" t="s">
        <v>1930</v>
      </c>
      <c r="D618" t="s">
        <v>1999</v>
      </c>
      <c r="E618">
        <v>24</v>
      </c>
      <c r="F618">
        <v>48</v>
      </c>
      <c r="G618" t="s">
        <v>2090</v>
      </c>
      <c r="H618">
        <v>2160</v>
      </c>
      <c r="I618">
        <v>1</v>
      </c>
      <c r="J618" t="s">
        <v>2703</v>
      </c>
      <c r="BU618" t="s">
        <v>20</v>
      </c>
      <c r="BV618" t="s">
        <v>1970</v>
      </c>
      <c r="BW618">
        <v>128</v>
      </c>
      <c r="BX618" t="str">
        <f t="shared" si="27"/>
        <v>cvm!$CA$618#</v>
      </c>
      <c r="BY618" t="str" cm="1">
        <f t="array" ref="BY618">_xlfn.LET(_xlpm.x, CA618,
         _xlpm.cellAddress, "【 cvm!" &amp; ADDRESS(ROW(cvmCpu选项表[[#This Row],[自检]]),COLUMN(cvmCpu选项表[[#This Row],[自检]])) &amp; "】",
         _xlfn.IFS(ISBLANK(_xlpm.x),   "error:右侧选项不足" &amp;  _xlpm.cellAddress,
               ISERROR(_xlpm.x),   "error:右侧选项执行失败: cvm!" &amp; _xlpm.cellAddress,
               TRUE,             "ok")
)</f>
        <v>ok</v>
      </c>
      <c r="CA618" cm="1">
        <f t="array" ref="CA618">TRANSPOSE(
_xlfn.UNIQUE(
_xlfn._xlws.FILTER(cvm表[CPU],(cvm表[地域]=cvmCpu选项表[[#This Row],[地域]])
*IF(cvmCpu选项表[[#This Row],[机型]]="",TRUE,(cvm表[机型]=cvmCpu选项表[[#This Row],[机型]]))
*IF(cvmCpu选项表[[#This Row],[内存]]="",TRUE,(cvm表[内存]=cvmCpu选项表[[#This Row],[内存]]))))
)</f>
        <v>32</v>
      </c>
      <c r="EF618" t="s">
        <v>1930</v>
      </c>
      <c r="EG618" t="s">
        <v>1995</v>
      </c>
      <c r="EH618">
        <v>24</v>
      </c>
      <c r="EI618" t="str">
        <f t="shared" si="28"/>
        <v>cvm!$EM$618#</v>
      </c>
      <c r="EJ618" t="str" cm="1">
        <f t="array" ref="EJ618">_xlfn.LET(_xlpm.x, EM618,
         _xlpm.cellAddress, "【 cvm!" &amp; ADDRESS(ROW(cvm内存选项表[[#This Row],[自检]]),COLUMN(cvm内存选项表[[#This Row],[自检]])) &amp; "】",
         _xlfn.IFS(ISBLANK(_xlpm.x),   "error:右侧选项不足" &amp;  _xlpm.cellAddress,
               ISERROR(_xlpm.x),   "error:右侧选项执行失败: cvm!" &amp; _xlpm.cellAddress,
               TRUE,             "ok")
)</f>
        <v>ok</v>
      </c>
      <c r="EM618" cm="1">
        <f t="array" ref="EM618:EN6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18">
        <v>96</v>
      </c>
    </row>
    <row r="619" spans="2:145">
      <c r="B619" t="e" vm="970">
        <v>#VALUE!</v>
      </c>
      <c r="C619" t="s">
        <v>1930</v>
      </c>
      <c r="D619" t="s">
        <v>1999</v>
      </c>
      <c r="E619">
        <v>24</v>
      </c>
      <c r="F619">
        <v>96</v>
      </c>
      <c r="G619" t="s">
        <v>1967</v>
      </c>
      <c r="H619">
        <v>3240</v>
      </c>
      <c r="I619">
        <v>1</v>
      </c>
      <c r="J619" t="s">
        <v>2702</v>
      </c>
      <c r="BU619" t="s">
        <v>20</v>
      </c>
      <c r="BV619" t="s">
        <v>1972</v>
      </c>
      <c r="BW619">
        <v>32</v>
      </c>
      <c r="BX619" t="str">
        <f t="shared" si="27"/>
        <v>cvm!$CA$619#</v>
      </c>
      <c r="BY619" t="str" cm="1">
        <f t="array" ref="BY619">_xlfn.LET(_xlpm.x, CA619,
         _xlpm.cellAddress, "【 cvm!" &amp; ADDRESS(ROW(cvmCpu选项表[[#This Row],[自检]]),COLUMN(cvmCpu选项表[[#This Row],[自检]])) &amp; "】",
         _xlfn.IFS(ISBLANK(_xlpm.x),   "error:右侧选项不足" &amp;  _xlpm.cellAddress,
               ISERROR(_xlpm.x),   "error:右侧选项执行失败: cvm!" &amp; _xlpm.cellAddress,
               TRUE,             "ok")
)</f>
        <v>ok</v>
      </c>
      <c r="CA619" cm="1">
        <f t="array" ref="CA619:CC619">TRANSPOSE(
_xlfn.UNIQUE(
_xlfn._xlws.FILTER(cvm表[CPU],(cvm表[地域]=cvmCpu选项表[[#This Row],[地域]])
*IF(cvmCpu选项表[[#This Row],[机型]]="",TRUE,(cvm表[机型]=cvmCpu选项表[[#This Row],[机型]]))
*IF(cvmCpu选项表[[#This Row],[内存]]="",TRUE,(cvm表[内存]=cvmCpu选项表[[#This Row],[内存]]))))
)</f>
        <v>4</v>
      </c>
      <c r="CB619">
        <v>8</v>
      </c>
      <c r="CC619">
        <v>16</v>
      </c>
      <c r="EF619" t="s">
        <v>1930</v>
      </c>
      <c r="EG619" t="s">
        <v>1995</v>
      </c>
      <c r="EH619">
        <v>28</v>
      </c>
      <c r="EI619" t="str">
        <f t="shared" si="28"/>
        <v>cvm!$EM$619#</v>
      </c>
      <c r="EJ619" t="str" cm="1">
        <f t="array" ref="EJ619">_xlfn.LET(_xlpm.x, EM619,
         _xlpm.cellAddress, "【 cvm!" &amp; ADDRESS(ROW(cvm内存选项表[[#This Row],[自检]]),COLUMN(cvm内存选项表[[#This Row],[自检]])) &amp; "】",
         _xlfn.IFS(ISBLANK(_xlpm.x),   "error:右侧选项不足" &amp;  _xlpm.cellAddress,
               ISERROR(_xlpm.x),   "error:右侧选项执行失败: cvm!" &amp; _xlpm.cellAddress,
               TRUE,             "ok")
)</f>
        <v>ok</v>
      </c>
      <c r="EM619" cm="1">
        <f t="array" ref="EM6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20" spans="2:145">
      <c r="B620" t="e" vm="971">
        <v>#VALUE!</v>
      </c>
      <c r="C620" t="s">
        <v>1930</v>
      </c>
      <c r="D620" t="s">
        <v>1999</v>
      </c>
      <c r="E620">
        <v>32</v>
      </c>
      <c r="F620">
        <v>128</v>
      </c>
      <c r="G620" t="s">
        <v>1950</v>
      </c>
      <c r="H620">
        <v>4320</v>
      </c>
      <c r="I620">
        <v>1</v>
      </c>
      <c r="J620" t="s">
        <v>2704</v>
      </c>
      <c r="BU620" t="s">
        <v>20</v>
      </c>
      <c r="BV620" t="s">
        <v>1972</v>
      </c>
      <c r="BW620">
        <v>16</v>
      </c>
      <c r="BX620" t="str">
        <f t="shared" si="27"/>
        <v>cvm!$CA$620#</v>
      </c>
      <c r="BY620" t="str" cm="1">
        <f t="array" ref="BY620">_xlfn.LET(_xlpm.x, CA620,
         _xlpm.cellAddress, "【 cvm!" &amp; ADDRESS(ROW(cvmCpu选项表[[#This Row],[自检]]),COLUMN(cvmCpu选项表[[#This Row],[自检]])) &amp; "】",
         _xlfn.IFS(ISBLANK(_xlpm.x),   "error:右侧选项不足" &amp;  _xlpm.cellAddress,
               ISERROR(_xlpm.x),   "error:右侧选项执行失败: cvm!" &amp; _xlpm.cellAddress,
               TRUE,             "ok")
)</f>
        <v>ok</v>
      </c>
      <c r="CA620" cm="1">
        <f t="array" ref="CA620:CB620">TRANSPOSE(
_xlfn.UNIQUE(
_xlfn._xlws.FILTER(cvm表[CPU],(cvm表[地域]=cvmCpu选项表[[#This Row],[地域]])
*IF(cvmCpu选项表[[#This Row],[机型]]="",TRUE,(cvm表[机型]=cvmCpu选项表[[#This Row],[机型]]))
*IF(cvmCpu选项表[[#This Row],[内存]]="",TRUE,(cvm表[内存]=cvmCpu选项表[[#This Row],[内存]]))))
)</f>
        <v>4</v>
      </c>
      <c r="CB620">
        <v>8</v>
      </c>
      <c r="EF620" t="s">
        <v>1930</v>
      </c>
      <c r="EG620" t="s">
        <v>1995</v>
      </c>
      <c r="EH620">
        <v>32</v>
      </c>
      <c r="EI620" t="str">
        <f t="shared" si="28"/>
        <v>cvm!$EM$620#</v>
      </c>
      <c r="EJ620" t="str" cm="1">
        <f t="array" ref="EJ620">_xlfn.LET(_xlpm.x, EM620,
         _xlpm.cellAddress, "【 cvm!" &amp; ADDRESS(ROW(cvm内存选项表[[#This Row],[自检]]),COLUMN(cvm内存选项表[[#This Row],[自检]])) &amp; "】",
         _xlfn.IFS(ISBLANK(_xlpm.x),   "error:右侧选项不足" &amp;  _xlpm.cellAddress,
               ISERROR(_xlpm.x),   "error:右侧选项执行失败: cvm!" &amp; _xlpm.cellAddress,
               TRUE,             "ok")
)</f>
        <v>ok</v>
      </c>
      <c r="EM620" cm="1">
        <f t="array" ref="EM620:EN6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20">
        <v>128</v>
      </c>
    </row>
    <row r="621" spans="2:145">
      <c r="B621" t="e" vm="972">
        <v>#VALUE!</v>
      </c>
      <c r="C621" t="s">
        <v>1930</v>
      </c>
      <c r="D621" t="s">
        <v>1999</v>
      </c>
      <c r="E621">
        <v>32</v>
      </c>
      <c r="F621">
        <v>64</v>
      </c>
      <c r="G621" t="s">
        <v>1991</v>
      </c>
      <c r="H621">
        <v>2880</v>
      </c>
      <c r="I621">
        <v>1</v>
      </c>
      <c r="J621" t="s">
        <v>2705</v>
      </c>
      <c r="BU621" t="s">
        <v>20</v>
      </c>
      <c r="BV621" t="s">
        <v>1972</v>
      </c>
      <c r="BW621">
        <v>8</v>
      </c>
      <c r="BX621" t="str">
        <f t="shared" si="27"/>
        <v>cvm!$CA$621#</v>
      </c>
      <c r="BY621" t="str" cm="1">
        <f t="array" ref="BY621">_xlfn.LET(_xlpm.x, CA621,
         _xlpm.cellAddress, "【 cvm!" &amp; ADDRESS(ROW(cvmCpu选项表[[#This Row],[自检]]),COLUMN(cvmCpu选项表[[#This Row],[自检]])) &amp; "】",
         _xlfn.IFS(ISBLANK(_xlpm.x),   "error:右侧选项不足" &amp;  _xlpm.cellAddress,
               ISERROR(_xlpm.x),   "error:右侧选项执行失败: cvm!" &amp; _xlpm.cellAddress,
               TRUE,             "ok")
)</f>
        <v>ok</v>
      </c>
      <c r="CA621" cm="1">
        <f t="array" ref="CA621">TRANSPOSE(
_xlfn.UNIQUE(
_xlfn._xlws.FILTER(cvm表[CPU],(cvm表[地域]=cvmCpu选项表[[#This Row],[地域]])
*IF(cvmCpu选项表[[#This Row],[机型]]="",TRUE,(cvm表[机型]=cvmCpu选项表[[#This Row],[机型]]))
*IF(cvmCpu选项表[[#This Row],[内存]]="",TRUE,(cvm表[内存]=cvmCpu选项表[[#This Row],[内存]]))))
)</f>
        <v>4</v>
      </c>
      <c r="EF621" t="s">
        <v>1930</v>
      </c>
      <c r="EG621" t="s">
        <v>1995</v>
      </c>
      <c r="EH621">
        <v>48</v>
      </c>
      <c r="EI621" t="str">
        <f t="shared" si="28"/>
        <v>cvm!$EM$621#</v>
      </c>
      <c r="EJ621" t="str" cm="1">
        <f t="array" ref="EJ621">_xlfn.LET(_xlpm.x, EM621,
         _xlpm.cellAddress, "【 cvm!" &amp; ADDRESS(ROW(cvm内存选项表[[#This Row],[自检]]),COLUMN(cvm内存选项表[[#This Row],[自检]])) &amp; "】",
         _xlfn.IFS(ISBLANK(_xlpm.x),   "error:右侧选项不足" &amp;  _xlpm.cellAddress,
               ISERROR(_xlpm.x),   "error:右侧选项执行失败: cvm!" &amp; _xlpm.cellAddress,
               TRUE,             "ok")
)</f>
        <v>ok</v>
      </c>
      <c r="EM621" cm="1">
        <f t="array" ref="EM621:EN6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21">
        <v>192</v>
      </c>
    </row>
    <row r="622" spans="2:145">
      <c r="B622" t="e" vm="973">
        <v>#VALUE!</v>
      </c>
      <c r="C622" t="s">
        <v>1930</v>
      </c>
      <c r="D622" t="s">
        <v>1999</v>
      </c>
      <c r="E622">
        <v>56</v>
      </c>
      <c r="F622">
        <v>224</v>
      </c>
      <c r="G622" t="s">
        <v>2295</v>
      </c>
      <c r="H622">
        <v>7560</v>
      </c>
      <c r="I622">
        <v>1</v>
      </c>
      <c r="J622" t="s">
        <v>2706</v>
      </c>
      <c r="BU622" t="s">
        <v>20</v>
      </c>
      <c r="BV622" t="s">
        <v>1972</v>
      </c>
      <c r="BW622">
        <v>64</v>
      </c>
      <c r="BX622" t="str">
        <f t="shared" si="27"/>
        <v>cvm!$CA$622#</v>
      </c>
      <c r="BY622" t="str" cm="1">
        <f t="array" ref="BY622">_xlfn.LET(_xlpm.x, CA622,
         _xlpm.cellAddress, "【 cvm!" &amp; ADDRESS(ROW(cvmCpu选项表[[#This Row],[自检]]),COLUMN(cvmCpu选项表[[#This Row],[自检]])) &amp; "】",
         _xlfn.IFS(ISBLANK(_xlpm.x),   "error:右侧选项不足" &amp;  _xlpm.cellAddress,
               ISERROR(_xlpm.x),   "error:右侧选项执行失败: cvm!" &amp; _xlpm.cellAddress,
               TRUE,             "ok")
)</f>
        <v>ok</v>
      </c>
      <c r="CA622" cm="1">
        <f t="array" ref="CA622">TRANSPOSE(
_xlfn.UNIQUE(
_xlfn._xlws.FILTER(cvm表[CPU],(cvm表[地域]=cvmCpu选项表[[#This Row],[地域]])
*IF(cvmCpu选项表[[#This Row],[机型]]="",TRUE,(cvm表[机型]=cvmCpu选项表[[#This Row],[机型]]))
*IF(cvmCpu选项表[[#This Row],[内存]]="",TRUE,(cvm表[内存]=cvmCpu选项表[[#This Row],[内存]]))))
)</f>
        <v>16</v>
      </c>
      <c r="EF622" t="s">
        <v>1930</v>
      </c>
      <c r="EG622" t="s">
        <v>1995</v>
      </c>
      <c r="EH622">
        <v>64</v>
      </c>
      <c r="EI622" t="str">
        <f t="shared" si="28"/>
        <v>cvm!$EM$622#</v>
      </c>
      <c r="EJ622" t="str" cm="1">
        <f t="array" ref="EJ622">_xlfn.LET(_xlpm.x, EM622,
         _xlpm.cellAddress, "【 cvm!" &amp; ADDRESS(ROW(cvm内存选项表[[#This Row],[自检]]),COLUMN(cvm内存选项表[[#This Row],[自检]])) &amp; "】",
         _xlfn.IFS(ISBLANK(_xlpm.x),   "error:右侧选项不足" &amp;  _xlpm.cellAddress,
               ISERROR(_xlpm.x),   "error:右侧选项执行失败: cvm!" &amp; _xlpm.cellAddress,
               TRUE,             "ok")
)</f>
        <v>ok</v>
      </c>
      <c r="EM622" cm="1">
        <f t="array" ref="EM6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23" spans="2:145">
      <c r="B623" t="e" vm="974">
        <v>#VALUE!</v>
      </c>
      <c r="C623" t="s">
        <v>1930</v>
      </c>
      <c r="D623" t="s">
        <v>2001</v>
      </c>
      <c r="E623">
        <v>1</v>
      </c>
      <c r="F623">
        <v>1</v>
      </c>
      <c r="G623" t="s">
        <v>2114</v>
      </c>
      <c r="H623">
        <v>30</v>
      </c>
      <c r="I623">
        <v>1</v>
      </c>
      <c r="J623" t="s">
        <v>2709</v>
      </c>
      <c r="BU623" t="s">
        <v>20</v>
      </c>
      <c r="BV623" t="s">
        <v>1972</v>
      </c>
      <c r="BW623">
        <v>96</v>
      </c>
      <c r="BX623" t="str">
        <f t="shared" si="27"/>
        <v>cvm!$CA$623#</v>
      </c>
      <c r="BY623" t="str" cm="1">
        <f t="array" ref="BY623">_xlfn.LET(_xlpm.x, CA623,
         _xlpm.cellAddress, "【 cvm!" &amp; ADDRESS(ROW(cvmCpu选项表[[#This Row],[自检]]),COLUMN(cvmCpu选项表[[#This Row],[自检]])) &amp; "】",
         _xlfn.IFS(ISBLANK(_xlpm.x),   "error:右侧选项不足" &amp;  _xlpm.cellAddress,
               ISERROR(_xlpm.x),   "error:右侧选项执行失败: cvm!" &amp; _xlpm.cellAddress,
               TRUE,             "ok")
)</f>
        <v>ok</v>
      </c>
      <c r="CA623" cm="1">
        <f t="array" ref="CA623">TRANSPOSE(
_xlfn.UNIQUE(
_xlfn._xlws.FILTER(cvm表[CPU],(cvm表[地域]=cvmCpu选项表[[#This Row],[地域]])
*IF(cvmCpu选项表[[#This Row],[机型]]="",TRUE,(cvm表[机型]=cvmCpu选项表[[#This Row],[机型]]))
*IF(cvmCpu选项表[[#This Row],[内存]]="",TRUE,(cvm表[内存]=cvmCpu选项表[[#This Row],[内存]]))))
)</f>
        <v>32</v>
      </c>
      <c r="EF623" t="s">
        <v>1930</v>
      </c>
      <c r="EG623" t="s">
        <v>1995</v>
      </c>
      <c r="EH623">
        <v>72</v>
      </c>
      <c r="EI623" t="str">
        <f t="shared" si="28"/>
        <v>cvm!$EM$623#</v>
      </c>
      <c r="EJ623" t="str" cm="1">
        <f t="array" ref="EJ623">_xlfn.LET(_xlpm.x, EM623,
         _xlpm.cellAddress, "【 cvm!" &amp; ADDRESS(ROW(cvm内存选项表[[#This Row],[自检]]),COLUMN(cvm内存选项表[[#This Row],[自检]])) &amp; "】",
         _xlfn.IFS(ISBLANK(_xlpm.x),   "error:右侧选项不足" &amp;  _xlpm.cellAddress,
               ISERROR(_xlpm.x),   "error:右侧选项执行失败: cvm!" &amp; _xlpm.cellAddress,
               TRUE,             "ok")
)</f>
        <v>ok</v>
      </c>
      <c r="EM623" cm="1">
        <f t="array" ref="EM6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624" spans="2:145">
      <c r="B624" t="e" vm="975">
        <v>#VALUE!</v>
      </c>
      <c r="C624" t="s">
        <v>1930</v>
      </c>
      <c r="D624" t="s">
        <v>2001</v>
      </c>
      <c r="E624">
        <v>1</v>
      </c>
      <c r="F624">
        <v>2</v>
      </c>
      <c r="G624" t="s">
        <v>2077</v>
      </c>
      <c r="H624">
        <v>70</v>
      </c>
      <c r="I624">
        <v>1</v>
      </c>
      <c r="J624" t="s">
        <v>2708</v>
      </c>
      <c r="BU624" t="s">
        <v>20</v>
      </c>
      <c r="BV624" t="s">
        <v>1975</v>
      </c>
      <c r="BW624">
        <v>2</v>
      </c>
      <c r="BX624" t="str">
        <f t="shared" si="27"/>
        <v>cvm!$CA$624#</v>
      </c>
      <c r="BY624" t="str" cm="1">
        <f t="array" ref="BY624">_xlfn.LET(_xlpm.x, CA624,
         _xlpm.cellAddress, "【 cvm!" &amp; ADDRESS(ROW(cvmCpu选项表[[#This Row],[自检]]),COLUMN(cvmCpu选项表[[#This Row],[自检]])) &amp; "】",
         _xlfn.IFS(ISBLANK(_xlpm.x),   "error:右侧选项不足" &amp;  _xlpm.cellAddress,
               ISERROR(_xlpm.x),   "error:右侧选项执行失败: cvm!" &amp; _xlpm.cellAddress,
               TRUE,             "ok")
)</f>
        <v>ok</v>
      </c>
      <c r="CA624" cm="1">
        <f t="array" ref="CA624">TRANSPOSE(
_xlfn.UNIQUE(
_xlfn._xlws.FILTER(cvm表[CPU],(cvm表[地域]=cvmCpu选项表[[#This Row],[地域]])
*IF(cvmCpu选项表[[#This Row],[机型]]="",TRUE,(cvm表[机型]=cvmCpu选项表[[#This Row],[机型]]))
*IF(cvmCpu选项表[[#This Row],[内存]]="",TRUE,(cvm表[内存]=cvmCpu选项表[[#This Row],[内存]]))))
)</f>
        <v>1</v>
      </c>
      <c r="EF624" t="s">
        <v>1930</v>
      </c>
      <c r="EG624" t="s">
        <v>1997</v>
      </c>
      <c r="EH624">
        <v>1</v>
      </c>
      <c r="EI624" t="str">
        <f t="shared" si="28"/>
        <v>cvm!$EM$624#</v>
      </c>
      <c r="EJ624" t="str" cm="1">
        <f t="array" ref="EJ624">_xlfn.LET(_xlpm.x, EM624,
         _xlpm.cellAddress, "【 cvm!" &amp; ADDRESS(ROW(cvm内存选项表[[#This Row],[自检]]),COLUMN(cvm内存选项表[[#This Row],[自检]])) &amp; "】",
         _xlfn.IFS(ISBLANK(_xlpm.x),   "error:右侧选项不足" &amp;  _xlpm.cellAddress,
               ISERROR(_xlpm.x),   "error:右侧选项执行失败: cvm!" &amp; _xlpm.cellAddress,
               TRUE,             "ok")
)</f>
        <v>ok</v>
      </c>
      <c r="EM624" cm="1">
        <f t="array" ref="EM624:EN6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24">
        <v>4</v>
      </c>
    </row>
    <row r="625" spans="2:145">
      <c r="B625" t="e" vm="976">
        <v>#VALUE!</v>
      </c>
      <c r="C625" t="s">
        <v>1930</v>
      </c>
      <c r="D625" t="s">
        <v>2001</v>
      </c>
      <c r="E625">
        <v>1</v>
      </c>
      <c r="F625">
        <v>4</v>
      </c>
      <c r="G625" t="s">
        <v>2116</v>
      </c>
      <c r="H625">
        <v>132</v>
      </c>
      <c r="I625">
        <v>1</v>
      </c>
      <c r="J625" t="s">
        <v>2707</v>
      </c>
      <c r="BU625" t="s">
        <v>20</v>
      </c>
      <c r="BV625" t="s">
        <v>1975</v>
      </c>
      <c r="BW625">
        <v>4</v>
      </c>
      <c r="BX625" t="str">
        <f t="shared" si="27"/>
        <v>cvm!$CA$625#</v>
      </c>
      <c r="BY625" t="str" cm="1">
        <f t="array" ref="BY625">_xlfn.LET(_xlpm.x, CA625,
         _xlpm.cellAddress, "【 cvm!" &amp; ADDRESS(ROW(cvmCpu选项表[[#This Row],[自检]]),COLUMN(cvmCpu选项表[[#This Row],[自检]])) &amp; "】",
         _xlfn.IFS(ISBLANK(_xlpm.x),   "error:右侧选项不足" &amp;  _xlpm.cellAddress,
               ISERROR(_xlpm.x),   "error:右侧选项执行失败: cvm!" &amp; _xlpm.cellAddress,
               TRUE,             "ok")
)</f>
        <v>ok</v>
      </c>
      <c r="CA625" cm="1">
        <f t="array" ref="CA625">TRANSPOSE(
_xlfn.UNIQUE(
_xlfn._xlws.FILTER(cvm表[CPU],(cvm表[地域]=cvmCpu选项表[[#This Row],[地域]])
*IF(cvmCpu选项表[[#This Row],[机型]]="",TRUE,(cvm表[机型]=cvmCpu选项表[[#This Row],[机型]]))
*IF(cvmCpu选项表[[#This Row],[内存]]="",TRUE,(cvm表[内存]=cvmCpu选项表[[#This Row],[内存]]))))
)</f>
        <v>2</v>
      </c>
      <c r="EF625" t="s">
        <v>1930</v>
      </c>
      <c r="EG625" t="s">
        <v>1997</v>
      </c>
      <c r="EH625">
        <v>2</v>
      </c>
      <c r="EI625" t="str">
        <f t="shared" si="28"/>
        <v>cvm!$EM$625#</v>
      </c>
      <c r="EJ625" t="str" cm="1">
        <f t="array" ref="EJ625">_xlfn.LET(_xlpm.x, EM625,
         _xlpm.cellAddress, "【 cvm!" &amp; ADDRESS(ROW(cvm内存选项表[[#This Row],[自检]]),COLUMN(cvm内存选项表[[#This Row],[自检]])) &amp; "】",
         _xlfn.IFS(ISBLANK(_xlpm.x),   "error:右侧选项不足" &amp;  _xlpm.cellAddress,
               ISERROR(_xlpm.x),   "error:右侧选项执行失败: cvm!" &amp; _xlpm.cellAddress,
               TRUE,             "ok")
)</f>
        <v>ok</v>
      </c>
      <c r="EM625" cm="1">
        <f t="array" ref="EM625:EN6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25">
        <v>8</v>
      </c>
    </row>
    <row r="626" spans="2:145">
      <c r="B626" t="e" vm="977">
        <v>#VALUE!</v>
      </c>
      <c r="C626" t="s">
        <v>1930</v>
      </c>
      <c r="D626" t="s">
        <v>2001</v>
      </c>
      <c r="E626">
        <v>2</v>
      </c>
      <c r="F626">
        <v>2</v>
      </c>
      <c r="G626" t="s">
        <v>2281</v>
      </c>
      <c r="H626">
        <v>132</v>
      </c>
      <c r="I626">
        <v>1</v>
      </c>
      <c r="J626" t="s">
        <v>2712</v>
      </c>
      <c r="BU626" t="s">
        <v>20</v>
      </c>
      <c r="BV626" t="s">
        <v>1975</v>
      </c>
      <c r="BW626">
        <v>16</v>
      </c>
      <c r="BX626" t="str">
        <f t="shared" si="27"/>
        <v>cvm!$CA$626#</v>
      </c>
      <c r="BY626" t="str" cm="1">
        <f t="array" ref="BY626">_xlfn.LET(_xlpm.x, CA626,
         _xlpm.cellAddress, "【 cvm!" &amp; ADDRESS(ROW(cvmCpu选项表[[#This Row],[自检]]),COLUMN(cvmCpu选项表[[#This Row],[自检]])) &amp; "】",
         _xlfn.IFS(ISBLANK(_xlpm.x),   "error:右侧选项不足" &amp;  _xlpm.cellAddress,
               ISERROR(_xlpm.x),   "error:右侧选项执行失败: cvm!" &amp; _xlpm.cellAddress,
               TRUE,             "ok")
)</f>
        <v>ok</v>
      </c>
      <c r="CA626" cm="1">
        <f t="array" ref="CA626:CB626">TRANSPOSE(
_xlfn.UNIQUE(
_xlfn._xlws.FILTER(cvm表[CPU],(cvm表[地域]=cvmCpu选项表[[#This Row],[地域]])
*IF(cvmCpu选项表[[#This Row],[机型]]="",TRUE,(cvm表[机型]=cvmCpu选项表[[#This Row],[机型]]))
*IF(cvmCpu选项表[[#This Row],[内存]]="",TRUE,(cvm表[内存]=cvmCpu选项表[[#This Row],[内存]]))))
)</f>
        <v>4</v>
      </c>
      <c r="CB626">
        <v>8</v>
      </c>
      <c r="EF626" t="s">
        <v>1930</v>
      </c>
      <c r="EG626" t="s">
        <v>1997</v>
      </c>
      <c r="EH626">
        <v>4</v>
      </c>
      <c r="EI626" t="str">
        <f t="shared" si="28"/>
        <v>cvm!$EM$626#</v>
      </c>
      <c r="EJ626" t="str" cm="1">
        <f t="array" ref="EJ626">_xlfn.LET(_xlpm.x, EM626,
         _xlpm.cellAddress, "【 cvm!" &amp; ADDRESS(ROW(cvm内存选项表[[#This Row],[自检]]),COLUMN(cvm内存选项表[[#This Row],[自检]])) &amp; "】",
         _xlfn.IFS(ISBLANK(_xlpm.x),   "error:右侧选项不足" &amp;  _xlpm.cellAddress,
               ISERROR(_xlpm.x),   "error:右侧选项执行失败: cvm!" &amp; _xlpm.cellAddress,
               TRUE,             "ok")
)</f>
        <v>ok</v>
      </c>
      <c r="EM626" cm="1">
        <f t="array" ref="EM626:EN6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26">
        <v>16</v>
      </c>
    </row>
    <row r="627" spans="2:145">
      <c r="B627" t="e" vm="978">
        <v>#VALUE!</v>
      </c>
      <c r="C627" t="s">
        <v>1930</v>
      </c>
      <c r="D627" t="s">
        <v>2001</v>
      </c>
      <c r="E627">
        <v>2</v>
      </c>
      <c r="F627">
        <v>4</v>
      </c>
      <c r="G627" t="s">
        <v>2080</v>
      </c>
      <c r="H627">
        <v>170</v>
      </c>
      <c r="I627">
        <v>1</v>
      </c>
      <c r="J627" t="s">
        <v>2711</v>
      </c>
      <c r="BU627" t="s">
        <v>20</v>
      </c>
      <c r="BV627" t="s">
        <v>1975</v>
      </c>
      <c r="BW627">
        <v>8</v>
      </c>
      <c r="BX627" t="str">
        <f t="shared" si="27"/>
        <v>cvm!$CA$627#</v>
      </c>
      <c r="BY627" t="str" cm="1">
        <f t="array" ref="BY627">_xlfn.LET(_xlpm.x, CA627,
         _xlpm.cellAddress, "【 cvm!" &amp; ADDRESS(ROW(cvmCpu选项表[[#This Row],[自检]]),COLUMN(cvmCpu选项表[[#This Row],[自检]])) &amp; "】",
         _xlfn.IFS(ISBLANK(_xlpm.x),   "error:右侧选项不足" &amp;  _xlpm.cellAddress,
               ISERROR(_xlpm.x),   "error:右侧选项执行失败: cvm!" &amp; _xlpm.cellAddress,
               TRUE,             "ok")
)</f>
        <v>ok</v>
      </c>
      <c r="CA627" cm="1">
        <f t="array" ref="CA627">TRANSPOSE(
_xlfn.UNIQUE(
_xlfn._xlws.FILTER(cvm表[CPU],(cvm表[地域]=cvmCpu选项表[[#This Row],[地域]])
*IF(cvmCpu选项表[[#This Row],[机型]]="",TRUE,(cvm表[机型]=cvmCpu选项表[[#This Row],[机型]]))
*IF(cvmCpu选项表[[#This Row],[内存]]="",TRUE,(cvm表[内存]=cvmCpu选项表[[#This Row],[内存]]))))
)</f>
        <v>4</v>
      </c>
      <c r="EF627" t="s">
        <v>1930</v>
      </c>
      <c r="EG627" t="s">
        <v>1997</v>
      </c>
      <c r="EH627">
        <v>8</v>
      </c>
      <c r="EI627" t="str">
        <f t="shared" si="28"/>
        <v>cvm!$EM$627#</v>
      </c>
      <c r="EJ627" t="str" cm="1">
        <f t="array" ref="EJ627">_xlfn.LET(_xlpm.x, EM627,
         _xlpm.cellAddress, "【 cvm!" &amp; ADDRESS(ROW(cvm内存选项表[[#This Row],[自检]]),COLUMN(cvm内存选项表[[#This Row],[自检]])) &amp; "】",
         _xlfn.IFS(ISBLANK(_xlpm.x),   "error:右侧选项不足" &amp;  _xlpm.cellAddress,
               ISERROR(_xlpm.x),   "error:右侧选项执行失败: cvm!" &amp; _xlpm.cellAddress,
               TRUE,             "ok")
)</f>
        <v>ok</v>
      </c>
      <c r="EM627" cm="1">
        <f t="array" ref="EM627:EN6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27">
        <v>32</v>
      </c>
    </row>
    <row r="628" spans="2:145">
      <c r="B628" t="e" vm="979">
        <v>#VALUE!</v>
      </c>
      <c r="C628" t="s">
        <v>1930</v>
      </c>
      <c r="D628" t="s">
        <v>2001</v>
      </c>
      <c r="E628">
        <v>2</v>
      </c>
      <c r="F628">
        <v>8</v>
      </c>
      <c r="G628" t="s">
        <v>2120</v>
      </c>
      <c r="H628">
        <v>264</v>
      </c>
      <c r="I628">
        <v>1</v>
      </c>
      <c r="J628" t="s">
        <v>2710</v>
      </c>
      <c r="BU628" t="s">
        <v>20</v>
      </c>
      <c r="BV628" t="s">
        <v>1975</v>
      </c>
      <c r="BW628">
        <v>32</v>
      </c>
      <c r="BX628" t="str">
        <f t="shared" si="27"/>
        <v>cvm!$CA$628#</v>
      </c>
      <c r="BY628" t="str" cm="1">
        <f t="array" ref="BY628">_xlfn.LET(_xlpm.x, CA628,
         _xlpm.cellAddress, "【 cvm!" &amp; ADDRESS(ROW(cvmCpu选项表[[#This Row],[自检]]),COLUMN(cvmCpu选项表[[#This Row],[自检]])) &amp; "】",
         _xlfn.IFS(ISBLANK(_xlpm.x),   "error:右侧选项不足" &amp;  _xlpm.cellAddress,
               ISERROR(_xlpm.x),   "error:右侧选项执行失败: cvm!" &amp; _xlpm.cellAddress,
               TRUE,             "ok")
)</f>
        <v>ok</v>
      </c>
      <c r="CA628" cm="1">
        <f t="array" ref="CA628:CB628">TRANSPOSE(
_xlfn.UNIQUE(
_xlfn._xlws.FILTER(cvm表[CPU],(cvm表[地域]=cvmCpu选项表[[#This Row],[地域]])
*IF(cvmCpu选项表[[#This Row],[机型]]="",TRUE,(cvm表[机型]=cvmCpu选项表[[#This Row],[机型]]))
*IF(cvmCpu选项表[[#This Row],[内存]]="",TRUE,(cvm表[内存]=cvmCpu选项表[[#This Row],[内存]]))))
)</f>
        <v>8</v>
      </c>
      <c r="CB628">
        <v>16</v>
      </c>
      <c r="EF628" t="s">
        <v>1930</v>
      </c>
      <c r="EG628" t="s">
        <v>1997</v>
      </c>
      <c r="EH628">
        <v>12</v>
      </c>
      <c r="EI628" t="str">
        <f t="shared" si="28"/>
        <v>cvm!$EM$628#</v>
      </c>
      <c r="EJ628" t="str" cm="1">
        <f t="array" ref="EJ628">_xlfn.LET(_xlpm.x, EM628,
         _xlpm.cellAddress, "【 cvm!" &amp; ADDRESS(ROW(cvm内存选项表[[#This Row],[自检]]),COLUMN(cvm内存选项表[[#This Row],[自检]])) &amp; "】",
         _xlfn.IFS(ISBLANK(_xlpm.x),   "error:右侧选项不足" &amp;  _xlpm.cellAddress,
               ISERROR(_xlpm.x),   "error:右侧选项执行失败: cvm!" &amp; _xlpm.cellAddress,
               TRUE,             "ok")
)</f>
        <v>ok</v>
      </c>
      <c r="EM628" cm="1">
        <f t="array" ref="EM628:EN6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28">
        <v>48</v>
      </c>
    </row>
    <row r="629" spans="2:145">
      <c r="B629" t="e" vm="980">
        <v>#VALUE!</v>
      </c>
      <c r="C629" t="s">
        <v>1930</v>
      </c>
      <c r="D629" t="s">
        <v>2001</v>
      </c>
      <c r="E629">
        <v>4</v>
      </c>
      <c r="F629">
        <v>8</v>
      </c>
      <c r="G629" t="s">
        <v>1976</v>
      </c>
      <c r="H629">
        <v>352</v>
      </c>
      <c r="I629">
        <v>1</v>
      </c>
      <c r="J629" t="s">
        <v>2714</v>
      </c>
      <c r="BU629" t="s">
        <v>20</v>
      </c>
      <c r="BV629" t="s">
        <v>1975</v>
      </c>
      <c r="BW629">
        <v>24</v>
      </c>
      <c r="BX629" t="str">
        <f t="shared" si="27"/>
        <v>cvm!$CA$629#</v>
      </c>
      <c r="BY629" t="str" cm="1">
        <f t="array" ref="BY629">_xlfn.LET(_xlpm.x, CA629,
         _xlpm.cellAddress, "【 cvm!" &amp; ADDRESS(ROW(cvmCpu选项表[[#This Row],[自检]]),COLUMN(cvmCpu选项表[[#This Row],[自检]])) &amp; "】",
         _xlfn.IFS(ISBLANK(_xlpm.x),   "error:右侧选项不足" &amp;  _xlpm.cellAddress,
               ISERROR(_xlpm.x),   "error:右侧选项执行失败: cvm!" &amp; _xlpm.cellAddress,
               TRUE,             "ok")
)</f>
        <v>ok</v>
      </c>
      <c r="CA629" cm="1">
        <f t="array" ref="CA629">TRANSPOSE(
_xlfn.UNIQUE(
_xlfn._xlws.FILTER(cvm表[CPU],(cvm表[地域]=cvmCpu选项表[[#This Row],[地域]])
*IF(cvmCpu选项表[[#This Row],[机型]]="",TRUE,(cvm表[机型]=cvmCpu选项表[[#This Row],[机型]]))
*IF(cvmCpu选项表[[#This Row],[内存]]="",TRUE,(cvm表[内存]=cvmCpu选项表[[#This Row],[内存]]))))
)</f>
        <v>12</v>
      </c>
      <c r="EF629" t="s">
        <v>1930</v>
      </c>
      <c r="EG629" t="s">
        <v>1997</v>
      </c>
      <c r="EH629">
        <v>16</v>
      </c>
      <c r="EI629" t="str">
        <f t="shared" si="28"/>
        <v>cvm!$EM$629#</v>
      </c>
      <c r="EJ629" t="str" cm="1">
        <f t="array" ref="EJ629">_xlfn.LET(_xlpm.x, EM629,
         _xlpm.cellAddress, "【 cvm!" &amp; ADDRESS(ROW(cvm内存选项表[[#This Row],[自检]]),COLUMN(cvm内存选项表[[#This Row],[自检]])) &amp; "】",
         _xlfn.IFS(ISBLANK(_xlpm.x),   "error:右侧选项不足" &amp;  _xlpm.cellAddress,
               ISERROR(_xlpm.x),   "error:右侧选项执行失败: cvm!" &amp; _xlpm.cellAddress,
               TRUE,             "ok")
)</f>
        <v>ok</v>
      </c>
      <c r="EM629" cm="1">
        <f t="array" ref="EM629:EN6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29">
        <v>64</v>
      </c>
    </row>
    <row r="630" spans="2:145">
      <c r="B630" t="e" vm="981">
        <v>#VALUE!</v>
      </c>
      <c r="C630" t="s">
        <v>1930</v>
      </c>
      <c r="D630" t="s">
        <v>2001</v>
      </c>
      <c r="E630">
        <v>4</v>
      </c>
      <c r="F630">
        <v>16</v>
      </c>
      <c r="G630" t="s">
        <v>1973</v>
      </c>
      <c r="H630">
        <v>528</v>
      </c>
      <c r="I630">
        <v>1</v>
      </c>
      <c r="J630" t="s">
        <v>2715</v>
      </c>
      <c r="BU630" t="s">
        <v>20</v>
      </c>
      <c r="BV630" t="s">
        <v>1975</v>
      </c>
      <c r="BW630">
        <v>64</v>
      </c>
      <c r="BX630" t="str">
        <f t="shared" si="27"/>
        <v>cvm!$CA$630#</v>
      </c>
      <c r="BY630" t="str" cm="1">
        <f t="array" ref="BY630">_xlfn.LET(_xlpm.x, CA630,
         _xlpm.cellAddress, "【 cvm!" &amp; ADDRESS(ROW(cvmCpu选项表[[#This Row],[自检]]),COLUMN(cvmCpu选项表[[#This Row],[自检]])) &amp; "】",
         _xlfn.IFS(ISBLANK(_xlpm.x),   "error:右侧选项不足" &amp;  _xlpm.cellAddress,
               ISERROR(_xlpm.x),   "error:右侧选项执行失败: cvm!" &amp; _xlpm.cellAddress,
               TRUE,             "ok")
)</f>
        <v>ok</v>
      </c>
      <c r="CA630" cm="1">
        <f t="array" ref="CA630:CB630">TRANSPOSE(
_xlfn.UNIQUE(
_xlfn._xlws.FILTER(cvm表[CPU],(cvm表[地域]=cvmCpu选项表[[#This Row],[地域]])
*IF(cvmCpu选项表[[#This Row],[机型]]="",TRUE,(cvm表[机型]=cvmCpu选项表[[#This Row],[机型]]))
*IF(cvmCpu选项表[[#This Row],[内存]]="",TRUE,(cvm表[内存]=cvmCpu选项表[[#This Row],[内存]]))))
)</f>
        <v>16</v>
      </c>
      <c r="CB630">
        <v>32</v>
      </c>
      <c r="EF630" t="s">
        <v>1930</v>
      </c>
      <c r="EG630" t="s">
        <v>1997</v>
      </c>
      <c r="EH630">
        <v>24</v>
      </c>
      <c r="EI630" t="str">
        <f t="shared" si="28"/>
        <v>cvm!$EM$630#</v>
      </c>
      <c r="EJ630" t="str" cm="1">
        <f t="array" ref="EJ630">_xlfn.LET(_xlpm.x, EM630,
         _xlpm.cellAddress, "【 cvm!" &amp; ADDRESS(ROW(cvm内存选项表[[#This Row],[自检]]),COLUMN(cvm内存选项表[[#This Row],[自检]])) &amp; "】",
         _xlfn.IFS(ISBLANK(_xlpm.x),   "error:右侧选项不足" &amp;  _xlpm.cellAddress,
               ISERROR(_xlpm.x),   "error:右侧选项执行失败: cvm!" &amp; _xlpm.cellAddress,
               TRUE,             "ok")
)</f>
        <v>ok</v>
      </c>
      <c r="EM630" cm="1">
        <f t="array" ref="EM630:EN6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30">
        <v>96</v>
      </c>
    </row>
    <row r="631" spans="2:145">
      <c r="B631" t="e" vm="982">
        <v>#VALUE!</v>
      </c>
      <c r="C631" t="s">
        <v>1930</v>
      </c>
      <c r="D631" t="s">
        <v>2001</v>
      </c>
      <c r="E631">
        <v>4</v>
      </c>
      <c r="F631">
        <v>4</v>
      </c>
      <c r="G631" t="s">
        <v>2303</v>
      </c>
      <c r="H631">
        <v>264</v>
      </c>
      <c r="I631">
        <v>1</v>
      </c>
      <c r="J631" t="s">
        <v>2713</v>
      </c>
      <c r="BU631" t="s">
        <v>20</v>
      </c>
      <c r="BV631" t="s">
        <v>1975</v>
      </c>
      <c r="BW631">
        <v>96</v>
      </c>
      <c r="BX631" t="str">
        <f t="shared" si="27"/>
        <v>cvm!$CA$631#</v>
      </c>
      <c r="BY631" t="str" cm="1">
        <f t="array" ref="BY631">_xlfn.LET(_xlpm.x, CA631,
         _xlpm.cellAddress, "【 cvm!" &amp; ADDRESS(ROW(cvmCpu选项表[[#This Row],[自检]]),COLUMN(cvmCpu选项表[[#This Row],[自检]])) &amp; "】",
         _xlfn.IFS(ISBLANK(_xlpm.x),   "error:右侧选项不足" &amp;  _xlpm.cellAddress,
               ISERROR(_xlpm.x),   "error:右侧选项执行失败: cvm!" &amp; _xlpm.cellAddress,
               TRUE,             "ok")
)</f>
        <v>ok</v>
      </c>
      <c r="CA631" cm="1">
        <f t="array" ref="CA631:CB631">TRANSPOSE(
_xlfn.UNIQUE(
_xlfn._xlws.FILTER(cvm表[CPU],(cvm表[地域]=cvmCpu选项表[[#This Row],[地域]])
*IF(cvmCpu选项表[[#This Row],[机型]]="",TRUE,(cvm表[机型]=cvmCpu选项表[[#This Row],[机型]]))
*IF(cvmCpu选项表[[#This Row],[内存]]="",TRUE,(cvm表[内存]=cvmCpu选项表[[#This Row],[内存]]))))
)</f>
        <v>24</v>
      </c>
      <c r="CB631">
        <v>48</v>
      </c>
      <c r="EF631" t="s">
        <v>1930</v>
      </c>
      <c r="EG631" t="s">
        <v>1997</v>
      </c>
      <c r="EH631">
        <v>32</v>
      </c>
      <c r="EI631" t="str">
        <f t="shared" si="28"/>
        <v>cvm!$EM$631#</v>
      </c>
      <c r="EJ631" t="str" cm="1">
        <f t="array" ref="EJ631">_xlfn.LET(_xlpm.x, EM631,
         _xlpm.cellAddress, "【 cvm!" &amp; ADDRESS(ROW(cvm内存选项表[[#This Row],[自检]]),COLUMN(cvm内存选项表[[#This Row],[自检]])) &amp; "】",
         _xlfn.IFS(ISBLANK(_xlpm.x),   "error:右侧选项不足" &amp;  _xlpm.cellAddress,
               ISERROR(_xlpm.x),   "error:右侧选项执行失败: cvm!" &amp; _xlpm.cellAddress,
               TRUE,             "ok")
)</f>
        <v>ok</v>
      </c>
      <c r="EM631" cm="1">
        <f t="array" ref="EM631:EN6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31">
        <v>128</v>
      </c>
    </row>
    <row r="632" spans="2:145">
      <c r="B632" t="e" vm="983">
        <v>#VALUE!</v>
      </c>
      <c r="C632" t="s">
        <v>1930</v>
      </c>
      <c r="D632" t="s">
        <v>2001</v>
      </c>
      <c r="E632">
        <v>8</v>
      </c>
      <c r="F632">
        <v>32</v>
      </c>
      <c r="G632" t="s">
        <v>1962</v>
      </c>
      <c r="H632">
        <v>1056</v>
      </c>
      <c r="I632">
        <v>1</v>
      </c>
      <c r="J632" t="s">
        <v>2716</v>
      </c>
      <c r="BU632" t="s">
        <v>20</v>
      </c>
      <c r="BV632" t="s">
        <v>1975</v>
      </c>
      <c r="BW632">
        <v>48</v>
      </c>
      <c r="BX632" t="str">
        <f t="shared" si="27"/>
        <v>cvm!$CA$632#</v>
      </c>
      <c r="BY632" t="str" cm="1">
        <f t="array" ref="BY632">_xlfn.LET(_xlpm.x, CA632,
         _xlpm.cellAddress, "【 cvm!" &amp; ADDRESS(ROW(cvmCpu选项表[[#This Row],[自检]]),COLUMN(cvmCpu选项表[[#This Row],[自检]])) &amp; "】",
         _xlfn.IFS(ISBLANK(_xlpm.x),   "error:右侧选项不足" &amp;  _xlpm.cellAddress,
               ISERROR(_xlpm.x),   "error:右侧选项执行失败: cvm!" &amp; _xlpm.cellAddress,
               TRUE,             "ok")
)</f>
        <v>ok</v>
      </c>
      <c r="CA632" cm="1">
        <f t="array" ref="CA632">TRANSPOSE(
_xlfn.UNIQUE(
_xlfn._xlws.FILTER(cvm表[CPU],(cvm表[地域]=cvmCpu选项表[[#This Row],[地域]])
*IF(cvmCpu选项表[[#This Row],[机型]]="",TRUE,(cvm表[机型]=cvmCpu选项表[[#This Row],[机型]]))
*IF(cvmCpu选项表[[#This Row],[内存]]="",TRUE,(cvm表[内存]=cvmCpu选项表[[#This Row],[内存]]))))
)</f>
        <v>24</v>
      </c>
      <c r="EF632" t="s">
        <v>1930</v>
      </c>
      <c r="EG632" t="s">
        <v>1997</v>
      </c>
      <c r="EH632">
        <v>48</v>
      </c>
      <c r="EI632" t="str">
        <f t="shared" si="28"/>
        <v>cvm!$EM$632#</v>
      </c>
      <c r="EJ632" t="str" cm="1">
        <f t="array" ref="EJ632">_xlfn.LET(_xlpm.x, EM632,
         _xlpm.cellAddress, "【 cvm!" &amp; ADDRESS(ROW(cvm内存选项表[[#This Row],[自检]]),COLUMN(cvm内存选项表[[#This Row],[自检]])) &amp; "】",
         _xlfn.IFS(ISBLANK(_xlpm.x),   "error:右侧选项不足" &amp;  _xlpm.cellAddress,
               ISERROR(_xlpm.x),   "error:右侧选项执行失败: cvm!" &amp; _xlpm.cellAddress,
               TRUE,             "ok")
)</f>
        <v>ok</v>
      </c>
      <c r="EM632" cm="1">
        <f t="array" ref="EM632:EN6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32">
        <v>192</v>
      </c>
    </row>
    <row r="633" spans="2:145">
      <c r="B633" t="e" vm="984">
        <v>#VALUE!</v>
      </c>
      <c r="C633" t="s">
        <v>1930</v>
      </c>
      <c r="D633" t="s">
        <v>2001</v>
      </c>
      <c r="E633">
        <v>8</v>
      </c>
      <c r="F633">
        <v>16</v>
      </c>
      <c r="G633" t="s">
        <v>1981</v>
      </c>
      <c r="H633">
        <v>704</v>
      </c>
      <c r="I633">
        <v>1</v>
      </c>
      <c r="J633" t="s">
        <v>2717</v>
      </c>
      <c r="BU633" t="s">
        <v>20</v>
      </c>
      <c r="BV633" t="s">
        <v>1975</v>
      </c>
      <c r="BW633">
        <v>128</v>
      </c>
      <c r="BX633" t="str">
        <f t="shared" si="27"/>
        <v>cvm!$CA$633#</v>
      </c>
      <c r="BY633" t="str" cm="1">
        <f t="array" ref="BY633">_xlfn.LET(_xlpm.x, CA633,
         _xlpm.cellAddress, "【 cvm!" &amp; ADDRESS(ROW(cvmCpu选项表[[#This Row],[自检]]),COLUMN(cvmCpu选项表[[#This Row],[自检]])) &amp; "】",
         _xlfn.IFS(ISBLANK(_xlpm.x),   "error:右侧选项不足" &amp;  _xlpm.cellAddress,
               ISERROR(_xlpm.x),   "error:右侧选项执行失败: cvm!" &amp; _xlpm.cellAddress,
               TRUE,             "ok")
)</f>
        <v>ok</v>
      </c>
      <c r="CA633" cm="1">
        <f t="array" ref="CA633:CB633">TRANSPOSE(
_xlfn.UNIQUE(
_xlfn._xlws.FILTER(cvm表[CPU],(cvm表[地域]=cvmCpu选项表[[#This Row],[地域]])
*IF(cvmCpu选项表[[#This Row],[机型]]="",TRUE,(cvm表[机型]=cvmCpu选项表[[#This Row],[机型]]))
*IF(cvmCpu选项表[[#This Row],[内存]]="",TRUE,(cvm表[内存]=cvmCpu选项表[[#This Row],[内存]]))))
)</f>
        <v>32</v>
      </c>
      <c r="CB633">
        <v>64</v>
      </c>
      <c r="EF633" t="s">
        <v>1930</v>
      </c>
      <c r="EG633" t="s">
        <v>1997</v>
      </c>
      <c r="EH633">
        <v>64</v>
      </c>
      <c r="EI633" t="str">
        <f t="shared" si="28"/>
        <v>cvm!$EM$633#</v>
      </c>
      <c r="EJ633" t="str" cm="1">
        <f t="array" ref="EJ633">_xlfn.LET(_xlpm.x, EM633,
         _xlpm.cellAddress, "【 cvm!" &amp; ADDRESS(ROW(cvm内存选项表[[#This Row],[自检]]),COLUMN(cvm内存选项表[[#This Row],[自检]])) &amp; "】",
         _xlfn.IFS(ISBLANK(_xlpm.x),   "error:右侧选项不足" &amp;  _xlpm.cellAddress,
               ISERROR(_xlpm.x),   "error:右侧选项执行失败: cvm!" &amp; _xlpm.cellAddress,
               TRUE,             "ok")
)</f>
        <v>ok</v>
      </c>
      <c r="EM633" cm="1">
        <f t="array" ref="EM6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34" spans="2:145">
      <c r="B634" t="e" vm="985">
        <v>#VALUE!</v>
      </c>
      <c r="C634" t="s">
        <v>1930</v>
      </c>
      <c r="D634" t="s">
        <v>2001</v>
      </c>
      <c r="E634">
        <v>12</v>
      </c>
      <c r="F634">
        <v>24</v>
      </c>
      <c r="G634" t="s">
        <v>2086</v>
      </c>
      <c r="H634">
        <v>1056</v>
      </c>
      <c r="I634">
        <v>1</v>
      </c>
      <c r="J634" t="s">
        <v>2718</v>
      </c>
      <c r="BU634" t="s">
        <v>20</v>
      </c>
      <c r="BV634" t="s">
        <v>1975</v>
      </c>
      <c r="BW634">
        <v>192</v>
      </c>
      <c r="BX634" t="str">
        <f t="shared" si="27"/>
        <v>cvm!$CA$634#</v>
      </c>
      <c r="BY634" t="str" cm="1">
        <f t="array" ref="BY634">_xlfn.LET(_xlpm.x, CA634,
         _xlpm.cellAddress, "【 cvm!" &amp; ADDRESS(ROW(cvmCpu选项表[[#This Row],[自检]]),COLUMN(cvmCpu选项表[[#This Row],[自检]])) &amp; "】",
         _xlfn.IFS(ISBLANK(_xlpm.x),   "error:右侧选项不足" &amp;  _xlpm.cellAddress,
               ISERROR(_xlpm.x),   "error:右侧选项执行失败: cvm!" &amp; _xlpm.cellAddress,
               TRUE,             "ok")
)</f>
        <v>ok</v>
      </c>
      <c r="CA634" cm="1">
        <f t="array" ref="CA634">TRANSPOSE(
_xlfn.UNIQUE(
_xlfn._xlws.FILTER(cvm表[CPU],(cvm表[地域]=cvmCpu选项表[[#This Row],[地域]])
*IF(cvmCpu选项表[[#This Row],[机型]]="",TRUE,(cvm表[机型]=cvmCpu选项表[[#This Row],[机型]]))
*IF(cvmCpu选项表[[#This Row],[内存]]="",TRUE,(cvm表[内存]=cvmCpu选项表[[#This Row],[内存]]))))
)</f>
        <v>48</v>
      </c>
      <c r="EF634" t="s">
        <v>1930</v>
      </c>
      <c r="EG634" t="s">
        <v>1997</v>
      </c>
      <c r="EH634">
        <v>80</v>
      </c>
      <c r="EI634" t="str">
        <f t="shared" si="28"/>
        <v>cvm!$EM$634#</v>
      </c>
      <c r="EJ634" t="str" cm="1">
        <f t="array" ref="EJ634">_xlfn.LET(_xlpm.x, EM634,
         _xlpm.cellAddress, "【 cvm!" &amp; ADDRESS(ROW(cvm内存选项表[[#This Row],[自检]]),COLUMN(cvm内存选项表[[#This Row],[自检]])) &amp; "】",
         _xlfn.IFS(ISBLANK(_xlpm.x),   "error:右侧选项不足" &amp;  _xlpm.cellAddress,
               ISERROR(_xlpm.x),   "error:右侧选项执行失败: cvm!" &amp; _xlpm.cellAddress,
               TRUE,             "ok")
)</f>
        <v>ok</v>
      </c>
      <c r="EM634" cm="1">
        <f t="array" ref="EM6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35" spans="2:145">
      <c r="B635" t="e" vm="986">
        <v>#VALUE!</v>
      </c>
      <c r="C635" t="s">
        <v>1930</v>
      </c>
      <c r="D635" t="s">
        <v>2001</v>
      </c>
      <c r="E635">
        <v>12</v>
      </c>
      <c r="F635">
        <v>48</v>
      </c>
      <c r="G635" t="s">
        <v>2263</v>
      </c>
      <c r="H635">
        <v>1584</v>
      </c>
      <c r="I635">
        <v>1</v>
      </c>
      <c r="J635" t="s">
        <v>2719</v>
      </c>
      <c r="BU635" t="s">
        <v>20</v>
      </c>
      <c r="BV635" t="s">
        <v>1975</v>
      </c>
      <c r="BW635">
        <v>256</v>
      </c>
      <c r="BX635" t="str">
        <f t="shared" si="27"/>
        <v>cvm!$CA$635#</v>
      </c>
      <c r="BY635" t="str" cm="1">
        <f t="array" ref="BY635">_xlfn.LET(_xlpm.x, CA635,
         _xlpm.cellAddress, "【 cvm!" &amp; ADDRESS(ROW(cvmCpu选项表[[#This Row],[自检]]),COLUMN(cvmCpu选项表[[#This Row],[自检]])) &amp; "】",
         _xlfn.IFS(ISBLANK(_xlpm.x),   "error:右侧选项不足" &amp;  _xlpm.cellAddress,
               ISERROR(_xlpm.x),   "error:右侧选项执行失败: cvm!" &amp; _xlpm.cellAddress,
               TRUE,             "ok")
)</f>
        <v>ok</v>
      </c>
      <c r="CA635" cm="1">
        <f t="array" ref="CA635">TRANSPOSE(
_xlfn.UNIQUE(
_xlfn._xlws.FILTER(cvm表[CPU],(cvm表[地域]=cvmCpu选项表[[#This Row],[地域]])
*IF(cvmCpu选项表[[#This Row],[机型]]="",TRUE,(cvm表[机型]=cvmCpu选项表[[#This Row],[机型]]))
*IF(cvmCpu选项表[[#This Row],[内存]]="",TRUE,(cvm表[内存]=cvmCpu选项表[[#This Row],[内存]]))))
)</f>
        <v>64</v>
      </c>
      <c r="EF635" t="s">
        <v>1930</v>
      </c>
      <c r="EG635" t="s">
        <v>1999</v>
      </c>
      <c r="EH635">
        <v>1</v>
      </c>
      <c r="EI635" t="str">
        <f t="shared" si="28"/>
        <v>cvm!$EM$635#</v>
      </c>
      <c r="EJ635" t="str" cm="1">
        <f t="array" ref="EJ635">_xlfn.LET(_xlpm.x, EM635,
         _xlpm.cellAddress, "【 cvm!" &amp; ADDRESS(ROW(cvm内存选项表[[#This Row],[自检]]),COLUMN(cvm内存选项表[[#This Row],[自检]])) &amp; "】",
         _xlfn.IFS(ISBLANK(_xlpm.x),   "error:右侧选项不足" &amp;  _xlpm.cellAddress,
               ISERROR(_xlpm.x),   "error:右侧选项执行失败: cvm!" &amp; _xlpm.cellAddress,
               TRUE,             "ok")
)</f>
        <v>ok</v>
      </c>
      <c r="EM635" cm="1">
        <f t="array" ref="EM635:EO6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35">
        <v>2</v>
      </c>
      <c r="EO635">
        <v>4</v>
      </c>
    </row>
    <row r="636" spans="2:145">
      <c r="B636" t="e" vm="987">
        <v>#VALUE!</v>
      </c>
      <c r="C636" t="s">
        <v>1930</v>
      </c>
      <c r="D636" t="s">
        <v>2001</v>
      </c>
      <c r="E636">
        <v>16</v>
      </c>
      <c r="F636">
        <v>16</v>
      </c>
      <c r="G636" t="s">
        <v>2720</v>
      </c>
      <c r="H636">
        <v>1056</v>
      </c>
      <c r="I636">
        <v>1</v>
      </c>
      <c r="J636" t="s">
        <v>2721</v>
      </c>
      <c r="BU636" t="s">
        <v>20</v>
      </c>
      <c r="BV636" t="s">
        <v>1975</v>
      </c>
      <c r="BW636">
        <v>288</v>
      </c>
      <c r="BX636" t="str">
        <f t="shared" si="27"/>
        <v>cvm!$CA$636#</v>
      </c>
      <c r="BY636" t="str" cm="1">
        <f t="array" ref="BY636">_xlfn.LET(_xlpm.x, CA636,
         _xlpm.cellAddress, "【 cvm!" &amp; ADDRESS(ROW(cvmCpu选项表[[#This Row],[自检]]),COLUMN(cvmCpu选项表[[#This Row],[自检]])) &amp; "】",
         _xlfn.IFS(ISBLANK(_xlpm.x),   "error:右侧选项不足" &amp;  _xlpm.cellAddress,
               ISERROR(_xlpm.x),   "error:右侧选项执行失败: cvm!" &amp; _xlpm.cellAddress,
               TRUE,             "ok")
)</f>
        <v>ok</v>
      </c>
      <c r="CA636" cm="1">
        <f t="array" ref="CA636">TRANSPOSE(
_xlfn.UNIQUE(
_xlfn._xlws.FILTER(cvm表[CPU],(cvm表[地域]=cvmCpu选项表[[#This Row],[地域]])
*IF(cvmCpu选项表[[#This Row],[机型]]="",TRUE,(cvm表[机型]=cvmCpu选项表[[#This Row],[机型]]))
*IF(cvmCpu选项表[[#This Row],[内存]]="",TRUE,(cvm表[内存]=cvmCpu选项表[[#This Row],[内存]]))))
)</f>
        <v>72</v>
      </c>
      <c r="EF636" t="s">
        <v>1930</v>
      </c>
      <c r="EG636" t="s">
        <v>1999</v>
      </c>
      <c r="EH636">
        <v>2</v>
      </c>
      <c r="EI636" t="str">
        <f t="shared" si="28"/>
        <v>cvm!$EM$636#</v>
      </c>
      <c r="EJ636" t="str" cm="1">
        <f t="array" ref="EJ636">_xlfn.LET(_xlpm.x, EM636,
         _xlpm.cellAddress, "【 cvm!" &amp; ADDRESS(ROW(cvm内存选项表[[#This Row],[自检]]),COLUMN(cvm内存选项表[[#This Row],[自检]])) &amp; "】",
         _xlfn.IFS(ISBLANK(_xlpm.x),   "error:右侧选项不足" &amp;  _xlpm.cellAddress,
               ISERROR(_xlpm.x),   "error:右侧选项执行失败: cvm!" &amp; _xlpm.cellAddress,
               TRUE,             "ok")
)</f>
        <v>ok</v>
      </c>
      <c r="EM636" cm="1">
        <f t="array" ref="EM636:EO6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636">
        <v>4</v>
      </c>
      <c r="EO636">
        <v>8</v>
      </c>
    </row>
    <row r="637" spans="2:145">
      <c r="B637" t="e" vm="988">
        <v>#VALUE!</v>
      </c>
      <c r="C637" t="s">
        <v>1930</v>
      </c>
      <c r="D637" t="s">
        <v>2001</v>
      </c>
      <c r="E637">
        <v>16</v>
      </c>
      <c r="F637">
        <v>32</v>
      </c>
      <c r="G637" t="s">
        <v>1986</v>
      </c>
      <c r="H637">
        <v>1408</v>
      </c>
      <c r="I637">
        <v>1</v>
      </c>
      <c r="J637" t="s">
        <v>2722</v>
      </c>
      <c r="BU637" t="s">
        <v>20</v>
      </c>
      <c r="BV637" t="s">
        <v>1975</v>
      </c>
      <c r="BW637">
        <v>320</v>
      </c>
      <c r="BX637" t="str">
        <f t="shared" si="27"/>
        <v>cvm!$CA$637#</v>
      </c>
      <c r="BY637" t="str" cm="1">
        <f t="array" ref="BY637">_xlfn.LET(_xlpm.x, CA637,
         _xlpm.cellAddress, "【 cvm!" &amp; ADDRESS(ROW(cvmCpu选项表[[#This Row],[自检]]),COLUMN(cvmCpu选项表[[#This Row],[自检]])) &amp; "】",
         _xlfn.IFS(ISBLANK(_xlpm.x),   "error:右侧选项不足" &amp;  _xlpm.cellAddress,
               ISERROR(_xlpm.x),   "error:右侧选项执行失败: cvm!" &amp; _xlpm.cellAddress,
               TRUE,             "ok")
)</f>
        <v>ok</v>
      </c>
      <c r="CA637" cm="1">
        <f t="array" ref="CA637">TRANSPOSE(
_xlfn.UNIQUE(
_xlfn._xlws.FILTER(cvm表[CPU],(cvm表[地域]=cvmCpu选项表[[#This Row],[地域]])
*IF(cvmCpu选项表[[#This Row],[机型]]="",TRUE,(cvm表[机型]=cvmCpu选项表[[#This Row],[机型]]))
*IF(cvmCpu选项表[[#This Row],[内存]]="",TRUE,(cvm表[内存]=cvmCpu选项表[[#This Row],[内存]]))))
)</f>
        <v>76</v>
      </c>
      <c r="EF637" t="s">
        <v>1930</v>
      </c>
      <c r="EG637" t="s">
        <v>1999</v>
      </c>
      <c r="EH637">
        <v>4</v>
      </c>
      <c r="EI637" t="str">
        <f t="shared" si="28"/>
        <v>cvm!$EM$637#</v>
      </c>
      <c r="EJ637" t="str" cm="1">
        <f t="array" ref="EJ637">_xlfn.LET(_xlpm.x, EM637,
         _xlpm.cellAddress, "【 cvm!" &amp; ADDRESS(ROW(cvm内存选项表[[#This Row],[自检]]),COLUMN(cvm内存选项表[[#This Row],[自检]])) &amp; "】",
         _xlfn.IFS(ISBLANK(_xlpm.x),   "error:右侧选项不足" &amp;  _xlpm.cellAddress,
               ISERROR(_xlpm.x),   "error:右侧选项执行失败: cvm!" &amp; _xlpm.cellAddress,
               TRUE,             "ok")
)</f>
        <v>ok</v>
      </c>
      <c r="EM637" cm="1">
        <f t="array" ref="EM637:EN6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637">
        <v>16</v>
      </c>
    </row>
    <row r="638" spans="2:145">
      <c r="B638" t="e" vm="989">
        <v>#VALUE!</v>
      </c>
      <c r="C638" t="s">
        <v>1930</v>
      </c>
      <c r="D638" t="s">
        <v>2001</v>
      </c>
      <c r="E638">
        <v>24</v>
      </c>
      <c r="F638">
        <v>48</v>
      </c>
      <c r="G638" t="s">
        <v>2090</v>
      </c>
      <c r="H638">
        <v>2112</v>
      </c>
      <c r="I638">
        <v>1</v>
      </c>
      <c r="J638" t="s">
        <v>2723</v>
      </c>
      <c r="BU638" t="s">
        <v>20</v>
      </c>
      <c r="BV638" t="s">
        <v>1978</v>
      </c>
      <c r="BW638">
        <v>16</v>
      </c>
      <c r="BX638" t="str">
        <f t="shared" si="27"/>
        <v>cvm!$CA$638#</v>
      </c>
      <c r="BY638" t="str" cm="1">
        <f t="array" ref="BY638">_xlfn.LET(_xlpm.x, CA638,
         _xlpm.cellAddress, "【 cvm!" &amp; ADDRESS(ROW(cvmCpu选项表[[#This Row],[自检]]),COLUMN(cvmCpu选项表[[#This Row],[自检]])) &amp; "】",
         _xlfn.IFS(ISBLANK(_xlpm.x),   "error:右侧选项不足" &amp;  _xlpm.cellAddress,
               ISERROR(_xlpm.x),   "error:右侧选项执行失败: cvm!" &amp; _xlpm.cellAddress,
               TRUE,             "ok")
)</f>
        <v>ok</v>
      </c>
      <c r="CA638" cm="1">
        <f t="array" ref="CA638">TRANSPOSE(
_xlfn.UNIQUE(
_xlfn._xlws.FILTER(cvm表[CPU],(cvm表[地域]=cvmCpu选项表[[#This Row],[地域]])
*IF(cvmCpu选项表[[#This Row],[机型]]="",TRUE,(cvm表[机型]=cvmCpu选项表[[#This Row],[机型]]))
*IF(cvmCpu选项表[[#This Row],[内存]]="",TRUE,(cvm表[内存]=cvmCpu选项表[[#This Row],[内存]]))))
)</f>
        <v>8</v>
      </c>
      <c r="EF638" t="s">
        <v>1930</v>
      </c>
      <c r="EG638" t="s">
        <v>1999</v>
      </c>
      <c r="EH638">
        <v>8</v>
      </c>
      <c r="EI638" t="str">
        <f t="shared" si="28"/>
        <v>cvm!$EM$638#</v>
      </c>
      <c r="EJ638" t="str" cm="1">
        <f t="array" ref="EJ638">_xlfn.LET(_xlpm.x, EM638,
         _xlpm.cellAddress, "【 cvm!" &amp; ADDRESS(ROW(cvm内存选项表[[#This Row],[自检]]),COLUMN(cvm内存选项表[[#This Row],[自检]])) &amp; "】",
         _xlfn.IFS(ISBLANK(_xlpm.x),   "error:右侧选项不足" &amp;  _xlpm.cellAddress,
               ISERROR(_xlpm.x),   "error:右侧选项执行失败: cvm!" &amp; _xlpm.cellAddress,
               TRUE,             "ok")
)</f>
        <v>ok</v>
      </c>
      <c r="EM638" cm="1">
        <f t="array" ref="EM638:EN6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38">
        <v>32</v>
      </c>
    </row>
    <row r="639" spans="2:145">
      <c r="B639" t="e" vm="990">
        <v>#VALUE!</v>
      </c>
      <c r="C639" t="s">
        <v>1930</v>
      </c>
      <c r="D639" t="s">
        <v>2001</v>
      </c>
      <c r="E639">
        <v>32</v>
      </c>
      <c r="F639">
        <v>64</v>
      </c>
      <c r="G639" t="s">
        <v>1991</v>
      </c>
      <c r="H639">
        <v>2816</v>
      </c>
      <c r="I639">
        <v>1</v>
      </c>
      <c r="J639" t="s">
        <v>2724</v>
      </c>
      <c r="BU639" t="s">
        <v>20</v>
      </c>
      <c r="BV639" t="s">
        <v>1978</v>
      </c>
      <c r="BW639">
        <v>32</v>
      </c>
      <c r="BX639" t="str">
        <f t="shared" si="27"/>
        <v>cvm!$CA$639#</v>
      </c>
      <c r="BY639" t="str" cm="1">
        <f t="array" ref="BY639">_xlfn.LET(_xlpm.x, CA639,
         _xlpm.cellAddress, "【 cvm!" &amp; ADDRESS(ROW(cvmCpu选项表[[#This Row],[自检]]),COLUMN(cvmCpu选项表[[#This Row],[自检]])) &amp; "】",
         _xlfn.IFS(ISBLANK(_xlpm.x),   "error:右侧选项不足" &amp;  _xlpm.cellAddress,
               ISERROR(_xlpm.x),   "error:右侧选项执行失败: cvm!" &amp; _xlpm.cellAddress,
               TRUE,             "ok")
)</f>
        <v>ok</v>
      </c>
      <c r="CA639" cm="1">
        <f t="array" ref="CA639:CB639">TRANSPOSE(
_xlfn.UNIQUE(
_xlfn._xlws.FILTER(cvm表[CPU],(cvm表[地域]=cvmCpu选项表[[#This Row],[地域]])
*IF(cvmCpu选项表[[#This Row],[机型]]="",TRUE,(cvm表[机型]=cvmCpu选项表[[#This Row],[机型]]))
*IF(cvmCpu选项表[[#This Row],[内存]]="",TRUE,(cvm表[内存]=cvmCpu选项表[[#This Row],[内存]]))))
)</f>
        <v>8</v>
      </c>
      <c r="CB639">
        <v>16</v>
      </c>
      <c r="EF639" t="s">
        <v>1930</v>
      </c>
      <c r="EG639" t="s">
        <v>1999</v>
      </c>
      <c r="EH639">
        <v>12</v>
      </c>
      <c r="EI639" t="str">
        <f t="shared" si="28"/>
        <v>cvm!$EM$639#</v>
      </c>
      <c r="EJ639" t="str" cm="1">
        <f t="array" ref="EJ639">_xlfn.LET(_xlpm.x, EM639,
         _xlpm.cellAddress, "【 cvm!" &amp; ADDRESS(ROW(cvm内存选项表[[#This Row],[自检]]),COLUMN(cvm内存选项表[[#This Row],[自检]])) &amp; "】",
         _xlfn.IFS(ISBLANK(_xlpm.x),   "error:右侧选项不足" &amp;  _xlpm.cellAddress,
               ISERROR(_xlpm.x),   "error:右侧选项执行失败: cvm!" &amp; _xlpm.cellAddress,
               TRUE,             "ok")
)</f>
        <v>ok</v>
      </c>
      <c r="EM639" cm="1">
        <f t="array" ref="EM639:EN6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39">
        <v>48</v>
      </c>
    </row>
    <row r="640" spans="2:145">
      <c r="B640" t="e" vm="991">
        <v>#VALUE!</v>
      </c>
      <c r="C640" t="s">
        <v>1930</v>
      </c>
      <c r="D640" t="s">
        <v>2001</v>
      </c>
      <c r="E640">
        <v>48</v>
      </c>
      <c r="F640">
        <v>96</v>
      </c>
      <c r="G640" t="s">
        <v>2034</v>
      </c>
      <c r="H640">
        <v>4224</v>
      </c>
      <c r="I640">
        <v>1</v>
      </c>
      <c r="J640" t="s">
        <v>2725</v>
      </c>
      <c r="BU640" t="s">
        <v>20</v>
      </c>
      <c r="BV640" t="s">
        <v>1978</v>
      </c>
      <c r="BW640">
        <v>64</v>
      </c>
      <c r="BX640" t="str">
        <f t="shared" si="27"/>
        <v>cvm!$CA$640#</v>
      </c>
      <c r="BY640" t="str" cm="1">
        <f t="array" ref="BY640">_xlfn.LET(_xlpm.x, CA640,
         _xlpm.cellAddress, "【 cvm!" &amp; ADDRESS(ROW(cvmCpu选项表[[#This Row],[自检]]),COLUMN(cvmCpu选项表[[#This Row],[自检]])) &amp; "】",
         _xlfn.IFS(ISBLANK(_xlpm.x),   "error:右侧选项不足" &amp;  _xlpm.cellAddress,
               ISERROR(_xlpm.x),   "error:右侧选项执行失败: cvm!" &amp; _xlpm.cellAddress,
               TRUE,             "ok")
)</f>
        <v>ok</v>
      </c>
      <c r="CA640" cm="1">
        <f t="array" ref="CA640:CB640">TRANSPOSE(
_xlfn.UNIQUE(
_xlfn._xlws.FILTER(cvm表[CPU],(cvm表[地域]=cvmCpu选项表[[#This Row],[地域]])
*IF(cvmCpu选项表[[#This Row],[机型]]="",TRUE,(cvm表[机型]=cvmCpu选项表[[#This Row],[机型]]))
*IF(cvmCpu选项表[[#This Row],[内存]]="",TRUE,(cvm表[内存]=cvmCpu选项表[[#This Row],[内存]]))))
)</f>
        <v>16</v>
      </c>
      <c r="CB640">
        <v>32</v>
      </c>
      <c r="EF640" t="s">
        <v>1930</v>
      </c>
      <c r="EG640" t="s">
        <v>1999</v>
      </c>
      <c r="EH640">
        <v>16</v>
      </c>
      <c r="EI640" t="str">
        <f t="shared" si="28"/>
        <v>cvm!$EM$640#</v>
      </c>
      <c r="EJ640" t="str" cm="1">
        <f t="array" ref="EJ640">_xlfn.LET(_xlpm.x, EM640,
         _xlpm.cellAddress, "【 cvm!" &amp; ADDRESS(ROW(cvm内存选项表[[#This Row],[自检]]),COLUMN(cvm内存选项表[[#This Row],[自检]])) &amp; "】",
         _xlfn.IFS(ISBLANK(_xlpm.x),   "error:右侧选项不足" &amp;  _xlpm.cellAddress,
               ISERROR(_xlpm.x),   "error:右侧选项执行失败: cvm!" &amp; _xlpm.cellAddress,
               TRUE,             "ok")
)</f>
        <v>ok</v>
      </c>
      <c r="EM640" cm="1">
        <f t="array" ref="EM640:EN6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640">
        <v>64</v>
      </c>
    </row>
    <row r="641" spans="2:145">
      <c r="B641" t="e" vm="992">
        <v>#VALUE!</v>
      </c>
      <c r="C641" t="s">
        <v>1930</v>
      </c>
      <c r="D641" t="s">
        <v>2072</v>
      </c>
      <c r="E641">
        <v>96</v>
      </c>
      <c r="F641">
        <v>192</v>
      </c>
      <c r="G641" t="s">
        <v>2137</v>
      </c>
      <c r="H641">
        <v>18500</v>
      </c>
      <c r="I641">
        <v>1</v>
      </c>
      <c r="J641" t="s">
        <v>2726</v>
      </c>
      <c r="BU641" t="s">
        <v>20</v>
      </c>
      <c r="BV641" t="s">
        <v>1978</v>
      </c>
      <c r="BW641">
        <v>128</v>
      </c>
      <c r="BX641" t="str">
        <f t="shared" si="27"/>
        <v>cvm!$CA$641#</v>
      </c>
      <c r="BY641" t="str" cm="1">
        <f t="array" ref="BY641">_xlfn.LET(_xlpm.x, CA641,
         _xlpm.cellAddress, "【 cvm!" &amp; ADDRESS(ROW(cvmCpu选项表[[#This Row],[自检]]),COLUMN(cvmCpu选项表[[#This Row],[自检]])) &amp; "】",
         _xlfn.IFS(ISBLANK(_xlpm.x),   "error:右侧选项不足" &amp;  _xlpm.cellAddress,
               ISERROR(_xlpm.x),   "error:右侧选项执行失败: cvm!" &amp; _xlpm.cellAddress,
               TRUE,             "ok")
)</f>
        <v>ok</v>
      </c>
      <c r="CA641" cm="1">
        <f t="array" ref="CA641">TRANSPOSE(
_xlfn.UNIQUE(
_xlfn._xlws.FILTER(cvm表[CPU],(cvm表[地域]=cvmCpu选项表[[#This Row],[地域]])
*IF(cvmCpu选项表[[#This Row],[机型]]="",TRUE,(cvm表[机型]=cvmCpu选项表[[#This Row],[机型]]))
*IF(cvmCpu选项表[[#This Row],[内存]]="",TRUE,(cvm表[内存]=cvmCpu选项表[[#This Row],[内存]]))))
)</f>
        <v>32</v>
      </c>
      <c r="EF641" t="s">
        <v>1930</v>
      </c>
      <c r="EG641" t="s">
        <v>1999</v>
      </c>
      <c r="EH641">
        <v>24</v>
      </c>
      <c r="EI641" t="str">
        <f t="shared" si="28"/>
        <v>cvm!$EM$641#</v>
      </c>
      <c r="EJ641" t="str" cm="1">
        <f t="array" ref="EJ641">_xlfn.LET(_xlpm.x, EM641,
         _xlpm.cellAddress, "【 cvm!" &amp; ADDRESS(ROW(cvm内存选项表[[#This Row],[自检]]),COLUMN(cvm内存选项表[[#This Row],[自检]])) &amp; "】",
         _xlfn.IFS(ISBLANK(_xlpm.x),   "error:右侧选项不足" &amp;  _xlpm.cellAddress,
               ISERROR(_xlpm.x),   "error:右侧选项执行失败: cvm!" &amp; _xlpm.cellAddress,
               TRUE,             "ok")
)</f>
        <v>ok</v>
      </c>
      <c r="EM641" cm="1">
        <f t="array" ref="EM641:EN6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641">
        <v>96</v>
      </c>
    </row>
    <row r="642" spans="2:145">
      <c r="B642" t="e" vm="993">
        <v>#VALUE!</v>
      </c>
      <c r="C642" t="s">
        <v>1930</v>
      </c>
      <c r="D642" t="s">
        <v>2003</v>
      </c>
      <c r="E642">
        <v>80</v>
      </c>
      <c r="F642">
        <v>384</v>
      </c>
      <c r="G642" t="s">
        <v>2112</v>
      </c>
      <c r="H642">
        <v>16376</v>
      </c>
      <c r="I642">
        <v>1</v>
      </c>
      <c r="J642" t="s">
        <v>2727</v>
      </c>
      <c r="BU642" t="s">
        <v>20</v>
      </c>
      <c r="BV642" t="s">
        <v>1978</v>
      </c>
      <c r="BW642">
        <v>316</v>
      </c>
      <c r="BX642" t="str">
        <f t="shared" ref="BX642:BX705" si="29">"cvm!"&amp;ADDRESS(ROW(CA642),COLUMN(CA642)) &amp; "#"</f>
        <v>cvm!$CA$642#</v>
      </c>
      <c r="BY642" t="str" cm="1">
        <f t="array" ref="BY642">_xlfn.LET(_xlpm.x, CA642,
         _xlpm.cellAddress, "【 cvm!" &amp; ADDRESS(ROW(cvmCpu选项表[[#This Row],[自检]]),COLUMN(cvmCpu选项表[[#This Row],[自检]])) &amp; "】",
         _xlfn.IFS(ISBLANK(_xlpm.x),   "error:右侧选项不足" &amp;  _xlpm.cellAddress,
               ISERROR(_xlpm.x),   "error:右侧选项执行失败: cvm!" &amp; _xlpm.cellAddress,
               TRUE,             "ok")
)</f>
        <v>ok</v>
      </c>
      <c r="CA642" cm="1">
        <f t="array" ref="CA642">TRANSPOSE(
_xlfn.UNIQUE(
_xlfn._xlws.FILTER(cvm表[CPU],(cvm表[地域]=cvmCpu选项表[[#This Row],[地域]])
*IF(cvmCpu选项表[[#This Row],[机型]]="",TRUE,(cvm表[机型]=cvmCpu选项表[[#This Row],[机型]]))
*IF(cvmCpu选项表[[#This Row],[内存]]="",TRUE,(cvm表[内存]=cvmCpu选项表[[#This Row],[内存]]))))
)</f>
        <v>68</v>
      </c>
      <c r="EF642" t="s">
        <v>1930</v>
      </c>
      <c r="EG642" t="s">
        <v>1999</v>
      </c>
      <c r="EH642">
        <v>32</v>
      </c>
      <c r="EI642" t="str">
        <f t="shared" ref="EI642:EI705" si="30">"cvm!"&amp;ADDRESS(ROW(EM642),COLUMN(EM642)) &amp; "#"</f>
        <v>cvm!$EM$642#</v>
      </c>
      <c r="EJ642" t="str" cm="1">
        <f t="array" ref="EJ642">_xlfn.LET(_xlpm.x, EM642,
         _xlpm.cellAddress, "【 cvm!" &amp; ADDRESS(ROW(cvm内存选项表[[#This Row],[自检]]),COLUMN(cvm内存选项表[[#This Row],[自检]])) &amp; "】",
         _xlfn.IFS(ISBLANK(_xlpm.x),   "error:右侧选项不足" &amp;  _xlpm.cellAddress,
               ISERROR(_xlpm.x),   "error:右侧选项执行失败: cvm!" &amp; _xlpm.cellAddress,
               TRUE,             "ok")
)</f>
        <v>ok</v>
      </c>
      <c r="EM642" cm="1">
        <f t="array" ref="EM642:EN6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642">
        <v>128</v>
      </c>
    </row>
    <row r="643" spans="2:145">
      <c r="B643" t="e" vm="994">
        <v>#VALUE!</v>
      </c>
      <c r="C643" t="s">
        <v>1930</v>
      </c>
      <c r="D643" t="s">
        <v>2005</v>
      </c>
      <c r="E643">
        <v>8</v>
      </c>
      <c r="F643">
        <v>32</v>
      </c>
      <c r="G643" t="s">
        <v>1962</v>
      </c>
      <c r="H643">
        <v>1584</v>
      </c>
      <c r="I643">
        <v>1</v>
      </c>
      <c r="J643" t="s">
        <v>2728</v>
      </c>
      <c r="BU643" t="s">
        <v>20</v>
      </c>
      <c r="BV643" t="s">
        <v>1980</v>
      </c>
      <c r="BW643">
        <v>384</v>
      </c>
      <c r="BX643" t="str">
        <f t="shared" si="29"/>
        <v>cvm!$CA$643#</v>
      </c>
      <c r="BY643" t="str" cm="1">
        <f t="array" ref="BY643">_xlfn.LET(_xlpm.x, CA643,
         _xlpm.cellAddress, "【 cvm!" &amp; ADDRESS(ROW(cvmCpu选项表[[#This Row],[自检]]),COLUMN(cvmCpu选项表[[#This Row],[自检]])) &amp; "】",
         _xlfn.IFS(ISBLANK(_xlpm.x),   "error:右侧选项不足" &amp;  _xlpm.cellAddress,
               ISERROR(_xlpm.x),   "error:右侧选项执行失败: cvm!" &amp; _xlpm.cellAddress,
               TRUE,             "ok")
)</f>
        <v>ok</v>
      </c>
      <c r="CA643" cm="1">
        <f t="array" ref="CA643">TRANSPOSE(
_xlfn.UNIQUE(
_xlfn._xlws.FILTER(cvm表[CPU],(cvm表[地域]=cvmCpu选项表[[#This Row],[地域]])
*IF(cvmCpu选项表[[#This Row],[机型]]="",TRUE,(cvm表[机型]=cvmCpu选项表[[#This Row],[机型]]))
*IF(cvmCpu选项表[[#This Row],[内存]]="",TRUE,(cvm表[内存]=cvmCpu选项表[[#This Row],[内存]]))))
)</f>
        <v>80</v>
      </c>
      <c r="EF643" t="s">
        <v>1930</v>
      </c>
      <c r="EG643" t="s">
        <v>1999</v>
      </c>
      <c r="EH643">
        <v>56</v>
      </c>
      <c r="EI643" t="str">
        <f t="shared" si="30"/>
        <v>cvm!$EM$643#</v>
      </c>
      <c r="EJ643" t="str" cm="1">
        <f t="array" ref="EJ643">_xlfn.LET(_xlpm.x, EM643,
         _xlpm.cellAddress, "【 cvm!" &amp; ADDRESS(ROW(cvm内存选项表[[#This Row],[自检]]),COLUMN(cvm内存选项表[[#This Row],[自检]])) &amp; "】",
         _xlfn.IFS(ISBLANK(_xlpm.x),   "error:右侧选项不足" &amp;  _xlpm.cellAddress,
               ISERROR(_xlpm.x),   "error:右侧选项执行失败: cvm!" &amp; _xlpm.cellAddress,
               TRUE,             "ok")
)</f>
        <v>ok</v>
      </c>
      <c r="EM643" cm="1">
        <f t="array" ref="EM6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44" spans="2:145">
      <c r="B644" t="e" vm="995">
        <v>#VALUE!</v>
      </c>
      <c r="C644" t="s">
        <v>1930</v>
      </c>
      <c r="D644" t="s">
        <v>2005</v>
      </c>
      <c r="E644">
        <v>16</v>
      </c>
      <c r="F644">
        <v>64</v>
      </c>
      <c r="G644" t="s">
        <v>1948</v>
      </c>
      <c r="H644">
        <v>3168</v>
      </c>
      <c r="I644">
        <v>1</v>
      </c>
      <c r="J644" t="s">
        <v>2729</v>
      </c>
      <c r="BU644" t="s">
        <v>20</v>
      </c>
      <c r="BV644" t="s">
        <v>1983</v>
      </c>
      <c r="BW644">
        <v>4</v>
      </c>
      <c r="BX644" t="str">
        <f t="shared" si="29"/>
        <v>cvm!$CA$644#</v>
      </c>
      <c r="BY644" t="str" cm="1">
        <f t="array" ref="BY644">_xlfn.LET(_xlpm.x, CA644,
         _xlpm.cellAddress, "【 cvm!" &amp; ADDRESS(ROW(cvmCpu选项表[[#This Row],[自检]]),COLUMN(cvmCpu选项表[[#This Row],[自检]])) &amp; "】",
         _xlfn.IFS(ISBLANK(_xlpm.x),   "error:右侧选项不足" &amp;  _xlpm.cellAddress,
               ISERROR(_xlpm.x),   "error:右侧选项执行失败: cvm!" &amp; _xlpm.cellAddress,
               TRUE,             "ok")
)</f>
        <v>ok</v>
      </c>
      <c r="CA644" cm="1">
        <f t="array" ref="CA644:CB644">TRANSPOSE(
_xlfn.UNIQUE(
_xlfn._xlws.FILTER(cvm表[CPU],(cvm表[地域]=cvmCpu选项表[[#This Row],[地域]])
*IF(cvmCpu选项表[[#This Row],[机型]]="",TRUE,(cvm表[机型]=cvmCpu选项表[[#This Row],[机型]]))
*IF(cvmCpu选项表[[#This Row],[内存]]="",TRUE,(cvm表[内存]=cvmCpu选项表[[#This Row],[内存]]))))
)</f>
        <v>1</v>
      </c>
      <c r="CB644">
        <v>2</v>
      </c>
      <c r="EF644" t="s">
        <v>1930</v>
      </c>
      <c r="EG644" t="s">
        <v>2001</v>
      </c>
      <c r="EH644">
        <v>1</v>
      </c>
      <c r="EI644" t="str">
        <f t="shared" si="30"/>
        <v>cvm!$EM$644#</v>
      </c>
      <c r="EJ644" t="str" cm="1">
        <f t="array" ref="EJ644">_xlfn.LET(_xlpm.x, EM644,
         _xlpm.cellAddress, "【 cvm!" &amp; ADDRESS(ROW(cvm内存选项表[[#This Row],[自检]]),COLUMN(cvm内存选项表[[#This Row],[自检]])) &amp; "】",
         _xlfn.IFS(ISBLANK(_xlpm.x),   "error:右侧选项不足" &amp;  _xlpm.cellAddress,
               ISERROR(_xlpm.x),   "error:右侧选项执行失败: cvm!" &amp; _xlpm.cellAddress,
               TRUE,             "ok")
)</f>
        <v>ok</v>
      </c>
      <c r="EM644" cm="1">
        <f t="array" ref="EM644:EO6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644">
        <v>2</v>
      </c>
      <c r="EO644">
        <v>4</v>
      </c>
    </row>
    <row r="645" spans="2:145">
      <c r="B645" t="e" vm="996">
        <v>#VALUE!</v>
      </c>
      <c r="C645" t="s">
        <v>1930</v>
      </c>
      <c r="D645" t="s">
        <v>2005</v>
      </c>
      <c r="E645">
        <v>32</v>
      </c>
      <c r="F645">
        <v>128</v>
      </c>
      <c r="G645" t="s">
        <v>1950</v>
      </c>
      <c r="H645">
        <v>5856</v>
      </c>
      <c r="I645">
        <v>1</v>
      </c>
      <c r="J645" t="s">
        <v>2730</v>
      </c>
      <c r="BU645" t="s">
        <v>20</v>
      </c>
      <c r="BV645" t="s">
        <v>1983</v>
      </c>
      <c r="BW645">
        <v>1</v>
      </c>
      <c r="BX645" t="str">
        <f t="shared" si="29"/>
        <v>cvm!$CA$645#</v>
      </c>
      <c r="BY645" t="str" cm="1">
        <f t="array" ref="BY645">_xlfn.LET(_xlpm.x, CA645,
         _xlpm.cellAddress, "【 cvm!" &amp; ADDRESS(ROW(cvmCpu选项表[[#This Row],[自检]]),COLUMN(cvmCpu选项表[[#This Row],[自检]])) &amp; "】",
         _xlfn.IFS(ISBLANK(_xlpm.x),   "error:右侧选项不足" &amp;  _xlpm.cellAddress,
               ISERROR(_xlpm.x),   "error:右侧选项执行失败: cvm!" &amp; _xlpm.cellAddress,
               TRUE,             "ok")
)</f>
        <v>ok</v>
      </c>
      <c r="CA645" cm="1">
        <f t="array" ref="CA645">TRANSPOSE(
_xlfn.UNIQUE(
_xlfn._xlws.FILTER(cvm表[CPU],(cvm表[地域]=cvmCpu选项表[[#This Row],[地域]])
*IF(cvmCpu选项表[[#This Row],[机型]]="",TRUE,(cvm表[机型]=cvmCpu选项表[[#This Row],[机型]]))
*IF(cvmCpu选项表[[#This Row],[内存]]="",TRUE,(cvm表[内存]=cvmCpu选项表[[#This Row],[内存]]))))
)</f>
        <v>1</v>
      </c>
      <c r="EF645" t="s">
        <v>1930</v>
      </c>
      <c r="EG645" t="s">
        <v>2001</v>
      </c>
      <c r="EH645">
        <v>2</v>
      </c>
      <c r="EI645" t="str">
        <f t="shared" si="30"/>
        <v>cvm!$EM$645#</v>
      </c>
      <c r="EJ645" t="str" cm="1">
        <f t="array" ref="EJ645">_xlfn.LET(_xlpm.x, EM645,
         _xlpm.cellAddress, "【 cvm!" &amp; ADDRESS(ROW(cvm内存选项表[[#This Row],[自检]]),COLUMN(cvm内存选项表[[#This Row],[自检]])) &amp; "】",
         _xlfn.IFS(ISBLANK(_xlpm.x),   "error:右侧选项不足" &amp;  _xlpm.cellAddress,
               ISERROR(_xlpm.x),   "error:右侧选项执行失败: cvm!" &amp; _xlpm.cellAddress,
               TRUE,             "ok")
)</f>
        <v>ok</v>
      </c>
      <c r="EM645" cm="1">
        <f t="array" ref="EM645:EO6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645">
        <v>4</v>
      </c>
      <c r="EO645">
        <v>8</v>
      </c>
    </row>
    <row r="646" spans="2:145">
      <c r="B646" t="e" vm="997">
        <v>#VALUE!</v>
      </c>
      <c r="C646" t="s">
        <v>1930</v>
      </c>
      <c r="D646" t="s">
        <v>2005</v>
      </c>
      <c r="E646">
        <v>64</v>
      </c>
      <c r="F646">
        <v>256</v>
      </c>
      <c r="G646" t="s">
        <v>1952</v>
      </c>
      <c r="H646">
        <v>11712</v>
      </c>
      <c r="I646">
        <v>1</v>
      </c>
      <c r="J646" t="s">
        <v>2731</v>
      </c>
      <c r="BU646" t="s">
        <v>20</v>
      </c>
      <c r="BV646" t="s">
        <v>1983</v>
      </c>
      <c r="BW646">
        <v>2</v>
      </c>
      <c r="BX646" t="str">
        <f t="shared" si="29"/>
        <v>cvm!$CA$646#</v>
      </c>
      <c r="BY646" t="str" cm="1">
        <f t="array" ref="BY646">_xlfn.LET(_xlpm.x, CA646,
         _xlpm.cellAddress, "【 cvm!" &amp; ADDRESS(ROW(cvmCpu选项表[[#This Row],[自检]]),COLUMN(cvmCpu选项表[[#This Row],[自检]])) &amp; "】",
         _xlfn.IFS(ISBLANK(_xlpm.x),   "error:右侧选项不足" &amp;  _xlpm.cellAddress,
               ISERROR(_xlpm.x),   "error:右侧选项执行失败: cvm!" &amp; _xlpm.cellAddress,
               TRUE,             "ok")
)</f>
        <v>ok</v>
      </c>
      <c r="CA646" cm="1">
        <f t="array" ref="CA646">TRANSPOSE(
_xlfn.UNIQUE(
_xlfn._xlws.FILTER(cvm表[CPU],(cvm表[地域]=cvmCpu选项表[[#This Row],[地域]])
*IF(cvmCpu选项表[[#This Row],[机型]]="",TRUE,(cvm表[机型]=cvmCpu选项表[[#This Row],[机型]]))
*IF(cvmCpu选项表[[#This Row],[内存]]="",TRUE,(cvm表[内存]=cvmCpu选项表[[#This Row],[内存]]))))
)</f>
        <v>1</v>
      </c>
      <c r="EF646" t="s">
        <v>1930</v>
      </c>
      <c r="EG646" t="s">
        <v>2001</v>
      </c>
      <c r="EH646">
        <v>4</v>
      </c>
      <c r="EI646" t="str">
        <f t="shared" si="30"/>
        <v>cvm!$EM$646#</v>
      </c>
      <c r="EJ646" t="str" cm="1">
        <f t="array" ref="EJ646">_xlfn.LET(_xlpm.x, EM646,
         _xlpm.cellAddress, "【 cvm!" &amp; ADDRESS(ROW(cvm内存选项表[[#This Row],[自检]]),COLUMN(cvm内存选项表[[#This Row],[自检]])) &amp; "】",
         _xlfn.IFS(ISBLANK(_xlpm.x),   "error:右侧选项不足" &amp;  _xlpm.cellAddress,
               ISERROR(_xlpm.x),   "error:右侧选项执行失败: cvm!" &amp; _xlpm.cellAddress,
               TRUE,             "ok")
)</f>
        <v>ok</v>
      </c>
      <c r="EM646" cm="1">
        <f t="array" ref="EM646:EO6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646">
        <v>8</v>
      </c>
      <c r="EO646">
        <v>16</v>
      </c>
    </row>
    <row r="647" spans="2:145">
      <c r="B647" t="e" vm="998">
        <v>#VALUE!</v>
      </c>
      <c r="C647" t="s">
        <v>1930</v>
      </c>
      <c r="D647" t="s">
        <v>2005</v>
      </c>
      <c r="E647">
        <v>84</v>
      </c>
      <c r="F647">
        <v>320</v>
      </c>
      <c r="G647" t="s">
        <v>1954</v>
      </c>
      <c r="H647">
        <v>14104</v>
      </c>
      <c r="I647">
        <v>1</v>
      </c>
      <c r="J647" t="s">
        <v>2732</v>
      </c>
      <c r="BU647" t="s">
        <v>20</v>
      </c>
      <c r="BV647" t="s">
        <v>1983</v>
      </c>
      <c r="BW647">
        <v>8</v>
      </c>
      <c r="BX647" t="str">
        <f t="shared" si="29"/>
        <v>cvm!$CA$647#</v>
      </c>
      <c r="BY647" t="str" cm="1">
        <f t="array" ref="BY647">_xlfn.LET(_xlpm.x, CA647,
         _xlpm.cellAddress, "【 cvm!" &amp; ADDRESS(ROW(cvmCpu选项表[[#This Row],[自检]]),COLUMN(cvmCpu选项表[[#This Row],[自检]])) &amp; "】",
         _xlfn.IFS(ISBLANK(_xlpm.x),   "error:右侧选项不足" &amp;  _xlpm.cellAddress,
               ISERROR(_xlpm.x),   "error:右侧选项执行失败: cvm!" &amp; _xlpm.cellAddress,
               TRUE,             "ok")
)</f>
        <v>ok</v>
      </c>
      <c r="CA647" cm="1">
        <f t="array" ref="CA647:CB647">TRANSPOSE(
_xlfn.UNIQUE(
_xlfn._xlws.FILTER(cvm表[CPU],(cvm表[地域]=cvmCpu选项表[[#This Row],[地域]])
*IF(cvmCpu选项表[[#This Row],[机型]]="",TRUE,(cvm表[机型]=cvmCpu选项表[[#This Row],[机型]]))
*IF(cvmCpu选项表[[#This Row],[内存]]="",TRUE,(cvm表[内存]=cvmCpu选项表[[#This Row],[内存]]))))
)</f>
        <v>2</v>
      </c>
      <c r="CB647">
        <v>4</v>
      </c>
      <c r="EF647" t="s">
        <v>1930</v>
      </c>
      <c r="EG647" t="s">
        <v>2001</v>
      </c>
      <c r="EH647">
        <v>8</v>
      </c>
      <c r="EI647" t="str">
        <f t="shared" si="30"/>
        <v>cvm!$EM$647#</v>
      </c>
      <c r="EJ647" t="str" cm="1">
        <f t="array" ref="EJ647">_xlfn.LET(_xlpm.x, EM647,
         _xlpm.cellAddress, "【 cvm!" &amp; ADDRESS(ROW(cvm内存选项表[[#This Row],[自检]]),COLUMN(cvm内存选项表[[#This Row],[自检]])) &amp; "】",
         _xlfn.IFS(ISBLANK(_xlpm.x),   "error:右侧选项不足" &amp;  _xlpm.cellAddress,
               ISERROR(_xlpm.x),   "error:右侧选项执行失败: cvm!" &amp; _xlpm.cellAddress,
               TRUE,             "ok")
)</f>
        <v>ok</v>
      </c>
      <c r="EM647" cm="1">
        <f t="array" ref="EM647:EN6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47">
        <v>32</v>
      </c>
    </row>
    <row r="648" spans="2:145">
      <c r="B648" t="e" vm="999">
        <v>#VALUE!</v>
      </c>
      <c r="C648" t="s">
        <v>1930</v>
      </c>
      <c r="D648" t="s">
        <v>2007</v>
      </c>
      <c r="E648">
        <v>8</v>
      </c>
      <c r="F648">
        <v>32</v>
      </c>
      <c r="G648" t="s">
        <v>1962</v>
      </c>
      <c r="H648">
        <v>1404</v>
      </c>
      <c r="I648">
        <v>1</v>
      </c>
      <c r="J648" t="s">
        <v>2733</v>
      </c>
      <c r="BU648" t="s">
        <v>20</v>
      </c>
      <c r="BV648" t="s">
        <v>1983</v>
      </c>
      <c r="BW648">
        <v>16</v>
      </c>
      <c r="BX648" t="str">
        <f t="shared" si="29"/>
        <v>cvm!$CA$648#</v>
      </c>
      <c r="BY648" t="str" cm="1">
        <f t="array" ref="BY648">_xlfn.LET(_xlpm.x, CA648,
         _xlpm.cellAddress, "【 cvm!" &amp; ADDRESS(ROW(cvmCpu选项表[[#This Row],[自检]]),COLUMN(cvmCpu选项表[[#This Row],[自检]])) &amp; "】",
         _xlfn.IFS(ISBLANK(_xlpm.x),   "error:右侧选项不足" &amp;  _xlpm.cellAddress,
               ISERROR(_xlpm.x),   "error:右侧选项执行失败: cvm!" &amp; _xlpm.cellAddress,
               TRUE,             "ok")
)</f>
        <v>ok</v>
      </c>
      <c r="CA648" cm="1">
        <f t="array" ref="CA648:CB648">TRANSPOSE(
_xlfn.UNIQUE(
_xlfn._xlws.FILTER(cvm表[CPU],(cvm表[地域]=cvmCpu选项表[[#This Row],[地域]])
*IF(cvmCpu选项表[[#This Row],[机型]]="",TRUE,(cvm表[机型]=cvmCpu选项表[[#This Row],[机型]]))
*IF(cvmCpu选项表[[#This Row],[内存]]="",TRUE,(cvm表[内存]=cvmCpu选项表[[#This Row],[内存]]))))
)</f>
        <v>4</v>
      </c>
      <c r="CB648">
        <v>8</v>
      </c>
      <c r="EF648" t="s">
        <v>1930</v>
      </c>
      <c r="EG648" t="s">
        <v>2001</v>
      </c>
      <c r="EH648">
        <v>12</v>
      </c>
      <c r="EI648" t="str">
        <f t="shared" si="30"/>
        <v>cvm!$EM$648#</v>
      </c>
      <c r="EJ648" t="str" cm="1">
        <f t="array" ref="EJ648">_xlfn.LET(_xlpm.x, EM648,
         _xlpm.cellAddress, "【 cvm!" &amp; ADDRESS(ROW(cvm内存选项表[[#This Row],[自检]]),COLUMN(cvm内存选项表[[#This Row],[自检]])) &amp; "】",
         _xlfn.IFS(ISBLANK(_xlpm.x),   "error:右侧选项不足" &amp;  _xlpm.cellAddress,
               ISERROR(_xlpm.x),   "error:右侧选项执行失败: cvm!" &amp; _xlpm.cellAddress,
               TRUE,             "ok")
)</f>
        <v>ok</v>
      </c>
      <c r="EM648" cm="1">
        <f t="array" ref="EM648:EN6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648">
        <v>48</v>
      </c>
    </row>
    <row r="649" spans="2:145">
      <c r="B649" t="e" vm="1000">
        <v>#VALUE!</v>
      </c>
      <c r="C649" t="s">
        <v>1930</v>
      </c>
      <c r="D649" t="s">
        <v>2007</v>
      </c>
      <c r="E649">
        <v>16</v>
      </c>
      <c r="F649">
        <v>64</v>
      </c>
      <c r="G649" t="s">
        <v>1948</v>
      </c>
      <c r="H649">
        <v>2808</v>
      </c>
      <c r="I649">
        <v>1</v>
      </c>
      <c r="J649" t="s">
        <v>2734</v>
      </c>
      <c r="BU649" t="s">
        <v>20</v>
      </c>
      <c r="BV649" t="s">
        <v>1983</v>
      </c>
      <c r="BW649">
        <v>32</v>
      </c>
      <c r="BX649" t="str">
        <f t="shared" si="29"/>
        <v>cvm!$CA$649#</v>
      </c>
      <c r="BY649" t="str" cm="1">
        <f t="array" ref="BY649">_xlfn.LET(_xlpm.x, CA649,
         _xlpm.cellAddress, "【 cvm!" &amp; ADDRESS(ROW(cvmCpu选项表[[#This Row],[自检]]),COLUMN(cvmCpu选项表[[#This Row],[自检]])) &amp; "】",
         _xlfn.IFS(ISBLANK(_xlpm.x),   "error:右侧选项不足" &amp;  _xlpm.cellAddress,
               ISERROR(_xlpm.x),   "error:右侧选项执行失败: cvm!" &amp; _xlpm.cellAddress,
               TRUE,             "ok")
)</f>
        <v>ok</v>
      </c>
      <c r="CA649" cm="1">
        <f t="array" ref="CA649:CB649">TRANSPOSE(
_xlfn.UNIQUE(
_xlfn._xlws.FILTER(cvm表[CPU],(cvm表[地域]=cvmCpu选项表[[#This Row],[地域]])
*IF(cvmCpu选项表[[#This Row],[机型]]="",TRUE,(cvm表[机型]=cvmCpu选项表[[#This Row],[机型]]))
*IF(cvmCpu选项表[[#This Row],[内存]]="",TRUE,(cvm表[内存]=cvmCpu选项表[[#This Row],[内存]]))))
)</f>
        <v>8</v>
      </c>
      <c r="CB649">
        <v>16</v>
      </c>
      <c r="EF649" t="s">
        <v>1930</v>
      </c>
      <c r="EG649" t="s">
        <v>2001</v>
      </c>
      <c r="EH649">
        <v>16</v>
      </c>
      <c r="EI649" t="str">
        <f t="shared" si="30"/>
        <v>cvm!$EM$649#</v>
      </c>
      <c r="EJ649" t="str" cm="1">
        <f t="array" ref="EJ649">_xlfn.LET(_xlpm.x, EM649,
         _xlpm.cellAddress, "【 cvm!" &amp; ADDRESS(ROW(cvm内存选项表[[#This Row],[自检]]),COLUMN(cvm内存选项表[[#This Row],[自检]])) &amp; "】",
         _xlfn.IFS(ISBLANK(_xlpm.x),   "error:右侧选项不足" &amp;  _xlpm.cellAddress,
               ISERROR(_xlpm.x),   "error:右侧选项执行失败: cvm!" &amp; _xlpm.cellAddress,
               TRUE,             "ok")
)</f>
        <v>ok</v>
      </c>
      <c r="EM649" cm="1">
        <f t="array" ref="EM649:EN6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649">
        <v>32</v>
      </c>
    </row>
    <row r="650" spans="2:145">
      <c r="B650" t="e" vm="1001">
        <v>#VALUE!</v>
      </c>
      <c r="C650" t="s">
        <v>1930</v>
      </c>
      <c r="D650" t="s">
        <v>2007</v>
      </c>
      <c r="E650">
        <v>24</v>
      </c>
      <c r="F650">
        <v>96</v>
      </c>
      <c r="G650" t="s">
        <v>1967</v>
      </c>
      <c r="H650">
        <v>4212</v>
      </c>
      <c r="I650">
        <v>1</v>
      </c>
      <c r="J650" t="s">
        <v>2735</v>
      </c>
      <c r="BU650" t="s">
        <v>20</v>
      </c>
      <c r="BV650" t="s">
        <v>1983</v>
      </c>
      <c r="BW650">
        <v>64</v>
      </c>
      <c r="BX650" t="str">
        <f t="shared" si="29"/>
        <v>cvm!$CA$650#</v>
      </c>
      <c r="BY650" t="str" cm="1">
        <f t="array" ref="BY650">_xlfn.LET(_xlpm.x, CA650,
         _xlpm.cellAddress, "【 cvm!" &amp; ADDRESS(ROW(cvmCpu选项表[[#This Row],[自检]]),COLUMN(cvmCpu选项表[[#This Row],[自检]])) &amp; "】",
         _xlfn.IFS(ISBLANK(_xlpm.x),   "error:右侧选项不足" &amp;  _xlpm.cellAddress,
               ISERROR(_xlpm.x),   "error:右侧选项执行失败: cvm!" &amp; _xlpm.cellAddress,
               TRUE,             "ok")
)</f>
        <v>ok</v>
      </c>
      <c r="CA650" cm="1">
        <f t="array" ref="CA650:CB650">TRANSPOSE(
_xlfn.UNIQUE(
_xlfn._xlws.FILTER(cvm表[CPU],(cvm表[地域]=cvmCpu选项表[[#This Row],[地域]])
*IF(cvmCpu选项表[[#This Row],[机型]]="",TRUE,(cvm表[机型]=cvmCpu选项表[[#This Row],[机型]]))
*IF(cvmCpu选项表[[#This Row],[内存]]="",TRUE,(cvm表[内存]=cvmCpu选项表[[#This Row],[内存]]))))
)</f>
        <v>16</v>
      </c>
      <c r="CB650">
        <v>32</v>
      </c>
      <c r="EF650" t="s">
        <v>1930</v>
      </c>
      <c r="EG650" t="s">
        <v>2001</v>
      </c>
      <c r="EH650">
        <v>24</v>
      </c>
      <c r="EI650" t="str">
        <f t="shared" si="30"/>
        <v>cvm!$EM$650#</v>
      </c>
      <c r="EJ650" t="str" cm="1">
        <f t="array" ref="EJ650">_xlfn.LET(_xlpm.x, EM650,
         _xlpm.cellAddress, "【 cvm!" &amp; ADDRESS(ROW(cvm内存选项表[[#This Row],[自检]]),COLUMN(cvm内存选项表[[#This Row],[自检]])) &amp; "】",
         _xlfn.IFS(ISBLANK(_xlpm.x),   "error:右侧选项不足" &amp;  _xlpm.cellAddress,
               ISERROR(_xlpm.x),   "error:右侧选项执行失败: cvm!" &amp; _xlpm.cellAddress,
               TRUE,             "ok")
)</f>
        <v>ok</v>
      </c>
      <c r="EM650" cm="1">
        <f t="array" ref="EM6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651" spans="2:145">
      <c r="B651" t="e" vm="1002">
        <v>#VALUE!</v>
      </c>
      <c r="C651" t="s">
        <v>1930</v>
      </c>
      <c r="D651" t="s">
        <v>2007</v>
      </c>
      <c r="E651">
        <v>32</v>
      </c>
      <c r="F651">
        <v>128</v>
      </c>
      <c r="G651" t="s">
        <v>1950</v>
      </c>
      <c r="H651">
        <v>5616</v>
      </c>
      <c r="I651">
        <v>1</v>
      </c>
      <c r="J651" t="s">
        <v>2736</v>
      </c>
      <c r="BU651" t="s">
        <v>20</v>
      </c>
      <c r="BV651" t="s">
        <v>1983</v>
      </c>
      <c r="BW651">
        <v>128</v>
      </c>
      <c r="BX651" t="str">
        <f t="shared" si="29"/>
        <v>cvm!$CA$651#</v>
      </c>
      <c r="BY651" t="str" cm="1">
        <f t="array" ref="BY651">_xlfn.LET(_xlpm.x, CA651,
         _xlpm.cellAddress, "【 cvm!" &amp; ADDRESS(ROW(cvmCpu选项表[[#This Row],[自检]]),COLUMN(cvmCpu选项表[[#This Row],[自检]])) &amp; "】",
         _xlfn.IFS(ISBLANK(_xlpm.x),   "error:右侧选项不足" &amp;  _xlpm.cellAddress,
               ISERROR(_xlpm.x),   "error:右侧选项执行失败: cvm!" &amp; _xlpm.cellAddress,
               TRUE,             "ok")
)</f>
        <v>ok</v>
      </c>
      <c r="CA651" cm="1">
        <f t="array" ref="CA651:CB651">TRANSPOSE(
_xlfn.UNIQUE(
_xlfn._xlws.FILTER(cvm表[CPU],(cvm表[地域]=cvmCpu选项表[[#This Row],[地域]])
*IF(cvmCpu选项表[[#This Row],[机型]]="",TRUE,(cvm表[机型]=cvmCpu选项表[[#This Row],[机型]]))
*IF(cvmCpu选项表[[#This Row],[内存]]="",TRUE,(cvm表[内存]=cvmCpu选项表[[#This Row],[内存]]))))
)</f>
        <v>32</v>
      </c>
      <c r="CB651">
        <v>64</v>
      </c>
      <c r="EF651" t="s">
        <v>1930</v>
      </c>
      <c r="EG651" t="s">
        <v>2001</v>
      </c>
      <c r="EH651">
        <v>32</v>
      </c>
      <c r="EI651" t="str">
        <f t="shared" si="30"/>
        <v>cvm!$EM$651#</v>
      </c>
      <c r="EJ651" t="str" cm="1">
        <f t="array" ref="EJ651">_xlfn.LET(_xlpm.x, EM651,
         _xlpm.cellAddress, "【 cvm!" &amp; ADDRESS(ROW(cvm内存选项表[[#This Row],[自检]]),COLUMN(cvm内存选项表[[#This Row],[自检]])) &amp; "】",
         _xlfn.IFS(ISBLANK(_xlpm.x),   "error:右侧选项不足" &amp;  _xlpm.cellAddress,
               ISERROR(_xlpm.x),   "error:右侧选项执行失败: cvm!" &amp; _xlpm.cellAddress,
               TRUE,             "ok")
)</f>
        <v>ok</v>
      </c>
      <c r="EM651" cm="1">
        <f t="array" ref="EM6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2" spans="2:145">
      <c r="B652" t="e" vm="1003">
        <v>#VALUE!</v>
      </c>
      <c r="C652" t="s">
        <v>1930</v>
      </c>
      <c r="D652" t="s">
        <v>2007</v>
      </c>
      <c r="E652">
        <v>64</v>
      </c>
      <c r="F652">
        <v>256</v>
      </c>
      <c r="G652" t="s">
        <v>1952</v>
      </c>
      <c r="H652">
        <v>11232</v>
      </c>
      <c r="I652">
        <v>1</v>
      </c>
      <c r="J652" t="s">
        <v>2737</v>
      </c>
      <c r="BU652" t="s">
        <v>20</v>
      </c>
      <c r="BV652" t="s">
        <v>1983</v>
      </c>
      <c r="BW652">
        <v>192</v>
      </c>
      <c r="BX652" t="str">
        <f t="shared" si="29"/>
        <v>cvm!$CA$652#</v>
      </c>
      <c r="BY652" t="str" cm="1">
        <f t="array" ref="BY652">_xlfn.LET(_xlpm.x, CA652,
         _xlpm.cellAddress, "【 cvm!" &amp; ADDRESS(ROW(cvmCpu选项表[[#This Row],[自检]]),COLUMN(cvmCpu选项表[[#This Row],[自检]])) &amp; "】",
         _xlfn.IFS(ISBLANK(_xlpm.x),   "error:右侧选项不足" &amp;  _xlpm.cellAddress,
               ISERROR(_xlpm.x),   "error:右侧选项执行失败: cvm!" &amp; _xlpm.cellAddress,
               TRUE,             "ok")
)</f>
        <v>ok</v>
      </c>
      <c r="CA652" cm="1">
        <f t="array" ref="CA652:CB652">TRANSPOSE(
_xlfn.UNIQUE(
_xlfn._xlws.FILTER(cvm表[CPU],(cvm表[地域]=cvmCpu选项表[[#This Row],[地域]])
*IF(cvmCpu选项表[[#This Row],[机型]]="",TRUE,(cvm表[机型]=cvmCpu选项表[[#This Row],[机型]]))
*IF(cvmCpu选项表[[#This Row],[内存]]="",TRUE,(cvm表[内存]=cvmCpu选项表[[#This Row],[内存]]))))
)</f>
        <v>48</v>
      </c>
      <c r="CB652">
        <v>96</v>
      </c>
      <c r="EF652" t="s">
        <v>1930</v>
      </c>
      <c r="EG652" t="s">
        <v>2001</v>
      </c>
      <c r="EH652">
        <v>48</v>
      </c>
      <c r="EI652" t="str">
        <f t="shared" si="30"/>
        <v>cvm!$EM$652#</v>
      </c>
      <c r="EJ652" t="str" cm="1">
        <f t="array" ref="EJ652">_xlfn.LET(_xlpm.x, EM652,
         _xlpm.cellAddress, "【 cvm!" &amp; ADDRESS(ROW(cvm内存选项表[[#This Row],[自检]]),COLUMN(cvm内存选项表[[#This Row],[自检]])) &amp; "】",
         _xlfn.IFS(ISBLANK(_xlpm.x),   "error:右侧选项不足" &amp;  _xlpm.cellAddress,
               ISERROR(_xlpm.x),   "error:右侧选项执行失败: cvm!" &amp; _xlpm.cellAddress,
               TRUE,             "ok")
)</f>
        <v>ok</v>
      </c>
      <c r="EM652" cm="1">
        <f t="array" ref="EM6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53" spans="2:145">
      <c r="B653" t="e" vm="1004">
        <v>#VALUE!</v>
      </c>
      <c r="C653" t="s">
        <v>1930</v>
      </c>
      <c r="D653" t="s">
        <v>2007</v>
      </c>
      <c r="E653">
        <v>76</v>
      </c>
      <c r="F653">
        <v>320</v>
      </c>
      <c r="G653" t="s">
        <v>2328</v>
      </c>
      <c r="H653">
        <v>14456</v>
      </c>
      <c r="I653">
        <v>1</v>
      </c>
      <c r="J653" t="s">
        <v>2738</v>
      </c>
      <c r="BU653" t="s">
        <v>20</v>
      </c>
      <c r="BV653" t="s">
        <v>1983</v>
      </c>
      <c r="BW653">
        <v>96</v>
      </c>
      <c r="BX653" t="str">
        <f t="shared" si="29"/>
        <v>cvm!$CA$653#</v>
      </c>
      <c r="BY653" t="str" cm="1">
        <f t="array" ref="BY653">_xlfn.LET(_xlpm.x, CA653,
         _xlpm.cellAddress, "【 cvm!" &amp; ADDRESS(ROW(cvmCpu选项表[[#This Row],[自检]]),COLUMN(cvmCpu选项表[[#This Row],[自检]])) &amp; "】",
         _xlfn.IFS(ISBLANK(_xlpm.x),   "error:右侧选项不足" &amp;  _xlpm.cellAddress,
               ISERROR(_xlpm.x),   "error:右侧选项执行失败: cvm!" &amp; _xlpm.cellAddress,
               TRUE,             "ok")
)</f>
        <v>ok</v>
      </c>
      <c r="CA653" cm="1">
        <f t="array" ref="CA653">TRANSPOSE(
_xlfn.UNIQUE(
_xlfn._xlws.FILTER(cvm表[CPU],(cvm表[地域]=cvmCpu选项表[[#This Row],[地域]])
*IF(cvmCpu选项表[[#This Row],[机型]]="",TRUE,(cvm表[机型]=cvmCpu选项表[[#This Row],[机型]]))
*IF(cvmCpu选项表[[#This Row],[内存]]="",TRUE,(cvm表[内存]=cvmCpu选项表[[#This Row],[内存]]))))
)</f>
        <v>48</v>
      </c>
      <c r="EF653" t="s">
        <v>1930</v>
      </c>
      <c r="EG653" t="s">
        <v>2072</v>
      </c>
      <c r="EH653">
        <v>96</v>
      </c>
      <c r="EI653" t="str">
        <f t="shared" si="30"/>
        <v>cvm!$EM$653#</v>
      </c>
      <c r="EJ653" t="str" cm="1">
        <f t="array" ref="EJ653">_xlfn.LET(_xlpm.x, EM653,
         _xlpm.cellAddress, "【 cvm!" &amp; ADDRESS(ROW(cvm内存选项表[[#This Row],[自检]]),COLUMN(cvm内存选项表[[#This Row],[自检]])) &amp; "】",
         _xlfn.IFS(ISBLANK(_xlpm.x),   "error:右侧选项不足" &amp;  _xlpm.cellAddress,
               ISERROR(_xlpm.x),   "error:右侧选项执行失败: cvm!" &amp; _xlpm.cellAddress,
               TRUE,             "ok")
)</f>
        <v>ok</v>
      </c>
      <c r="EM653" cm="1">
        <f t="array" ref="EM6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54" spans="2:145">
      <c r="B654" t="e" vm="1005">
        <v>#VALUE!</v>
      </c>
      <c r="C654" t="s">
        <v>1930</v>
      </c>
      <c r="D654" t="s">
        <v>2079</v>
      </c>
      <c r="E654">
        <v>56</v>
      </c>
      <c r="F654">
        <v>224</v>
      </c>
      <c r="G654" t="s">
        <v>2295</v>
      </c>
      <c r="H654">
        <v>8160</v>
      </c>
      <c r="I654">
        <v>1</v>
      </c>
      <c r="J654" t="s">
        <v>2739</v>
      </c>
      <c r="BU654" t="s">
        <v>20</v>
      </c>
      <c r="BV654" t="s">
        <v>1983</v>
      </c>
      <c r="BW654">
        <v>256</v>
      </c>
      <c r="BX654" t="str">
        <f t="shared" si="29"/>
        <v>cvm!$CA$654#</v>
      </c>
      <c r="BY654" t="str" cm="1">
        <f t="array" ref="BY654">_xlfn.LET(_xlpm.x, CA654,
         _xlpm.cellAddress, "【 cvm!" &amp; ADDRESS(ROW(cvmCpu选项表[[#This Row],[自检]]),COLUMN(cvmCpu选项表[[#This Row],[自检]])) &amp; "】",
         _xlfn.IFS(ISBLANK(_xlpm.x),   "error:右侧选项不足" &amp;  _xlpm.cellAddress,
               ISERROR(_xlpm.x),   "error:右侧选项执行失败: cvm!" &amp; _xlpm.cellAddress,
               TRUE,             "ok")
)</f>
        <v>ok</v>
      </c>
      <c r="CA654" cm="1">
        <f t="array" ref="CA654:CB654">TRANSPOSE(
_xlfn.UNIQUE(
_xlfn._xlws.FILTER(cvm表[CPU],(cvm表[地域]=cvmCpu选项表[[#This Row],[地域]])
*IF(cvmCpu选项表[[#This Row],[机型]]="",TRUE,(cvm表[机型]=cvmCpu选项表[[#This Row],[机型]]))
*IF(cvmCpu选项表[[#This Row],[内存]]="",TRUE,(cvm表[内存]=cvmCpu选项表[[#This Row],[内存]]))))
)</f>
        <v>64</v>
      </c>
      <c r="CB654">
        <v>128</v>
      </c>
      <c r="EF654" t="s">
        <v>1930</v>
      </c>
      <c r="EG654" t="s">
        <v>2003</v>
      </c>
      <c r="EH654">
        <v>80</v>
      </c>
      <c r="EI654" t="str">
        <f t="shared" si="30"/>
        <v>cvm!$EM$654#</v>
      </c>
      <c r="EJ654" t="str" cm="1">
        <f t="array" ref="EJ654">_xlfn.LET(_xlpm.x, EM654,
         _xlpm.cellAddress, "【 cvm!" &amp; ADDRESS(ROW(cvm内存选项表[[#This Row],[自检]]),COLUMN(cvm内存选项表[[#This Row],[自检]])) &amp; "】",
         _xlfn.IFS(ISBLANK(_xlpm.x),   "error:右侧选项不足" &amp;  _xlpm.cellAddress,
               ISERROR(_xlpm.x),   "error:右侧选项执行失败: cvm!" &amp; _xlpm.cellAddress,
               TRUE,             "ok")
)</f>
        <v>ok</v>
      </c>
      <c r="EM654" cm="1">
        <f t="array" ref="EM6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55" spans="2:145">
      <c r="B655" t="e" vm="1006">
        <v>#VALUE!</v>
      </c>
      <c r="C655" t="s">
        <v>1930</v>
      </c>
      <c r="D655" t="s">
        <v>2010</v>
      </c>
      <c r="E655">
        <v>1</v>
      </c>
      <c r="F655">
        <v>8</v>
      </c>
      <c r="G655" t="s">
        <v>2330</v>
      </c>
      <c r="H655">
        <v>123.2</v>
      </c>
      <c r="I655">
        <v>1</v>
      </c>
      <c r="J655" t="s">
        <v>2740</v>
      </c>
      <c r="BU655" t="s">
        <v>20</v>
      </c>
      <c r="BV655" t="s">
        <v>1983</v>
      </c>
      <c r="BW655">
        <v>320</v>
      </c>
      <c r="BX655" t="str">
        <f t="shared" si="29"/>
        <v>cvm!$CA$655#</v>
      </c>
      <c r="BY655" t="str" cm="1">
        <f t="array" ref="BY655">_xlfn.LET(_xlpm.x, CA655,
         _xlpm.cellAddress, "【 cvm!" &amp; ADDRESS(ROW(cvmCpu选项表[[#This Row],[自检]]),COLUMN(cvmCpu选项表[[#This Row],[自检]])) &amp; "】",
         _xlfn.IFS(ISBLANK(_xlpm.x),   "error:右侧选项不足" &amp;  _xlpm.cellAddress,
               ISERROR(_xlpm.x),   "error:右侧选项执行失败: cvm!" &amp; _xlpm.cellAddress,
               TRUE,             "ok")
)</f>
        <v>ok</v>
      </c>
      <c r="CA655" cm="1">
        <f t="array" ref="CA655:CB655">TRANSPOSE(
_xlfn.UNIQUE(
_xlfn._xlws.FILTER(cvm表[CPU],(cvm表[地域]=cvmCpu选项表[[#This Row],[地域]])
*IF(cvmCpu选项表[[#This Row],[机型]]="",TRUE,(cvm表[机型]=cvmCpu选项表[[#This Row],[机型]]))
*IF(cvmCpu选项表[[#This Row],[内存]]="",TRUE,(cvm表[内存]=cvmCpu选项表[[#This Row],[内存]]))))
)</f>
        <v>80</v>
      </c>
      <c r="CB655">
        <v>160</v>
      </c>
      <c r="EF655" t="s">
        <v>1930</v>
      </c>
      <c r="EG655" t="s">
        <v>2005</v>
      </c>
      <c r="EH655">
        <v>8</v>
      </c>
      <c r="EI655" t="str">
        <f t="shared" si="30"/>
        <v>cvm!$EM$655#</v>
      </c>
      <c r="EJ655" t="str" cm="1">
        <f t="array" ref="EJ655">_xlfn.LET(_xlpm.x, EM655,
         _xlpm.cellAddress, "【 cvm!" &amp; ADDRESS(ROW(cvm内存选项表[[#This Row],[自检]]),COLUMN(cvm内存选项表[[#This Row],[自检]])) &amp; "】",
         _xlfn.IFS(ISBLANK(_xlpm.x),   "error:右侧选项不足" &amp;  _xlpm.cellAddress,
               ISERROR(_xlpm.x),   "error:右侧选项执行失败: cvm!" &amp; _xlpm.cellAddress,
               TRUE,             "ok")
)</f>
        <v>ok</v>
      </c>
      <c r="EM655" cm="1">
        <f t="array" ref="EM6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56" spans="2:145">
      <c r="B656" t="e" vm="1007">
        <v>#VALUE!</v>
      </c>
      <c r="C656" t="s">
        <v>1930</v>
      </c>
      <c r="D656" t="s">
        <v>2010</v>
      </c>
      <c r="E656">
        <v>4</v>
      </c>
      <c r="F656">
        <v>32</v>
      </c>
      <c r="G656" t="s">
        <v>2332</v>
      </c>
      <c r="H656">
        <v>492.8</v>
      </c>
      <c r="I656">
        <v>1</v>
      </c>
      <c r="J656" t="s">
        <v>2741</v>
      </c>
      <c r="BU656" t="s">
        <v>20</v>
      </c>
      <c r="BV656" t="s">
        <v>1983</v>
      </c>
      <c r="BW656">
        <v>160</v>
      </c>
      <c r="BX656" t="str">
        <f t="shared" si="29"/>
        <v>cvm!$CA$656#</v>
      </c>
      <c r="BY656" t="str" cm="1">
        <f t="array" ref="BY656">_xlfn.LET(_xlpm.x, CA656,
         _xlpm.cellAddress, "【 cvm!" &amp; ADDRESS(ROW(cvmCpu选项表[[#This Row],[自检]]),COLUMN(cvmCpu选项表[[#This Row],[自检]])) &amp; "】",
         _xlfn.IFS(ISBLANK(_xlpm.x),   "error:右侧选项不足" &amp;  _xlpm.cellAddress,
               ISERROR(_xlpm.x),   "error:右侧选项执行失败: cvm!" &amp; _xlpm.cellAddress,
               TRUE,             "ok")
)</f>
        <v>ok</v>
      </c>
      <c r="CA656" cm="1">
        <f t="array" ref="CA656">TRANSPOSE(
_xlfn.UNIQUE(
_xlfn._xlws.FILTER(cvm表[CPU],(cvm表[地域]=cvmCpu选项表[[#This Row],[地域]])
*IF(cvmCpu选项表[[#This Row],[机型]]="",TRUE,(cvm表[机型]=cvmCpu选项表[[#This Row],[机型]]))
*IF(cvmCpu选项表[[#This Row],[内存]]="",TRUE,(cvm表[内存]=cvmCpu选项表[[#This Row],[内存]]))))
)</f>
        <v>80</v>
      </c>
      <c r="EF656" t="s">
        <v>1930</v>
      </c>
      <c r="EG656" t="s">
        <v>2005</v>
      </c>
      <c r="EH656">
        <v>16</v>
      </c>
      <c r="EI656" t="str">
        <f t="shared" si="30"/>
        <v>cvm!$EM$656#</v>
      </c>
      <c r="EJ656" t="str" cm="1">
        <f t="array" ref="EJ656">_xlfn.LET(_xlpm.x, EM656,
         _xlpm.cellAddress, "【 cvm!" &amp; ADDRESS(ROW(cvm内存选项表[[#This Row],[自检]]),COLUMN(cvm内存选项表[[#This Row],[自检]])) &amp; "】",
         _xlfn.IFS(ISBLANK(_xlpm.x),   "error:右侧选项不足" &amp;  _xlpm.cellAddress,
               ISERROR(_xlpm.x),   "error:右侧选项执行失败: cvm!" &amp; _xlpm.cellAddress,
               TRUE,             "ok")
)</f>
        <v>ok</v>
      </c>
      <c r="EM656" cm="1">
        <f t="array" ref="EM6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57" spans="2:143">
      <c r="B657" t="e" vm="1008">
        <v>#VALUE!</v>
      </c>
      <c r="C657" t="s">
        <v>1930</v>
      </c>
      <c r="D657" t="s">
        <v>2010</v>
      </c>
      <c r="E657">
        <v>8</v>
      </c>
      <c r="F657">
        <v>64</v>
      </c>
      <c r="G657" t="s">
        <v>2334</v>
      </c>
      <c r="H657">
        <v>985.6</v>
      </c>
      <c r="I657">
        <v>1</v>
      </c>
      <c r="J657" t="s">
        <v>2742</v>
      </c>
      <c r="BU657" t="s">
        <v>20</v>
      </c>
      <c r="BV657" t="s">
        <v>1983</v>
      </c>
      <c r="BW657">
        <v>384</v>
      </c>
      <c r="BX657" t="str">
        <f t="shared" si="29"/>
        <v>cvm!$CA$657#</v>
      </c>
      <c r="BY657" t="str" cm="1">
        <f t="array" ref="BY657">_xlfn.LET(_xlpm.x, CA657,
         _xlpm.cellAddress, "【 cvm!" &amp; ADDRESS(ROW(cvmCpu选项表[[#This Row],[自检]]),COLUMN(cvmCpu选项表[[#This Row],[自检]])) &amp; "】",
         _xlfn.IFS(ISBLANK(_xlpm.x),   "error:右侧选项不足" &amp;  _xlpm.cellAddress,
               ISERROR(_xlpm.x),   "error:右侧选项执行失败: cvm!" &amp; _xlpm.cellAddress,
               TRUE,             "ok")
)</f>
        <v>ok</v>
      </c>
      <c r="CA657" cm="1">
        <f t="array" ref="CA657">TRANSPOSE(
_xlfn.UNIQUE(
_xlfn._xlws.FILTER(cvm表[CPU],(cvm表[地域]=cvmCpu选项表[[#This Row],[地域]])
*IF(cvmCpu选项表[[#This Row],[机型]]="",TRUE,(cvm表[机型]=cvmCpu选项表[[#This Row],[机型]]))
*IF(cvmCpu选项表[[#This Row],[内存]]="",TRUE,(cvm表[内存]=cvmCpu选项表[[#This Row],[内存]]))))
)</f>
        <v>96</v>
      </c>
      <c r="EF657" t="s">
        <v>1930</v>
      </c>
      <c r="EG657" t="s">
        <v>2005</v>
      </c>
      <c r="EH657">
        <v>32</v>
      </c>
      <c r="EI657" t="str">
        <f t="shared" si="30"/>
        <v>cvm!$EM$657#</v>
      </c>
      <c r="EJ657" t="str" cm="1">
        <f t="array" ref="EJ657">_xlfn.LET(_xlpm.x, EM657,
         _xlpm.cellAddress, "【 cvm!" &amp; ADDRESS(ROW(cvm内存选项表[[#This Row],[自检]]),COLUMN(cvm内存选项表[[#This Row],[自检]])) &amp; "】",
         _xlfn.IFS(ISBLANK(_xlpm.x),   "error:右侧选项不足" &amp;  _xlpm.cellAddress,
               ISERROR(_xlpm.x),   "error:右侧选项执行失败: cvm!" &amp; _xlpm.cellAddress,
               TRUE,             "ok")
)</f>
        <v>ok</v>
      </c>
      <c r="EM657" cm="1">
        <f t="array" ref="EM6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58" spans="2:143">
      <c r="B658" t="e" vm="1009">
        <v>#VALUE!</v>
      </c>
      <c r="C658" t="s">
        <v>1930</v>
      </c>
      <c r="D658" t="s">
        <v>2010</v>
      </c>
      <c r="E658">
        <v>16</v>
      </c>
      <c r="F658">
        <v>128</v>
      </c>
      <c r="G658" t="s">
        <v>2336</v>
      </c>
      <c r="H658">
        <v>1971.2</v>
      </c>
      <c r="I658">
        <v>1</v>
      </c>
      <c r="J658" t="s">
        <v>2743</v>
      </c>
      <c r="BU658" t="s">
        <v>20</v>
      </c>
      <c r="BV658" t="s">
        <v>1983</v>
      </c>
      <c r="BW658">
        <v>470</v>
      </c>
      <c r="BX658" t="str">
        <f t="shared" si="29"/>
        <v>cvm!$CA$658#</v>
      </c>
      <c r="BY658" t="str" cm="1">
        <f t="array" ref="BY658">_xlfn.LET(_xlpm.x, CA658,
         _xlpm.cellAddress, "【 cvm!" &amp; ADDRESS(ROW(cvmCpu选项表[[#This Row],[自检]]),COLUMN(cvmCpu选项表[[#This Row],[自检]])) &amp; "】",
         _xlfn.IFS(ISBLANK(_xlpm.x),   "error:右侧选项不足" &amp;  _xlpm.cellAddress,
               ISERROR(_xlpm.x),   "error:右侧选项执行失败: cvm!" &amp; _xlpm.cellAddress,
               TRUE,             "ok")
)</f>
        <v>ok</v>
      </c>
      <c r="CA658" cm="1">
        <f t="array" ref="CA658">TRANSPOSE(
_xlfn.UNIQUE(
_xlfn._xlws.FILTER(cvm表[CPU],(cvm表[地域]=cvmCpu选项表[[#This Row],[地域]])
*IF(cvmCpu选项表[[#This Row],[机型]]="",TRUE,(cvm表[机型]=cvmCpu选项表[[#This Row],[机型]]))
*IF(cvmCpu选项表[[#This Row],[内存]]="",TRUE,(cvm表[内存]=cvmCpu选项表[[#This Row],[内存]]))))
)</f>
        <v>116</v>
      </c>
      <c r="EF658" t="s">
        <v>1930</v>
      </c>
      <c r="EG658" t="s">
        <v>2005</v>
      </c>
      <c r="EH658">
        <v>64</v>
      </c>
      <c r="EI658" t="str">
        <f t="shared" si="30"/>
        <v>cvm!$EM$658#</v>
      </c>
      <c r="EJ658" t="str" cm="1">
        <f t="array" ref="EJ658">_xlfn.LET(_xlpm.x, EM658,
         _xlpm.cellAddress, "【 cvm!" &amp; ADDRESS(ROW(cvm内存选项表[[#This Row],[自检]]),COLUMN(cvm内存选项表[[#This Row],[自检]])) &amp; "】",
         _xlfn.IFS(ISBLANK(_xlpm.x),   "error:右侧选项不足" &amp;  _xlpm.cellAddress,
               ISERROR(_xlpm.x),   "error:右侧选项执行失败: cvm!" &amp; _xlpm.cellAddress,
               TRUE,             "ok")
)</f>
        <v>ok</v>
      </c>
      <c r="EM658" cm="1">
        <f t="array" ref="EM6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59" spans="2:143">
      <c r="B659" t="e" vm="1010">
        <v>#VALUE!</v>
      </c>
      <c r="C659" t="s">
        <v>1930</v>
      </c>
      <c r="D659" t="s">
        <v>2010</v>
      </c>
      <c r="E659">
        <v>32</v>
      </c>
      <c r="F659">
        <v>256</v>
      </c>
      <c r="G659" t="s">
        <v>2338</v>
      </c>
      <c r="H659">
        <v>3942.4</v>
      </c>
      <c r="I659">
        <v>1</v>
      </c>
      <c r="J659" t="s">
        <v>2744</v>
      </c>
      <c r="BU659" t="s">
        <v>20</v>
      </c>
      <c r="BV659" t="s">
        <v>1983</v>
      </c>
      <c r="BW659">
        <v>216</v>
      </c>
      <c r="BX659" t="str">
        <f t="shared" si="29"/>
        <v>cvm!$CA$659#</v>
      </c>
      <c r="BY659" t="str" cm="1">
        <f t="array" ref="BY659">_xlfn.LET(_xlpm.x, CA659,
         _xlpm.cellAddress, "【 cvm!" &amp; ADDRESS(ROW(cvmCpu选项表[[#This Row],[自检]]),COLUMN(cvmCpu选项表[[#This Row],[自检]])) &amp; "】",
         _xlfn.IFS(ISBLANK(_xlpm.x),   "error:右侧选项不足" &amp;  _xlpm.cellAddress,
               ISERROR(_xlpm.x),   "error:右侧选项执行失败: cvm!" &amp; _xlpm.cellAddress,
               TRUE,             "ok")
)</f>
        <v>ok</v>
      </c>
      <c r="CA659" cm="1">
        <f t="array" ref="CA659">TRANSPOSE(
_xlfn.UNIQUE(
_xlfn._xlws.FILTER(cvm表[CPU],(cvm表[地域]=cvmCpu选项表[[#This Row],[地域]])
*IF(cvmCpu选项表[[#This Row],[机型]]="",TRUE,(cvm表[机型]=cvmCpu选项表[[#This Row],[机型]]))
*IF(cvmCpu选项表[[#This Row],[内存]]="",TRUE,(cvm表[内存]=cvmCpu选项表[[#This Row],[内存]]))))
)</f>
        <v>116</v>
      </c>
      <c r="EF659" t="s">
        <v>1930</v>
      </c>
      <c r="EG659" t="s">
        <v>2005</v>
      </c>
      <c r="EH659">
        <v>84</v>
      </c>
      <c r="EI659" t="str">
        <f t="shared" si="30"/>
        <v>cvm!$EM$659#</v>
      </c>
      <c r="EJ659" t="str" cm="1">
        <f t="array" ref="EJ659">_xlfn.LET(_xlpm.x, EM659,
         _xlpm.cellAddress, "【 cvm!" &amp; ADDRESS(ROW(cvm内存选项表[[#This Row],[自检]]),COLUMN(cvm内存选项表[[#This Row],[自检]])) &amp; "】",
         _xlfn.IFS(ISBLANK(_xlpm.x),   "error:右侧选项不足" &amp;  _xlpm.cellAddress,
               ISERROR(_xlpm.x),   "error:右侧选项执行失败: cvm!" &amp; _xlpm.cellAddress,
               TRUE,             "ok")
)</f>
        <v>ok</v>
      </c>
      <c r="EM659" cm="1">
        <f t="array" ref="EM6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0" spans="2:143">
      <c r="B660" t="e" vm="1011">
        <v>#VALUE!</v>
      </c>
      <c r="C660" t="s">
        <v>1930</v>
      </c>
      <c r="D660" t="s">
        <v>2010</v>
      </c>
      <c r="E660">
        <v>48</v>
      </c>
      <c r="F660">
        <v>384</v>
      </c>
      <c r="G660" t="s">
        <v>2340</v>
      </c>
      <c r="H660">
        <v>5913.6</v>
      </c>
      <c r="I660">
        <v>1</v>
      </c>
      <c r="J660" t="s">
        <v>2745</v>
      </c>
      <c r="BU660" t="s">
        <v>20</v>
      </c>
      <c r="BV660" t="s">
        <v>1983</v>
      </c>
      <c r="BW660">
        <v>215</v>
      </c>
      <c r="BX660" t="str">
        <f t="shared" si="29"/>
        <v>cvm!$CA$660#</v>
      </c>
      <c r="BY660" t="str" cm="1">
        <f t="array" ref="BY660">_xlfn.LET(_xlpm.x, CA660,
         _xlpm.cellAddress, "【 cvm!" &amp; ADDRESS(ROW(cvmCpu选项表[[#This Row],[自检]]),COLUMN(cvmCpu选项表[[#This Row],[自检]])) &amp; "】",
         _xlfn.IFS(ISBLANK(_xlpm.x),   "error:右侧选项不足" &amp;  _xlpm.cellAddress,
               ISERROR(_xlpm.x),   "error:右侧选项执行失败: cvm!" &amp; _xlpm.cellAddress,
               TRUE,             "ok")
)</f>
        <v>ok</v>
      </c>
      <c r="CA660" cm="1">
        <f t="array" ref="CA660">TRANSPOSE(
_xlfn.UNIQUE(
_xlfn._xlws.FILTER(cvm表[CPU],(cvm表[地域]=cvmCpu选项表[[#This Row],[地域]])
*IF(cvmCpu选项表[[#This Row],[机型]]="",TRUE,(cvm表[机型]=cvmCpu选项表[[#This Row],[机型]]))
*IF(cvmCpu选项表[[#This Row],[内存]]="",TRUE,(cvm表[内存]=cvmCpu选项表[[#This Row],[内存]]))))
)</f>
        <v>128</v>
      </c>
      <c r="EF660" t="s">
        <v>1930</v>
      </c>
      <c r="EG660" t="s">
        <v>2007</v>
      </c>
      <c r="EH660">
        <v>8</v>
      </c>
      <c r="EI660" t="str">
        <f t="shared" si="30"/>
        <v>cvm!$EM$660#</v>
      </c>
      <c r="EJ660" t="str" cm="1">
        <f t="array" ref="EJ660">_xlfn.LET(_xlpm.x, EM660,
         _xlpm.cellAddress, "【 cvm!" &amp; ADDRESS(ROW(cvm内存选项表[[#This Row],[自检]]),COLUMN(cvm内存选项表[[#This Row],[自检]])) &amp; "】",
         _xlfn.IFS(ISBLANK(_xlpm.x),   "error:右侧选项不足" &amp;  _xlpm.cellAddress,
               ISERROR(_xlpm.x),   "error:右侧选项执行失败: cvm!" &amp; _xlpm.cellAddress,
               TRUE,             "ok")
)</f>
        <v>ok</v>
      </c>
      <c r="EM660" cm="1">
        <f t="array" ref="EM6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1" spans="2:143">
      <c r="B661" t="e" vm="1012">
        <v>#VALUE!</v>
      </c>
      <c r="C661" t="s">
        <v>1930</v>
      </c>
      <c r="D661" t="s">
        <v>65</v>
      </c>
      <c r="E661">
        <v>1</v>
      </c>
      <c r="F661">
        <v>8</v>
      </c>
      <c r="G661" t="s">
        <v>2330</v>
      </c>
      <c r="H661">
        <v>166.32</v>
      </c>
      <c r="I661">
        <v>1</v>
      </c>
      <c r="J661" t="s">
        <v>2746</v>
      </c>
      <c r="BU661" t="s">
        <v>20</v>
      </c>
      <c r="BV661" t="s">
        <v>1983</v>
      </c>
      <c r="BW661">
        <v>640</v>
      </c>
      <c r="BX661" t="str">
        <f t="shared" si="29"/>
        <v>cvm!$CA$661#</v>
      </c>
      <c r="BY661" t="str" cm="1">
        <f t="array" ref="BY661">_xlfn.LET(_xlpm.x, CA661,
         _xlpm.cellAddress, "【 cvm!" &amp; ADDRESS(ROW(cvmCpu选项表[[#This Row],[自检]]),COLUMN(cvmCpu选项表[[#This Row],[自检]])) &amp; "】",
         _xlfn.IFS(ISBLANK(_xlpm.x),   "error:右侧选项不足" &amp;  _xlpm.cellAddress,
               ISERROR(_xlpm.x),   "error:右侧选项执行失败: cvm!" &amp; _xlpm.cellAddress,
               TRUE,             "ok")
)</f>
        <v>ok</v>
      </c>
      <c r="CA661" cm="1">
        <f t="array" ref="CA661">TRANSPOSE(
_xlfn.UNIQUE(
_xlfn._xlws.FILTER(cvm表[CPU],(cvm表[地域]=cvmCpu选项表[[#This Row],[地域]])
*IF(cvmCpu选项表[[#This Row],[机型]]="",TRUE,(cvm表[机型]=cvmCpu选项表[[#This Row],[机型]]))
*IF(cvmCpu选项表[[#This Row],[内存]]="",TRUE,(cvm表[内存]=cvmCpu选项表[[#This Row],[内存]]))))
)</f>
        <v>160</v>
      </c>
      <c r="EF661" t="s">
        <v>1930</v>
      </c>
      <c r="EG661" t="s">
        <v>2007</v>
      </c>
      <c r="EH661">
        <v>16</v>
      </c>
      <c r="EI661" t="str">
        <f t="shared" si="30"/>
        <v>cvm!$EM$661#</v>
      </c>
      <c r="EJ661" t="str" cm="1">
        <f t="array" ref="EJ661">_xlfn.LET(_xlpm.x, EM661,
         _xlpm.cellAddress, "【 cvm!" &amp; ADDRESS(ROW(cvm内存选项表[[#This Row],[自检]]),COLUMN(cvm内存选项表[[#This Row],[自检]])) &amp; "】",
         _xlfn.IFS(ISBLANK(_xlpm.x),   "error:右侧选项不足" &amp;  _xlpm.cellAddress,
               ISERROR(_xlpm.x),   "error:右侧选项执行失败: cvm!" &amp; _xlpm.cellAddress,
               TRUE,             "ok")
)</f>
        <v>ok</v>
      </c>
      <c r="EM661" cm="1">
        <f t="array" ref="EM6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62" spans="2:143">
      <c r="B662" t="e" vm="1013">
        <v>#VALUE!</v>
      </c>
      <c r="C662" t="s">
        <v>1930</v>
      </c>
      <c r="D662" t="s">
        <v>65</v>
      </c>
      <c r="E662">
        <v>2</v>
      </c>
      <c r="F662">
        <v>12</v>
      </c>
      <c r="G662" t="s">
        <v>2343</v>
      </c>
      <c r="H662">
        <v>272.16000000000003</v>
      </c>
      <c r="I662">
        <v>1</v>
      </c>
      <c r="J662" t="s">
        <v>2747</v>
      </c>
      <c r="BU662" t="s">
        <v>20</v>
      </c>
      <c r="BV662" t="s">
        <v>1983</v>
      </c>
      <c r="BW662">
        <v>432</v>
      </c>
      <c r="BX662" t="str">
        <f t="shared" si="29"/>
        <v>cvm!$CA$662#</v>
      </c>
      <c r="BY662" t="str" cm="1">
        <f t="array" ref="BY662">_xlfn.LET(_xlpm.x, CA662,
         _xlpm.cellAddress, "【 cvm!" &amp; ADDRESS(ROW(cvmCpu选项表[[#This Row],[自检]]),COLUMN(cvmCpu选项表[[#This Row],[自检]])) &amp; "】",
         _xlfn.IFS(ISBLANK(_xlpm.x),   "error:右侧选项不足" &amp;  _xlpm.cellAddress,
               ISERROR(_xlpm.x),   "error:右侧选项执行失败: cvm!" &amp; _xlpm.cellAddress,
               TRUE,             "ok")
)</f>
        <v>ok</v>
      </c>
      <c r="CA662" cm="1">
        <f t="array" ref="CA662">TRANSPOSE(
_xlfn.UNIQUE(
_xlfn._xlws.FILTER(cvm表[CPU],(cvm表[地域]=cvmCpu选项表[[#This Row],[地域]])
*IF(cvmCpu选项表[[#This Row],[机型]]="",TRUE,(cvm表[机型]=cvmCpu选项表[[#This Row],[机型]]))
*IF(cvmCpu选项表[[#This Row],[内存]]="",TRUE,(cvm表[内存]=cvmCpu选项表[[#This Row],[内存]]))))
)</f>
        <v>232</v>
      </c>
      <c r="EF662" t="s">
        <v>1930</v>
      </c>
      <c r="EG662" t="s">
        <v>2007</v>
      </c>
      <c r="EH662">
        <v>24</v>
      </c>
      <c r="EI662" t="str">
        <f t="shared" si="30"/>
        <v>cvm!$EM$662#</v>
      </c>
      <c r="EJ662" t="str" cm="1">
        <f t="array" ref="EJ662">_xlfn.LET(_xlpm.x, EM662,
         _xlpm.cellAddress, "【 cvm!" &amp; ADDRESS(ROW(cvm内存选项表[[#This Row],[自检]]),COLUMN(cvm内存选项表[[#This Row],[自检]])) &amp; "】",
         _xlfn.IFS(ISBLANK(_xlpm.x),   "error:右侧选项不足" &amp;  _xlpm.cellAddress,
               ISERROR(_xlpm.x),   "error:右侧选项执行失败: cvm!" &amp; _xlpm.cellAddress,
               TRUE,             "ok")
)</f>
        <v>ok</v>
      </c>
      <c r="EM662" cm="1">
        <f t="array" ref="EM6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63" spans="2:143">
      <c r="B663" t="e" vm="1014">
        <v>#VALUE!</v>
      </c>
      <c r="C663" t="s">
        <v>1930</v>
      </c>
      <c r="D663" t="s">
        <v>65</v>
      </c>
      <c r="E663">
        <v>4</v>
      </c>
      <c r="F663">
        <v>32</v>
      </c>
      <c r="G663" t="s">
        <v>2332</v>
      </c>
      <c r="H663">
        <v>665.28</v>
      </c>
      <c r="I663">
        <v>1</v>
      </c>
      <c r="J663" t="s">
        <v>2748</v>
      </c>
      <c r="BU663" t="s">
        <v>20</v>
      </c>
      <c r="BV663" t="s">
        <v>1983</v>
      </c>
      <c r="BW663">
        <v>940</v>
      </c>
      <c r="BX663" t="str">
        <f t="shared" si="29"/>
        <v>cvm!$CA$663#</v>
      </c>
      <c r="BY663" t="str" cm="1">
        <f t="array" ref="BY663">_xlfn.LET(_xlpm.x, CA663,
         _xlpm.cellAddress, "【 cvm!" &amp; ADDRESS(ROW(cvmCpu选项表[[#This Row],[自检]]),COLUMN(cvmCpu选项表[[#This Row],[自检]])) &amp; "】",
         _xlfn.IFS(ISBLANK(_xlpm.x),   "error:右侧选项不足" &amp;  _xlpm.cellAddress,
               ISERROR(_xlpm.x),   "error:右侧选项执行失败: cvm!" &amp; _xlpm.cellAddress,
               TRUE,             "ok")
)</f>
        <v>ok</v>
      </c>
      <c r="CA663" cm="1">
        <f t="array" ref="CA663">TRANSPOSE(
_xlfn.UNIQUE(
_xlfn._xlws.FILTER(cvm表[CPU],(cvm表[地域]=cvmCpu选项表[[#This Row],[地域]])
*IF(cvmCpu选项表[[#This Row],[机型]]="",TRUE,(cvm表[机型]=cvmCpu选项表[[#This Row],[机型]]))
*IF(cvmCpu选项表[[#This Row],[内存]]="",TRUE,(cvm表[内存]=cvmCpu选项表[[#This Row],[内存]]))))
)</f>
        <v>232</v>
      </c>
      <c r="EF663" t="s">
        <v>1930</v>
      </c>
      <c r="EG663" t="s">
        <v>2007</v>
      </c>
      <c r="EH663">
        <v>32</v>
      </c>
      <c r="EI663" t="str">
        <f t="shared" si="30"/>
        <v>cvm!$EM$663#</v>
      </c>
      <c r="EJ663" t="str" cm="1">
        <f t="array" ref="EJ663">_xlfn.LET(_xlpm.x, EM663,
         _xlpm.cellAddress, "【 cvm!" &amp; ADDRESS(ROW(cvm内存选项表[[#This Row],[自检]]),COLUMN(cvm内存选项表[[#This Row],[自检]])) &amp; "】",
         _xlfn.IFS(ISBLANK(_xlpm.x),   "error:右侧选项不足" &amp;  _xlpm.cellAddress,
               ISERROR(_xlpm.x),   "error:右侧选项执行失败: cvm!" &amp; _xlpm.cellAddress,
               TRUE,             "ok")
)</f>
        <v>ok</v>
      </c>
      <c r="EM663" cm="1">
        <f t="array" ref="EM6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64" spans="2:143">
      <c r="B664" t="e" vm="1015">
        <v>#VALUE!</v>
      </c>
      <c r="C664" t="s">
        <v>1930</v>
      </c>
      <c r="D664" t="s">
        <v>65</v>
      </c>
      <c r="E664">
        <v>8</v>
      </c>
      <c r="F664">
        <v>64</v>
      </c>
      <c r="G664" t="s">
        <v>2334</v>
      </c>
      <c r="H664">
        <v>1330.56</v>
      </c>
      <c r="I664">
        <v>1</v>
      </c>
      <c r="J664" t="s">
        <v>2749</v>
      </c>
      <c r="BU664" t="s">
        <v>20</v>
      </c>
      <c r="BV664" t="s">
        <v>1985</v>
      </c>
      <c r="BW664">
        <v>1</v>
      </c>
      <c r="BX664" t="str">
        <f t="shared" si="29"/>
        <v>cvm!$CA$664#</v>
      </c>
      <c r="BY664" t="str" cm="1">
        <f t="array" ref="BY664">_xlfn.LET(_xlpm.x, CA664,
         _xlpm.cellAddress, "【 cvm!" &amp; ADDRESS(ROW(cvmCpu选项表[[#This Row],[自检]]),COLUMN(cvmCpu选项表[[#This Row],[自检]])) &amp; "】",
         _xlfn.IFS(ISBLANK(_xlpm.x),   "error:右侧选项不足" &amp;  _xlpm.cellAddress,
               ISERROR(_xlpm.x),   "error:右侧选项执行失败: cvm!" &amp; _xlpm.cellAddress,
               TRUE,             "ok")
)</f>
        <v>ok</v>
      </c>
      <c r="CA664" cm="1">
        <f t="array" ref="CA664">TRANSPOSE(
_xlfn.UNIQUE(
_xlfn._xlws.FILTER(cvm表[CPU],(cvm表[地域]=cvmCpu选项表[[#This Row],[地域]])
*IF(cvmCpu选项表[[#This Row],[机型]]="",TRUE,(cvm表[机型]=cvmCpu选项表[[#This Row],[机型]]))
*IF(cvmCpu选项表[[#This Row],[内存]]="",TRUE,(cvm表[内存]=cvmCpu选项表[[#This Row],[内存]]))))
)</f>
        <v>1</v>
      </c>
      <c r="EF664" t="s">
        <v>1930</v>
      </c>
      <c r="EG664" t="s">
        <v>2007</v>
      </c>
      <c r="EH664">
        <v>64</v>
      </c>
      <c r="EI664" t="str">
        <f t="shared" si="30"/>
        <v>cvm!$EM$664#</v>
      </c>
      <c r="EJ664" t="str" cm="1">
        <f t="array" ref="EJ664">_xlfn.LET(_xlpm.x, EM664,
         _xlpm.cellAddress, "【 cvm!" &amp; ADDRESS(ROW(cvm内存选项表[[#This Row],[自检]]),COLUMN(cvm内存选项表[[#This Row],[自检]])) &amp; "】",
         _xlfn.IFS(ISBLANK(_xlpm.x),   "error:右侧选项不足" &amp;  _xlpm.cellAddress,
               ISERROR(_xlpm.x),   "error:右侧选项执行失败: cvm!" &amp; _xlpm.cellAddress,
               TRUE,             "ok")
)</f>
        <v>ok</v>
      </c>
      <c r="EM664" cm="1">
        <f t="array" ref="EM6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65" spans="2:143">
      <c r="B665" t="e" vm="1016">
        <v>#VALUE!</v>
      </c>
      <c r="C665" t="s">
        <v>1930</v>
      </c>
      <c r="D665" t="s">
        <v>65</v>
      </c>
      <c r="E665">
        <v>16</v>
      </c>
      <c r="F665">
        <v>128</v>
      </c>
      <c r="G665" t="s">
        <v>2336</v>
      </c>
      <c r="H665">
        <v>2661.12</v>
      </c>
      <c r="I665">
        <v>1</v>
      </c>
      <c r="J665" t="s">
        <v>2750</v>
      </c>
      <c r="BU665" t="s">
        <v>20</v>
      </c>
      <c r="BV665" t="s">
        <v>1985</v>
      </c>
      <c r="BW665">
        <v>4</v>
      </c>
      <c r="BX665" t="str">
        <f t="shared" si="29"/>
        <v>cvm!$CA$665#</v>
      </c>
      <c r="BY665" t="str" cm="1">
        <f t="array" ref="BY665">_xlfn.LET(_xlpm.x, CA665,
         _xlpm.cellAddress, "【 cvm!" &amp; ADDRESS(ROW(cvmCpu选项表[[#This Row],[自检]]),COLUMN(cvmCpu选项表[[#This Row],[自检]])) &amp; "】",
         _xlfn.IFS(ISBLANK(_xlpm.x),   "error:右侧选项不足" &amp;  _xlpm.cellAddress,
               ISERROR(_xlpm.x),   "error:右侧选项执行失败: cvm!" &amp; _xlpm.cellAddress,
               TRUE,             "ok")
)</f>
        <v>ok</v>
      </c>
      <c r="CA665" cm="1">
        <f t="array" ref="CA665:CB665">TRANSPOSE(
_xlfn.UNIQUE(
_xlfn._xlws.FILTER(cvm表[CPU],(cvm表[地域]=cvmCpu选项表[[#This Row],[地域]])
*IF(cvmCpu选项表[[#This Row],[机型]]="",TRUE,(cvm表[机型]=cvmCpu选项表[[#This Row],[机型]]))
*IF(cvmCpu选项表[[#This Row],[内存]]="",TRUE,(cvm表[内存]=cvmCpu选项表[[#This Row],[内存]]))))
)</f>
        <v>1</v>
      </c>
      <c r="CB665">
        <v>2</v>
      </c>
      <c r="EF665" t="s">
        <v>1930</v>
      </c>
      <c r="EG665" t="s">
        <v>2007</v>
      </c>
      <c r="EH665">
        <v>76</v>
      </c>
      <c r="EI665" t="str">
        <f t="shared" si="30"/>
        <v>cvm!$EM$665#</v>
      </c>
      <c r="EJ665" t="str" cm="1">
        <f t="array" ref="EJ665">_xlfn.LET(_xlpm.x, EM665,
         _xlpm.cellAddress, "【 cvm!" &amp; ADDRESS(ROW(cvm内存选项表[[#This Row],[自检]]),COLUMN(cvm内存选项表[[#This Row],[自检]])) &amp; "】",
         _xlfn.IFS(ISBLANK(_xlpm.x),   "error:右侧选项不足" &amp;  _xlpm.cellAddress,
               ISERROR(_xlpm.x),   "error:右侧选项执行失败: cvm!" &amp; _xlpm.cellAddress,
               TRUE,             "ok")
)</f>
        <v>ok</v>
      </c>
      <c r="EM665" cm="1">
        <f t="array" ref="EM6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666" spans="2:143">
      <c r="B666" t="e" vm="1017">
        <v>#VALUE!</v>
      </c>
      <c r="C666" t="s">
        <v>1930</v>
      </c>
      <c r="D666" t="s">
        <v>65</v>
      </c>
      <c r="E666">
        <v>32</v>
      </c>
      <c r="F666">
        <v>256</v>
      </c>
      <c r="G666" t="s">
        <v>2338</v>
      </c>
      <c r="H666">
        <v>5322.24</v>
      </c>
      <c r="I666">
        <v>1</v>
      </c>
      <c r="J666" t="s">
        <v>2751</v>
      </c>
      <c r="BU666" t="s">
        <v>20</v>
      </c>
      <c r="BV666" t="s">
        <v>1985</v>
      </c>
      <c r="BW666">
        <v>2</v>
      </c>
      <c r="BX666" t="str">
        <f t="shared" si="29"/>
        <v>cvm!$CA$666#</v>
      </c>
      <c r="BY666" t="str" cm="1">
        <f t="array" ref="BY666">_xlfn.LET(_xlpm.x, CA666,
         _xlpm.cellAddress, "【 cvm!" &amp; ADDRESS(ROW(cvmCpu选项表[[#This Row],[自检]]),COLUMN(cvmCpu选项表[[#This Row],[自检]])) &amp; "】",
         _xlfn.IFS(ISBLANK(_xlpm.x),   "error:右侧选项不足" &amp;  _xlpm.cellAddress,
               ISERROR(_xlpm.x),   "error:右侧选项执行失败: cvm!" &amp; _xlpm.cellAddress,
               TRUE,             "ok")
)</f>
        <v>ok</v>
      </c>
      <c r="CA666" cm="1">
        <f t="array" ref="CA666">TRANSPOSE(
_xlfn.UNIQUE(
_xlfn._xlws.FILTER(cvm表[CPU],(cvm表[地域]=cvmCpu选项表[[#This Row],[地域]])
*IF(cvmCpu选项表[[#This Row],[机型]]="",TRUE,(cvm表[机型]=cvmCpu选项表[[#This Row],[机型]]))
*IF(cvmCpu选项表[[#This Row],[内存]]="",TRUE,(cvm表[内存]=cvmCpu选项表[[#This Row],[内存]]))))
)</f>
        <v>1</v>
      </c>
      <c r="EF666" t="s">
        <v>1930</v>
      </c>
      <c r="EG666" t="s">
        <v>2079</v>
      </c>
      <c r="EH666">
        <v>56</v>
      </c>
      <c r="EI666" t="str">
        <f t="shared" si="30"/>
        <v>cvm!$EM$666#</v>
      </c>
      <c r="EJ666" t="str" cm="1">
        <f t="array" ref="EJ666">_xlfn.LET(_xlpm.x, EM666,
         _xlpm.cellAddress, "【 cvm!" &amp; ADDRESS(ROW(cvm内存选项表[[#This Row],[自检]]),COLUMN(cvm内存选项表[[#This Row],[自检]])) &amp; "】",
         _xlfn.IFS(ISBLANK(_xlpm.x),   "error:右侧选项不足" &amp;  _xlpm.cellAddress,
               ISERROR(_xlpm.x),   "error:右侧选项执行失败: cvm!" &amp; _xlpm.cellAddress,
               TRUE,             "ok")
)</f>
        <v>ok</v>
      </c>
      <c r="EM666" cm="1">
        <f t="array" ref="EM6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667" spans="2:143">
      <c r="B667" t="e" vm="1018">
        <v>#VALUE!</v>
      </c>
      <c r="C667" t="s">
        <v>1930</v>
      </c>
      <c r="D667" t="s">
        <v>65</v>
      </c>
      <c r="E667">
        <v>62</v>
      </c>
      <c r="F667">
        <v>470</v>
      </c>
      <c r="G667" t="s">
        <v>2349</v>
      </c>
      <c r="H667">
        <v>9918.7199999999993</v>
      </c>
      <c r="I667">
        <v>1</v>
      </c>
      <c r="J667" t="s">
        <v>2752</v>
      </c>
      <c r="BU667" t="s">
        <v>20</v>
      </c>
      <c r="BV667" t="s">
        <v>1985</v>
      </c>
      <c r="BW667">
        <v>8</v>
      </c>
      <c r="BX667" t="str">
        <f t="shared" si="29"/>
        <v>cvm!$CA$667#</v>
      </c>
      <c r="BY667" t="str" cm="1">
        <f t="array" ref="BY667">_xlfn.LET(_xlpm.x, CA667,
         _xlpm.cellAddress, "【 cvm!" &amp; ADDRESS(ROW(cvmCpu选项表[[#This Row],[自检]]),COLUMN(cvmCpu选项表[[#This Row],[自检]])) &amp; "】",
         _xlfn.IFS(ISBLANK(_xlpm.x),   "error:右侧选项不足" &amp;  _xlpm.cellAddress,
               ISERROR(_xlpm.x),   "error:右侧选项执行失败: cvm!" &amp; _xlpm.cellAddress,
               TRUE,             "ok")
)</f>
        <v>ok</v>
      </c>
      <c r="CA667" cm="1">
        <f t="array" ref="CA667:CB667">TRANSPOSE(
_xlfn.UNIQUE(
_xlfn._xlws.FILTER(cvm表[CPU],(cvm表[地域]=cvmCpu选项表[[#This Row],[地域]])
*IF(cvmCpu选项表[[#This Row],[机型]]="",TRUE,(cvm表[机型]=cvmCpu选项表[[#This Row],[机型]]))
*IF(cvmCpu选项表[[#This Row],[内存]]="",TRUE,(cvm表[内存]=cvmCpu选项表[[#This Row],[内存]]))))
)</f>
        <v>2</v>
      </c>
      <c r="CB667">
        <v>4</v>
      </c>
      <c r="EF667" t="s">
        <v>1930</v>
      </c>
      <c r="EG667" t="s">
        <v>2010</v>
      </c>
      <c r="EH667">
        <v>1</v>
      </c>
      <c r="EI667" t="str">
        <f t="shared" si="30"/>
        <v>cvm!$EM$667#</v>
      </c>
      <c r="EJ667" t="str" cm="1">
        <f t="array" ref="EJ667">_xlfn.LET(_xlpm.x, EM667,
         _xlpm.cellAddress, "【 cvm!" &amp; ADDRESS(ROW(cvm内存选项表[[#This Row],[自检]]),COLUMN(cvm内存选项表[[#This Row],[自检]])) &amp; "】",
         _xlfn.IFS(ISBLANK(_xlpm.x),   "error:右侧选项不足" &amp;  _xlpm.cellAddress,
               ISERROR(_xlpm.x),   "error:右侧选项执行失败: cvm!" &amp; _xlpm.cellAddress,
               TRUE,             "ok")
)</f>
        <v>ok</v>
      </c>
      <c r="EM667" cm="1">
        <f t="array" ref="EM6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68" spans="2:143">
      <c r="B668" t="e" vm="1019">
        <v>#VALUE!</v>
      </c>
      <c r="C668" t="s">
        <v>1930</v>
      </c>
      <c r="D668" t="s">
        <v>65</v>
      </c>
      <c r="E668">
        <v>64</v>
      </c>
      <c r="F668">
        <v>512</v>
      </c>
      <c r="G668" t="s">
        <v>2351</v>
      </c>
      <c r="H668">
        <v>10644.48</v>
      </c>
      <c r="I668">
        <v>1</v>
      </c>
      <c r="J668" t="s">
        <v>2753</v>
      </c>
      <c r="BU668" t="s">
        <v>20</v>
      </c>
      <c r="BV668" t="s">
        <v>1985</v>
      </c>
      <c r="BW668">
        <v>16</v>
      </c>
      <c r="BX668" t="str">
        <f t="shared" si="29"/>
        <v>cvm!$CA$668#</v>
      </c>
      <c r="BY668" t="str" cm="1">
        <f t="array" ref="BY668">_xlfn.LET(_xlpm.x, CA668,
         _xlpm.cellAddress, "【 cvm!" &amp; ADDRESS(ROW(cvmCpu选项表[[#This Row],[自检]]),COLUMN(cvmCpu选项表[[#This Row],[自检]])) &amp; "】",
         _xlfn.IFS(ISBLANK(_xlpm.x),   "error:右侧选项不足" &amp;  _xlpm.cellAddress,
               ISERROR(_xlpm.x),   "error:右侧选项执行失败: cvm!" &amp; _xlpm.cellAddress,
               TRUE,             "ok")
)</f>
        <v>ok</v>
      </c>
      <c r="CA668" cm="1">
        <f t="array" ref="CA668:CB668">TRANSPOSE(
_xlfn.UNIQUE(
_xlfn._xlws.FILTER(cvm表[CPU],(cvm表[地域]=cvmCpu选项表[[#This Row],[地域]])
*IF(cvmCpu选项表[[#This Row],[机型]]="",TRUE,(cvm表[机型]=cvmCpu选项表[[#This Row],[机型]]))
*IF(cvmCpu选项表[[#This Row],[内存]]="",TRUE,(cvm表[内存]=cvmCpu选项表[[#This Row],[内存]]))))
)</f>
        <v>4</v>
      </c>
      <c r="CB668">
        <v>8</v>
      </c>
      <c r="EF668" t="s">
        <v>1930</v>
      </c>
      <c r="EG668" t="s">
        <v>2010</v>
      </c>
      <c r="EH668">
        <v>4</v>
      </c>
      <c r="EI668" t="str">
        <f t="shared" si="30"/>
        <v>cvm!$EM$668#</v>
      </c>
      <c r="EJ668" t="str" cm="1">
        <f t="array" ref="EJ668">_xlfn.LET(_xlpm.x, EM668,
         _xlpm.cellAddress, "【 cvm!" &amp; ADDRESS(ROW(cvm内存选项表[[#This Row],[自检]]),COLUMN(cvm内存选项表[[#This Row],[自检]])) &amp; "】",
         _xlfn.IFS(ISBLANK(_xlpm.x),   "error:右侧选项不足" &amp;  _xlpm.cellAddress,
               ISERROR(_xlpm.x),   "error:右侧选项执行失败: cvm!" &amp; _xlpm.cellAddress,
               TRUE,             "ok")
)</f>
        <v>ok</v>
      </c>
      <c r="EM668" cm="1">
        <f t="array" ref="EM6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69" spans="2:143">
      <c r="B669" t="e" vm="1020">
        <v>#VALUE!</v>
      </c>
      <c r="C669" t="s">
        <v>1930</v>
      </c>
      <c r="D669" t="s">
        <v>65</v>
      </c>
      <c r="E669">
        <v>124</v>
      </c>
      <c r="F669">
        <v>940</v>
      </c>
      <c r="G669" t="s">
        <v>2353</v>
      </c>
      <c r="H669">
        <v>19837.439999999999</v>
      </c>
      <c r="I669">
        <v>1</v>
      </c>
      <c r="J669" t="s">
        <v>2754</v>
      </c>
      <c r="BU669" t="s">
        <v>20</v>
      </c>
      <c r="BV669" t="s">
        <v>1985</v>
      </c>
      <c r="BW669">
        <v>32</v>
      </c>
      <c r="BX669" t="str">
        <f t="shared" si="29"/>
        <v>cvm!$CA$669#</v>
      </c>
      <c r="BY669" t="str" cm="1">
        <f t="array" ref="BY669">_xlfn.LET(_xlpm.x, CA669,
         _xlpm.cellAddress, "【 cvm!" &amp; ADDRESS(ROW(cvmCpu选项表[[#This Row],[自检]]),COLUMN(cvmCpu选项表[[#This Row],[自检]])) &amp; "】",
         _xlfn.IFS(ISBLANK(_xlpm.x),   "error:右侧选项不足" &amp;  _xlpm.cellAddress,
               ISERROR(_xlpm.x),   "error:右侧选项执行失败: cvm!" &amp; _xlpm.cellAddress,
               TRUE,             "ok")
)</f>
        <v>ok</v>
      </c>
      <c r="CA669" cm="1">
        <f t="array" ref="CA669:CB669">TRANSPOSE(
_xlfn.UNIQUE(
_xlfn._xlws.FILTER(cvm表[CPU],(cvm表[地域]=cvmCpu选项表[[#This Row],[地域]])
*IF(cvmCpu选项表[[#This Row],[机型]]="",TRUE,(cvm表[机型]=cvmCpu选项表[[#This Row],[机型]]))
*IF(cvmCpu选项表[[#This Row],[内存]]="",TRUE,(cvm表[内存]=cvmCpu选项表[[#This Row],[内存]]))))
)</f>
        <v>8</v>
      </c>
      <c r="CB669">
        <v>16</v>
      </c>
      <c r="EF669" t="s">
        <v>1930</v>
      </c>
      <c r="EG669" t="s">
        <v>2010</v>
      </c>
      <c r="EH669">
        <v>8</v>
      </c>
      <c r="EI669" t="str">
        <f t="shared" si="30"/>
        <v>cvm!$EM$669#</v>
      </c>
      <c r="EJ669" t="str" cm="1">
        <f t="array" ref="EJ669">_xlfn.LET(_xlpm.x, EM669,
         _xlpm.cellAddress, "【 cvm!" &amp; ADDRESS(ROW(cvm内存选项表[[#This Row],[自检]]),COLUMN(cvm内存选项表[[#This Row],[自检]])) &amp; "】",
         _xlfn.IFS(ISBLANK(_xlpm.x),   "error:右侧选项不足" &amp;  _xlpm.cellAddress,
               ISERROR(_xlpm.x),   "error:右侧选项执行失败: cvm!" &amp; _xlpm.cellAddress,
               TRUE,             "ok")
)</f>
        <v>ok</v>
      </c>
      <c r="EM669" cm="1">
        <f t="array" ref="EM6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0" spans="2:143">
      <c r="B670" t="e" vm="1021">
        <v>#VALUE!</v>
      </c>
      <c r="C670" t="s">
        <v>1930</v>
      </c>
      <c r="D670" t="s">
        <v>2014</v>
      </c>
      <c r="E670">
        <v>1</v>
      </c>
      <c r="F670">
        <v>8</v>
      </c>
      <c r="G670" t="s">
        <v>2330</v>
      </c>
      <c r="H670">
        <v>176</v>
      </c>
      <c r="I670">
        <v>1</v>
      </c>
      <c r="J670" t="s">
        <v>2755</v>
      </c>
      <c r="BU670" t="s">
        <v>20</v>
      </c>
      <c r="BV670" t="s">
        <v>1985</v>
      </c>
      <c r="BW670">
        <v>64</v>
      </c>
      <c r="BX670" t="str">
        <f t="shared" si="29"/>
        <v>cvm!$CA$670#</v>
      </c>
      <c r="BY670" t="str" cm="1">
        <f t="array" ref="BY670">_xlfn.LET(_xlpm.x, CA670,
         _xlpm.cellAddress, "【 cvm!" &amp; ADDRESS(ROW(cvmCpu选项表[[#This Row],[自检]]),COLUMN(cvmCpu选项表[[#This Row],[自检]])) &amp; "】",
         _xlfn.IFS(ISBLANK(_xlpm.x),   "error:右侧选项不足" &amp;  _xlpm.cellAddress,
               ISERROR(_xlpm.x),   "error:右侧选项执行失败: cvm!" &amp; _xlpm.cellAddress,
               TRUE,             "ok")
)</f>
        <v>ok</v>
      </c>
      <c r="CA670" cm="1">
        <f t="array" ref="CA670:CB670">TRANSPOSE(
_xlfn.UNIQUE(
_xlfn._xlws.FILTER(cvm表[CPU],(cvm表[地域]=cvmCpu选项表[[#This Row],[地域]])
*IF(cvmCpu选项表[[#This Row],[机型]]="",TRUE,(cvm表[机型]=cvmCpu选项表[[#This Row],[机型]]))
*IF(cvmCpu选项表[[#This Row],[内存]]="",TRUE,(cvm表[内存]=cvmCpu选项表[[#This Row],[内存]]))))
)</f>
        <v>16</v>
      </c>
      <c r="CB670">
        <v>32</v>
      </c>
      <c r="EF670" t="s">
        <v>1930</v>
      </c>
      <c r="EG670" t="s">
        <v>2010</v>
      </c>
      <c r="EH670">
        <v>16</v>
      </c>
      <c r="EI670" t="str">
        <f t="shared" si="30"/>
        <v>cvm!$EM$670#</v>
      </c>
      <c r="EJ670" t="str" cm="1">
        <f t="array" ref="EJ670">_xlfn.LET(_xlpm.x, EM670,
         _xlpm.cellAddress, "【 cvm!" &amp; ADDRESS(ROW(cvm内存选项表[[#This Row],[自检]]),COLUMN(cvm内存选项表[[#This Row],[自检]])) &amp; "】",
         _xlfn.IFS(ISBLANK(_xlpm.x),   "error:右侧选项不足" &amp;  _xlpm.cellAddress,
               ISERROR(_xlpm.x),   "error:右侧选项执行失败: cvm!" &amp; _xlpm.cellAddress,
               TRUE,             "ok")
)</f>
        <v>ok</v>
      </c>
      <c r="EM670" cm="1">
        <f t="array" ref="EM6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1" spans="2:143">
      <c r="B671" t="e" vm="1022">
        <v>#VALUE!</v>
      </c>
      <c r="C671" t="s">
        <v>1930</v>
      </c>
      <c r="D671" t="s">
        <v>2014</v>
      </c>
      <c r="E671">
        <v>2</v>
      </c>
      <c r="F671">
        <v>16</v>
      </c>
      <c r="G671" t="s">
        <v>2356</v>
      </c>
      <c r="H671">
        <v>352</v>
      </c>
      <c r="I671">
        <v>1</v>
      </c>
      <c r="J671" t="s">
        <v>2756</v>
      </c>
      <c r="BU671" t="s">
        <v>20</v>
      </c>
      <c r="BV671" t="s">
        <v>1985</v>
      </c>
      <c r="BW671">
        <v>128</v>
      </c>
      <c r="BX671" t="str">
        <f t="shared" si="29"/>
        <v>cvm!$CA$671#</v>
      </c>
      <c r="BY671" t="str" cm="1">
        <f t="array" ref="BY671">_xlfn.LET(_xlpm.x, CA671,
         _xlpm.cellAddress, "【 cvm!" &amp; ADDRESS(ROW(cvmCpu选项表[[#This Row],[自检]]),COLUMN(cvmCpu选项表[[#This Row],[自检]])) &amp; "】",
         _xlfn.IFS(ISBLANK(_xlpm.x),   "error:右侧选项不足" &amp;  _xlpm.cellAddress,
               ISERROR(_xlpm.x),   "error:右侧选项执行失败: cvm!" &amp; _xlpm.cellAddress,
               TRUE,             "ok")
)</f>
        <v>ok</v>
      </c>
      <c r="CA671" cm="1">
        <f t="array" ref="CA671:CB671">TRANSPOSE(
_xlfn.UNIQUE(
_xlfn._xlws.FILTER(cvm表[CPU],(cvm表[地域]=cvmCpu选项表[[#This Row],[地域]])
*IF(cvmCpu选项表[[#This Row],[机型]]="",TRUE,(cvm表[机型]=cvmCpu选项表[[#This Row],[机型]]))
*IF(cvmCpu选项表[[#This Row],[内存]]="",TRUE,(cvm表[内存]=cvmCpu选项表[[#This Row],[内存]]))))
)</f>
        <v>32</v>
      </c>
      <c r="CB671">
        <v>64</v>
      </c>
      <c r="EF671" t="s">
        <v>1930</v>
      </c>
      <c r="EG671" t="s">
        <v>2010</v>
      </c>
      <c r="EH671">
        <v>32</v>
      </c>
      <c r="EI671" t="str">
        <f t="shared" si="30"/>
        <v>cvm!$EM$671#</v>
      </c>
      <c r="EJ671" t="str" cm="1">
        <f t="array" ref="EJ671">_xlfn.LET(_xlpm.x, EM671,
         _xlpm.cellAddress, "【 cvm!" &amp; ADDRESS(ROW(cvm内存选项表[[#This Row],[自检]]),COLUMN(cvm内存选项表[[#This Row],[自检]])) &amp; "】",
         _xlfn.IFS(ISBLANK(_xlpm.x),   "error:右侧选项不足" &amp;  _xlpm.cellAddress,
               ISERROR(_xlpm.x),   "error:右侧选项执行失败: cvm!" &amp; _xlpm.cellAddress,
               TRUE,             "ok")
)</f>
        <v>ok</v>
      </c>
      <c r="EM671" cm="1">
        <f t="array" ref="EM6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2" spans="2:143">
      <c r="B672" t="e" vm="1023">
        <v>#VALUE!</v>
      </c>
      <c r="C672" t="s">
        <v>1930</v>
      </c>
      <c r="D672" t="s">
        <v>2014</v>
      </c>
      <c r="E672">
        <v>4</v>
      </c>
      <c r="F672">
        <v>32</v>
      </c>
      <c r="G672" t="s">
        <v>2332</v>
      </c>
      <c r="H672">
        <v>704</v>
      </c>
      <c r="I672">
        <v>1</v>
      </c>
      <c r="J672" t="s">
        <v>2757</v>
      </c>
      <c r="BU672" t="s">
        <v>20</v>
      </c>
      <c r="BV672" t="s">
        <v>1985</v>
      </c>
      <c r="BW672">
        <v>192</v>
      </c>
      <c r="BX672" t="str">
        <f t="shared" si="29"/>
        <v>cvm!$CA$672#</v>
      </c>
      <c r="BY672" t="str" cm="1">
        <f t="array" ref="BY672">_xlfn.LET(_xlpm.x, CA672,
         _xlpm.cellAddress, "【 cvm!" &amp; ADDRESS(ROW(cvmCpu选项表[[#This Row],[自检]]),COLUMN(cvmCpu选项表[[#This Row],[自检]])) &amp; "】",
         _xlfn.IFS(ISBLANK(_xlpm.x),   "error:右侧选项不足" &amp;  _xlpm.cellAddress,
               ISERROR(_xlpm.x),   "error:右侧选项执行失败: cvm!" &amp; _xlpm.cellAddress,
               TRUE,             "ok")
)</f>
        <v>ok</v>
      </c>
      <c r="CA672" cm="1">
        <f t="array" ref="CA672">TRANSPOSE(
_xlfn.UNIQUE(
_xlfn._xlws.FILTER(cvm表[CPU],(cvm表[地域]=cvmCpu选项表[[#This Row],[地域]])
*IF(cvmCpu选项表[[#This Row],[机型]]="",TRUE,(cvm表[机型]=cvmCpu选项表[[#This Row],[机型]]))
*IF(cvmCpu选项表[[#This Row],[内存]]="",TRUE,(cvm表[内存]=cvmCpu选项表[[#This Row],[内存]]))))
)</f>
        <v>48</v>
      </c>
      <c r="EF672" t="s">
        <v>1930</v>
      </c>
      <c r="EG672" t="s">
        <v>2010</v>
      </c>
      <c r="EH672">
        <v>48</v>
      </c>
      <c r="EI672" t="str">
        <f t="shared" si="30"/>
        <v>cvm!$EM$672#</v>
      </c>
      <c r="EJ672" t="str" cm="1">
        <f t="array" ref="EJ672">_xlfn.LET(_xlpm.x, EM672,
         _xlpm.cellAddress, "【 cvm!" &amp; ADDRESS(ROW(cvm内存选项表[[#This Row],[自检]]),COLUMN(cvm内存选项表[[#This Row],[自检]])) &amp; "】",
         _xlfn.IFS(ISBLANK(_xlpm.x),   "error:右侧选项不足" &amp;  _xlpm.cellAddress,
               ISERROR(_xlpm.x),   "error:右侧选项执行失败: cvm!" &amp; _xlpm.cellAddress,
               TRUE,             "ok")
)</f>
        <v>ok</v>
      </c>
      <c r="EM672" cm="1">
        <f t="array" ref="EM6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673" spans="2:143">
      <c r="B673" t="e" vm="1024">
        <v>#VALUE!</v>
      </c>
      <c r="C673" t="s">
        <v>1930</v>
      </c>
      <c r="D673" t="s">
        <v>2014</v>
      </c>
      <c r="E673">
        <v>8</v>
      </c>
      <c r="F673">
        <v>64</v>
      </c>
      <c r="G673" t="s">
        <v>2334</v>
      </c>
      <c r="H673">
        <v>1408</v>
      </c>
      <c r="I673">
        <v>1</v>
      </c>
      <c r="J673" t="s">
        <v>2758</v>
      </c>
      <c r="BU673" t="s">
        <v>20</v>
      </c>
      <c r="BV673" t="s">
        <v>1985</v>
      </c>
      <c r="BW673">
        <v>96</v>
      </c>
      <c r="BX673" t="str">
        <f t="shared" si="29"/>
        <v>cvm!$CA$673#</v>
      </c>
      <c r="BY673" t="str" cm="1">
        <f t="array" ref="BY673">_xlfn.LET(_xlpm.x, CA673,
         _xlpm.cellAddress, "【 cvm!" &amp; ADDRESS(ROW(cvmCpu选项表[[#This Row],[自检]]),COLUMN(cvmCpu选项表[[#This Row],[自检]])) &amp; "】",
         _xlfn.IFS(ISBLANK(_xlpm.x),   "error:右侧选项不足" &amp;  _xlpm.cellAddress,
               ISERROR(_xlpm.x),   "error:右侧选项执行失败: cvm!" &amp; _xlpm.cellAddress,
               TRUE,             "ok")
)</f>
        <v>ok</v>
      </c>
      <c r="CA673" cm="1">
        <f t="array" ref="CA673">TRANSPOSE(
_xlfn.UNIQUE(
_xlfn._xlws.FILTER(cvm表[CPU],(cvm表[地域]=cvmCpu选项表[[#This Row],[地域]])
*IF(cvmCpu选项表[[#This Row],[机型]]="",TRUE,(cvm表[机型]=cvmCpu选项表[[#This Row],[机型]]))
*IF(cvmCpu选项表[[#This Row],[内存]]="",TRUE,(cvm表[内存]=cvmCpu选项表[[#This Row],[内存]]))))
)</f>
        <v>48</v>
      </c>
      <c r="EF673" t="s">
        <v>1930</v>
      </c>
      <c r="EG673" t="s">
        <v>65</v>
      </c>
      <c r="EH673">
        <v>1</v>
      </c>
      <c r="EI673" t="str">
        <f t="shared" si="30"/>
        <v>cvm!$EM$673#</v>
      </c>
      <c r="EJ673" t="str" cm="1">
        <f t="array" ref="EJ673">_xlfn.LET(_xlpm.x, EM673,
         _xlpm.cellAddress, "【 cvm!" &amp; ADDRESS(ROW(cvm内存选项表[[#This Row],[自检]]),COLUMN(cvm内存选项表[[#This Row],[自检]])) &amp; "】",
         _xlfn.IFS(ISBLANK(_xlpm.x),   "error:右侧选项不足" &amp;  _xlpm.cellAddress,
               ISERROR(_xlpm.x),   "error:右侧选项执行失败: cvm!" &amp; _xlpm.cellAddress,
               TRUE,             "ok")
)</f>
        <v>ok</v>
      </c>
      <c r="EM673" cm="1">
        <f t="array" ref="EM6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74" spans="2:143">
      <c r="B674" t="e" vm="1025">
        <v>#VALUE!</v>
      </c>
      <c r="C674" t="s">
        <v>1930</v>
      </c>
      <c r="D674" t="s">
        <v>2014</v>
      </c>
      <c r="E674">
        <v>12</v>
      </c>
      <c r="F674">
        <v>96</v>
      </c>
      <c r="G674" t="s">
        <v>2360</v>
      </c>
      <c r="H674">
        <v>2112</v>
      </c>
      <c r="I674">
        <v>1</v>
      </c>
      <c r="J674" t="s">
        <v>2759</v>
      </c>
      <c r="BU674" t="s">
        <v>20</v>
      </c>
      <c r="BV674" t="s">
        <v>1985</v>
      </c>
      <c r="BW674">
        <v>256</v>
      </c>
      <c r="BX674" t="str">
        <f t="shared" si="29"/>
        <v>cvm!$CA$674#</v>
      </c>
      <c r="BY674" t="str" cm="1">
        <f t="array" ref="BY674">_xlfn.LET(_xlpm.x, CA674,
         _xlpm.cellAddress, "【 cvm!" &amp; ADDRESS(ROW(cvmCpu选项表[[#This Row],[自检]]),COLUMN(cvmCpu选项表[[#This Row],[自检]])) &amp; "】",
         _xlfn.IFS(ISBLANK(_xlpm.x),   "error:右侧选项不足" &amp;  _xlpm.cellAddress,
               ISERROR(_xlpm.x),   "error:右侧选项执行失败: cvm!" &amp; _xlpm.cellAddress,
               TRUE,             "ok")
)</f>
        <v>ok</v>
      </c>
      <c r="CA674" cm="1">
        <f t="array" ref="CA674:CB674">TRANSPOSE(
_xlfn.UNIQUE(
_xlfn._xlws.FILTER(cvm表[CPU],(cvm表[地域]=cvmCpu选项表[[#This Row],[地域]])
*IF(cvmCpu选项表[[#This Row],[机型]]="",TRUE,(cvm表[机型]=cvmCpu选项表[[#This Row],[机型]]))
*IF(cvmCpu选项表[[#This Row],[内存]]="",TRUE,(cvm表[内存]=cvmCpu选项表[[#This Row],[内存]]))))
)</f>
        <v>64</v>
      </c>
      <c r="CB674">
        <v>128</v>
      </c>
      <c r="EF674" t="s">
        <v>1930</v>
      </c>
      <c r="EG674" t="s">
        <v>65</v>
      </c>
      <c r="EH674">
        <v>2</v>
      </c>
      <c r="EI674" t="str">
        <f t="shared" si="30"/>
        <v>cvm!$EM$674#</v>
      </c>
      <c r="EJ674" t="str" cm="1">
        <f t="array" ref="EJ674">_xlfn.LET(_xlpm.x, EM674,
         _xlpm.cellAddress, "【 cvm!" &amp; ADDRESS(ROW(cvm内存选项表[[#This Row],[自检]]),COLUMN(cvm内存选项表[[#This Row],[自检]])) &amp; "】",
         _xlfn.IFS(ISBLANK(_xlpm.x),   "error:右侧选项不足" &amp;  _xlpm.cellAddress,
               ISERROR(_xlpm.x),   "error:右侧选项执行失败: cvm!" &amp; _xlpm.cellAddress,
               TRUE,             "ok")
)</f>
        <v>ok</v>
      </c>
      <c r="EM674" cm="1">
        <f t="array" ref="EM6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675" spans="2:143">
      <c r="B675" t="e" vm="1026">
        <v>#VALUE!</v>
      </c>
      <c r="C675" t="s">
        <v>1930</v>
      </c>
      <c r="D675" t="s">
        <v>2014</v>
      </c>
      <c r="E675">
        <v>16</v>
      </c>
      <c r="F675">
        <v>128</v>
      </c>
      <c r="G675" t="s">
        <v>2336</v>
      </c>
      <c r="H675">
        <v>2816</v>
      </c>
      <c r="I675">
        <v>1</v>
      </c>
      <c r="J675" t="s">
        <v>2760</v>
      </c>
      <c r="BU675" t="s">
        <v>20</v>
      </c>
      <c r="BV675" t="s">
        <v>1985</v>
      </c>
      <c r="BW675">
        <v>160</v>
      </c>
      <c r="BX675" t="str">
        <f t="shared" si="29"/>
        <v>cvm!$CA$675#</v>
      </c>
      <c r="BY675" t="str" cm="1">
        <f t="array" ref="BY675">_xlfn.LET(_xlpm.x, CA675,
         _xlpm.cellAddress, "【 cvm!" &amp; ADDRESS(ROW(cvmCpu选项表[[#This Row],[自检]]),COLUMN(cvmCpu选项表[[#This Row],[自检]])) &amp; "】",
         _xlfn.IFS(ISBLANK(_xlpm.x),   "error:右侧选项不足" &amp;  _xlpm.cellAddress,
               ISERROR(_xlpm.x),   "error:右侧选项执行失败: cvm!" &amp; _xlpm.cellAddress,
               TRUE,             "ok")
)</f>
        <v>ok</v>
      </c>
      <c r="CA675" cm="1">
        <f t="array" ref="CA675">TRANSPOSE(
_xlfn.UNIQUE(
_xlfn._xlws.FILTER(cvm表[CPU],(cvm表[地域]=cvmCpu选项表[[#This Row],[地域]])
*IF(cvmCpu选项表[[#This Row],[机型]]="",TRUE,(cvm表[机型]=cvmCpu选项表[[#This Row],[机型]]))
*IF(cvmCpu选项表[[#This Row],[内存]]="",TRUE,(cvm表[内存]=cvmCpu选项表[[#This Row],[内存]]))))
)</f>
        <v>80</v>
      </c>
      <c r="EF675" t="s">
        <v>1930</v>
      </c>
      <c r="EG675" t="s">
        <v>65</v>
      </c>
      <c r="EH675">
        <v>4</v>
      </c>
      <c r="EI675" t="str">
        <f t="shared" si="30"/>
        <v>cvm!$EM$675#</v>
      </c>
      <c r="EJ675" t="str" cm="1">
        <f t="array" ref="EJ675">_xlfn.LET(_xlpm.x, EM675,
         _xlpm.cellAddress, "【 cvm!" &amp; ADDRESS(ROW(cvm内存选项表[[#This Row],[自检]]),COLUMN(cvm内存选项表[[#This Row],[自检]])) &amp; "】",
         _xlfn.IFS(ISBLANK(_xlpm.x),   "error:右侧选项不足" &amp;  _xlpm.cellAddress,
               ISERROR(_xlpm.x),   "error:右侧选项执行失败: cvm!" &amp; _xlpm.cellAddress,
               TRUE,             "ok")
)</f>
        <v>ok</v>
      </c>
      <c r="EM675" cm="1">
        <f t="array" ref="EM6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76" spans="2:143">
      <c r="B676" t="e" vm="1027">
        <v>#VALUE!</v>
      </c>
      <c r="C676" t="s">
        <v>1930</v>
      </c>
      <c r="D676" t="s">
        <v>2014</v>
      </c>
      <c r="E676">
        <v>24</v>
      </c>
      <c r="F676">
        <v>192</v>
      </c>
      <c r="G676" t="s">
        <v>2398</v>
      </c>
      <c r="H676">
        <v>4224</v>
      </c>
      <c r="I676">
        <v>1</v>
      </c>
      <c r="J676" t="s">
        <v>2761</v>
      </c>
      <c r="BU676" t="s">
        <v>20</v>
      </c>
      <c r="BV676" t="s">
        <v>1985</v>
      </c>
      <c r="BW676">
        <v>224</v>
      </c>
      <c r="BX676" t="str">
        <f t="shared" si="29"/>
        <v>cvm!$CA$676#</v>
      </c>
      <c r="BY676" t="str" cm="1">
        <f t="array" ref="BY676">_xlfn.LET(_xlpm.x, CA676,
         _xlpm.cellAddress, "【 cvm!" &amp; ADDRESS(ROW(cvmCpu选项表[[#This Row],[自检]]),COLUMN(cvmCpu选项表[[#This Row],[自检]])) &amp; "】",
         _xlfn.IFS(ISBLANK(_xlpm.x),   "error:右侧选项不足" &amp;  _xlpm.cellAddress,
               ISERROR(_xlpm.x),   "error:右侧选项执行失败: cvm!" &amp; _xlpm.cellAddress,
               TRUE,             "ok")
)</f>
        <v>ok</v>
      </c>
      <c r="CA676" cm="1">
        <f t="array" ref="CA676">TRANSPOSE(
_xlfn.UNIQUE(
_xlfn._xlws.FILTER(cvm表[CPU],(cvm表[地域]=cvmCpu选项表[[#This Row],[地域]])
*IF(cvmCpu选项表[[#This Row],[机型]]="",TRUE,(cvm表[机型]=cvmCpu选项表[[#This Row],[机型]]))
*IF(cvmCpu选项表[[#This Row],[内存]]="",TRUE,(cvm表[内存]=cvmCpu选项表[[#This Row],[内存]]))))
)</f>
        <v>90</v>
      </c>
      <c r="EF676" t="s">
        <v>1930</v>
      </c>
      <c r="EG676" t="s">
        <v>65</v>
      </c>
      <c r="EH676">
        <v>8</v>
      </c>
      <c r="EI676" t="str">
        <f t="shared" si="30"/>
        <v>cvm!$EM$676#</v>
      </c>
      <c r="EJ676" t="str" cm="1">
        <f t="array" ref="EJ676">_xlfn.LET(_xlpm.x, EM676,
         _xlpm.cellAddress, "【 cvm!" &amp; ADDRESS(ROW(cvm内存选项表[[#This Row],[自检]]),COLUMN(cvm内存选项表[[#This Row],[自检]])) &amp; "】",
         _xlfn.IFS(ISBLANK(_xlpm.x),   "error:右侧选项不足" &amp;  _xlpm.cellAddress,
               ISERROR(_xlpm.x),   "error:右侧选项执行失败: cvm!" &amp; _xlpm.cellAddress,
               TRUE,             "ok")
)</f>
        <v>ok</v>
      </c>
      <c r="EM676" cm="1">
        <f t="array" ref="EM6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77" spans="2:143">
      <c r="B677" t="e" vm="1028">
        <v>#VALUE!</v>
      </c>
      <c r="C677" t="s">
        <v>1930</v>
      </c>
      <c r="D677" t="s">
        <v>2014</v>
      </c>
      <c r="E677">
        <v>32</v>
      </c>
      <c r="F677">
        <v>256</v>
      </c>
      <c r="G677" t="s">
        <v>2338</v>
      </c>
      <c r="H677">
        <v>5632</v>
      </c>
      <c r="I677">
        <v>1</v>
      </c>
      <c r="J677" t="s">
        <v>2762</v>
      </c>
      <c r="BU677" t="s">
        <v>20</v>
      </c>
      <c r="BV677" t="s">
        <v>1985</v>
      </c>
      <c r="BW677">
        <v>480</v>
      </c>
      <c r="BX677" t="str">
        <f t="shared" si="29"/>
        <v>cvm!$CA$677#</v>
      </c>
      <c r="BY677" t="str" cm="1">
        <f t="array" ref="BY677">_xlfn.LET(_xlpm.x, CA677,
         _xlpm.cellAddress, "【 cvm!" &amp; ADDRESS(ROW(cvmCpu选项表[[#This Row],[自检]]),COLUMN(cvmCpu选项表[[#This Row],[自检]])) &amp; "】",
         _xlfn.IFS(ISBLANK(_xlpm.x),   "error:右侧选项不足" &amp;  _xlpm.cellAddress,
               ISERROR(_xlpm.x),   "error:右侧选项执行失败: cvm!" &amp; _xlpm.cellAddress,
               TRUE,             "ok")
)</f>
        <v>ok</v>
      </c>
      <c r="CA677" cm="1">
        <f t="array" ref="CA677">TRANSPOSE(
_xlfn.UNIQUE(
_xlfn._xlws.FILTER(cvm表[CPU],(cvm表[地域]=cvmCpu选项表[[#This Row],[地域]])
*IF(cvmCpu选项表[[#This Row],[机型]]="",TRUE,(cvm表[机型]=cvmCpu选项表[[#This Row],[机型]]))
*IF(cvmCpu选项表[[#This Row],[内存]]="",TRUE,(cvm表[内存]=cvmCpu选项表[[#This Row],[内存]]))))
)</f>
        <v>90</v>
      </c>
      <c r="EF677" t="s">
        <v>1930</v>
      </c>
      <c r="EG677" t="s">
        <v>65</v>
      </c>
      <c r="EH677">
        <v>16</v>
      </c>
      <c r="EI677" t="str">
        <f t="shared" si="30"/>
        <v>cvm!$EM$677#</v>
      </c>
      <c r="EJ677" t="str" cm="1">
        <f t="array" ref="EJ677">_xlfn.LET(_xlpm.x, EM677,
         _xlpm.cellAddress, "【 cvm!" &amp; ADDRESS(ROW(cvm内存选项表[[#This Row],[自检]]),COLUMN(cvm内存选项表[[#This Row],[自检]])) &amp; "】",
         _xlfn.IFS(ISBLANK(_xlpm.x),   "error:右侧选项不足" &amp;  _xlpm.cellAddress,
               ISERROR(_xlpm.x),   "error:右侧选项执行失败: cvm!" &amp; _xlpm.cellAddress,
               TRUE,             "ok")
)</f>
        <v>ok</v>
      </c>
      <c r="EM677" cm="1">
        <f t="array" ref="EM6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78" spans="2:143">
      <c r="B678" t="e" vm="1029">
        <v>#VALUE!</v>
      </c>
      <c r="C678" t="s">
        <v>1930</v>
      </c>
      <c r="D678" t="s">
        <v>2014</v>
      </c>
      <c r="E678">
        <v>64</v>
      </c>
      <c r="F678">
        <v>512</v>
      </c>
      <c r="G678" t="s">
        <v>2351</v>
      </c>
      <c r="H678">
        <v>11264</v>
      </c>
      <c r="I678">
        <v>1</v>
      </c>
      <c r="J678" t="s">
        <v>2763</v>
      </c>
      <c r="BU678" t="s">
        <v>20</v>
      </c>
      <c r="BV678" t="s">
        <v>1985</v>
      </c>
      <c r="BW678">
        <v>320</v>
      </c>
      <c r="BX678" t="str">
        <f t="shared" si="29"/>
        <v>cvm!$CA$678#</v>
      </c>
      <c r="BY678" t="str" cm="1">
        <f t="array" ref="BY678">_xlfn.LET(_xlpm.x, CA678,
         _xlpm.cellAddress, "【 cvm!" &amp; ADDRESS(ROW(cvmCpu选项表[[#This Row],[自检]]),COLUMN(cvmCpu选项表[[#This Row],[自检]])) &amp; "】",
         _xlfn.IFS(ISBLANK(_xlpm.x),   "error:右侧选项不足" &amp;  _xlpm.cellAddress,
               ISERROR(_xlpm.x),   "error:右侧选项执行失败: cvm!" &amp; _xlpm.cellAddress,
               TRUE,             "ok")
)</f>
        <v>ok</v>
      </c>
      <c r="CA678" cm="1">
        <f t="array" ref="CA678">TRANSPOSE(
_xlfn.UNIQUE(
_xlfn._xlws.FILTER(cvm表[CPU],(cvm表[地域]=cvmCpu选项表[[#This Row],[地域]])
*IF(cvmCpu选项表[[#This Row],[机型]]="",TRUE,(cvm表[机型]=cvmCpu选项表[[#This Row],[机型]]))
*IF(cvmCpu选项表[[#This Row],[内存]]="",TRUE,(cvm表[内存]=cvmCpu选项表[[#This Row],[内存]]))))
)</f>
        <v>160</v>
      </c>
      <c r="EF678" t="s">
        <v>1930</v>
      </c>
      <c r="EG678" t="s">
        <v>65</v>
      </c>
      <c r="EH678">
        <v>32</v>
      </c>
      <c r="EI678" t="str">
        <f t="shared" si="30"/>
        <v>cvm!$EM$678#</v>
      </c>
      <c r="EJ678" t="str" cm="1">
        <f t="array" ref="EJ678">_xlfn.LET(_xlpm.x, EM678,
         _xlpm.cellAddress, "【 cvm!" &amp; ADDRESS(ROW(cvm内存选项表[[#This Row],[自检]]),COLUMN(cvm内存选项表[[#This Row],[自检]])) &amp; "】",
         _xlfn.IFS(ISBLANK(_xlpm.x),   "error:右侧选项不足" &amp;  _xlpm.cellAddress,
               ISERROR(_xlpm.x),   "error:右侧选项执行失败: cvm!" &amp; _xlpm.cellAddress,
               TRUE,             "ok")
)</f>
        <v>ok</v>
      </c>
      <c r="EM678" cm="1">
        <f t="array" ref="EM6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79" spans="2:143">
      <c r="B679" t="e" vm="1030">
        <v>#VALUE!</v>
      </c>
      <c r="C679" t="s">
        <v>1930</v>
      </c>
      <c r="D679" t="s">
        <v>2014</v>
      </c>
      <c r="E679">
        <v>84</v>
      </c>
      <c r="F679">
        <v>700</v>
      </c>
      <c r="G679" t="s">
        <v>2764</v>
      </c>
      <c r="H679">
        <v>15232</v>
      </c>
      <c r="I679">
        <v>1</v>
      </c>
      <c r="J679" t="s">
        <v>2765</v>
      </c>
      <c r="BU679" t="s">
        <v>20</v>
      </c>
      <c r="BV679" t="s">
        <v>1985</v>
      </c>
      <c r="BW679">
        <v>464</v>
      </c>
      <c r="BX679" t="str">
        <f t="shared" si="29"/>
        <v>cvm!$CA$679#</v>
      </c>
      <c r="BY679" t="str" cm="1">
        <f t="array" ref="BY679">_xlfn.LET(_xlpm.x, CA679,
         _xlpm.cellAddress, "【 cvm!" &amp; ADDRESS(ROW(cvmCpu选项表[[#This Row],[自检]]),COLUMN(cvmCpu选项表[[#This Row],[自检]])) &amp; "】",
         _xlfn.IFS(ISBLANK(_xlpm.x),   "error:右侧选项不足" &amp;  _xlpm.cellAddress,
               ISERROR(_xlpm.x),   "error:右侧选项执行失败: cvm!" &amp; _xlpm.cellAddress,
               TRUE,             "ok")
)</f>
        <v>ok</v>
      </c>
      <c r="CA679" cm="1">
        <f t="array" ref="CA679">TRANSPOSE(
_xlfn.UNIQUE(
_xlfn._xlws.FILTER(cvm表[CPU],(cvm表[地域]=cvmCpu选项表[[#This Row],[地域]])
*IF(cvmCpu选项表[[#This Row],[机型]]="",TRUE,(cvm表[机型]=cvmCpu选项表[[#This Row],[机型]]))
*IF(cvmCpu选项表[[#This Row],[内存]]="",TRUE,(cvm表[内存]=cvmCpu选项表[[#This Row],[内存]]))))
)</f>
        <v>180</v>
      </c>
      <c r="EF679" t="s">
        <v>1930</v>
      </c>
      <c r="EG679" t="s">
        <v>65</v>
      </c>
      <c r="EH679">
        <v>62</v>
      </c>
      <c r="EI679" t="str">
        <f t="shared" si="30"/>
        <v>cvm!$EM$679#</v>
      </c>
      <c r="EJ679" t="str" cm="1">
        <f t="array" ref="EJ679">_xlfn.LET(_xlpm.x, EM679,
         _xlpm.cellAddress, "【 cvm!" &amp; ADDRESS(ROW(cvm内存选项表[[#This Row],[自检]]),COLUMN(cvm内存选项表[[#This Row],[自检]])) &amp; "】",
         _xlfn.IFS(ISBLANK(_xlpm.x),   "error:右侧选项不足" &amp;  _xlpm.cellAddress,
               ISERROR(_xlpm.x),   "error:右侧选项执行失败: cvm!" &amp; _xlpm.cellAddress,
               TRUE,             "ok")
)</f>
        <v>ok</v>
      </c>
      <c r="EM679" cm="1">
        <f t="array" ref="EM6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680" spans="2:143">
      <c r="B680" t="e" vm="1031">
        <v>#VALUE!</v>
      </c>
      <c r="C680" t="s">
        <v>1930</v>
      </c>
      <c r="D680" t="s">
        <v>2017</v>
      </c>
      <c r="E680">
        <v>1</v>
      </c>
      <c r="F680">
        <v>8</v>
      </c>
      <c r="G680" t="s">
        <v>2330</v>
      </c>
      <c r="H680">
        <v>176</v>
      </c>
      <c r="I680">
        <v>1</v>
      </c>
      <c r="J680" t="s">
        <v>2766</v>
      </c>
      <c r="BU680" t="s">
        <v>20</v>
      </c>
      <c r="BV680" t="s">
        <v>1985</v>
      </c>
      <c r="BW680">
        <v>960</v>
      </c>
      <c r="BX680" t="str">
        <f t="shared" si="29"/>
        <v>cvm!$CA$680#</v>
      </c>
      <c r="BY680" t="str" cm="1">
        <f t="array" ref="BY680">_xlfn.LET(_xlpm.x, CA680,
         _xlpm.cellAddress, "【 cvm!" &amp; ADDRESS(ROW(cvmCpu选项表[[#This Row],[自检]]),COLUMN(cvmCpu选项表[[#This Row],[自检]])) &amp; "】",
         _xlfn.IFS(ISBLANK(_xlpm.x),   "error:右侧选项不足" &amp;  _xlpm.cellAddress,
               ISERROR(_xlpm.x),   "error:右侧选项执行失败: cvm!" &amp; _xlpm.cellAddress,
               TRUE,             "ok")
)</f>
        <v>ok</v>
      </c>
      <c r="CA680" cm="1">
        <f t="array" ref="CA680">TRANSPOSE(
_xlfn.UNIQUE(
_xlfn._xlws.FILTER(cvm表[CPU],(cvm表[地域]=cvmCpu选项表[[#This Row],[地域]])
*IF(cvmCpu选项表[[#This Row],[机型]]="",TRUE,(cvm表[机型]=cvmCpu选项表[[#This Row],[机型]]))
*IF(cvmCpu选项表[[#This Row],[内存]]="",TRUE,(cvm表[内存]=cvmCpu选项表[[#This Row],[内存]]))))
)</f>
        <v>180</v>
      </c>
      <c r="EF680" t="s">
        <v>1930</v>
      </c>
      <c r="EG680" t="s">
        <v>65</v>
      </c>
      <c r="EH680">
        <v>64</v>
      </c>
      <c r="EI680" t="str">
        <f t="shared" si="30"/>
        <v>cvm!$EM$680#</v>
      </c>
      <c r="EJ680" t="str" cm="1">
        <f t="array" ref="EJ680">_xlfn.LET(_xlpm.x, EM680,
         _xlpm.cellAddress, "【 cvm!" &amp; ADDRESS(ROW(cvm内存选项表[[#This Row],[自检]]),COLUMN(cvm内存选项表[[#This Row],[自检]])) &amp; "】",
         _xlfn.IFS(ISBLANK(_xlpm.x),   "error:右侧选项不足" &amp;  _xlpm.cellAddress,
               ISERROR(_xlpm.x),   "error:右侧选项执行失败: cvm!" &amp; _xlpm.cellAddress,
               TRUE,             "ok")
)</f>
        <v>ok</v>
      </c>
      <c r="EM680" cm="1">
        <f t="array" ref="EM6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81" spans="2:143">
      <c r="B681" t="e" vm="1032">
        <v>#VALUE!</v>
      </c>
      <c r="C681" t="s">
        <v>1930</v>
      </c>
      <c r="D681" t="s">
        <v>2017</v>
      </c>
      <c r="E681">
        <v>2</v>
      </c>
      <c r="F681">
        <v>16</v>
      </c>
      <c r="G681" t="s">
        <v>2356</v>
      </c>
      <c r="H681">
        <v>352</v>
      </c>
      <c r="I681">
        <v>1</v>
      </c>
      <c r="J681" t="s">
        <v>2767</v>
      </c>
      <c r="BU681" t="s">
        <v>20</v>
      </c>
      <c r="BV681" t="s">
        <v>1988</v>
      </c>
      <c r="BW681">
        <v>2</v>
      </c>
      <c r="BX681" t="str">
        <f t="shared" si="29"/>
        <v>cvm!$CA$681#</v>
      </c>
      <c r="BY681" t="str" cm="1">
        <f t="array" ref="BY681">_xlfn.LET(_xlpm.x, CA681,
         _xlpm.cellAddress, "【 cvm!" &amp; ADDRESS(ROW(cvmCpu选项表[[#This Row],[自检]]),COLUMN(cvmCpu选项表[[#This Row],[自检]])) &amp; "】",
         _xlfn.IFS(ISBLANK(_xlpm.x),   "error:右侧选项不足" &amp;  _xlpm.cellAddress,
               ISERROR(_xlpm.x),   "error:右侧选项执行失败: cvm!" &amp; _xlpm.cellAddress,
               TRUE,             "ok")
)</f>
        <v>ok</v>
      </c>
      <c r="CA681" cm="1">
        <f t="array" ref="CA681">TRANSPOSE(
_xlfn.UNIQUE(
_xlfn._xlws.FILTER(cvm表[CPU],(cvm表[地域]=cvmCpu选项表[[#This Row],[地域]])
*IF(cvmCpu选项表[[#This Row],[机型]]="",TRUE,(cvm表[机型]=cvmCpu选项表[[#This Row],[机型]]))
*IF(cvmCpu选项表[[#This Row],[内存]]="",TRUE,(cvm表[内存]=cvmCpu选项表[[#This Row],[内存]]))))
)</f>
        <v>1</v>
      </c>
      <c r="EF681" t="s">
        <v>1930</v>
      </c>
      <c r="EG681" t="s">
        <v>65</v>
      </c>
      <c r="EH681">
        <v>124</v>
      </c>
      <c r="EI681" t="str">
        <f t="shared" si="30"/>
        <v>cvm!$EM$681#</v>
      </c>
      <c r="EJ681" t="str" cm="1">
        <f t="array" ref="EJ681">_xlfn.LET(_xlpm.x, EM681,
         _xlpm.cellAddress, "【 cvm!" &amp; ADDRESS(ROW(cvm内存选项表[[#This Row],[自检]]),COLUMN(cvm内存选项表[[#This Row],[自检]])) &amp; "】",
         _xlfn.IFS(ISBLANK(_xlpm.x),   "error:右侧选项不足" &amp;  _xlpm.cellAddress,
               ISERROR(_xlpm.x),   "error:右侧选项执行失败: cvm!" &amp; _xlpm.cellAddress,
               TRUE,             "ok")
)</f>
        <v>ok</v>
      </c>
      <c r="EM681" cm="1">
        <f t="array" ref="EM6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682" spans="2:143">
      <c r="B682" t="e" vm="1033">
        <v>#VALUE!</v>
      </c>
      <c r="C682" t="s">
        <v>1930</v>
      </c>
      <c r="D682" t="s">
        <v>2017</v>
      </c>
      <c r="E682">
        <v>4</v>
      </c>
      <c r="F682">
        <v>32</v>
      </c>
      <c r="G682" t="s">
        <v>2332</v>
      </c>
      <c r="H682">
        <v>704</v>
      </c>
      <c r="I682">
        <v>1</v>
      </c>
      <c r="J682" t="s">
        <v>2768</v>
      </c>
      <c r="BU682" t="s">
        <v>20</v>
      </c>
      <c r="BV682" t="s">
        <v>1988</v>
      </c>
      <c r="BW682">
        <v>4</v>
      </c>
      <c r="BX682" t="str">
        <f t="shared" si="29"/>
        <v>cvm!$CA$682#</v>
      </c>
      <c r="BY682" t="str" cm="1">
        <f t="array" ref="BY682">_xlfn.LET(_xlpm.x, CA682,
         _xlpm.cellAddress, "【 cvm!" &amp; ADDRESS(ROW(cvmCpu选项表[[#This Row],[自检]]),COLUMN(cvmCpu选项表[[#This Row],[自检]])) &amp; "】",
         _xlfn.IFS(ISBLANK(_xlpm.x),   "error:右侧选项不足" &amp;  _xlpm.cellAddress,
               ISERROR(_xlpm.x),   "error:右侧选项执行失败: cvm!" &amp; _xlpm.cellAddress,
               TRUE,             "ok")
)</f>
        <v>ok</v>
      </c>
      <c r="CA682" cm="1">
        <f t="array" ref="CA682:CB682">TRANSPOSE(
_xlfn.UNIQUE(
_xlfn._xlws.FILTER(cvm表[CPU],(cvm表[地域]=cvmCpu选项表[[#This Row],[地域]])
*IF(cvmCpu选项表[[#This Row],[机型]]="",TRUE,(cvm表[机型]=cvmCpu选项表[[#This Row],[机型]]))
*IF(cvmCpu选项表[[#This Row],[内存]]="",TRUE,(cvm表[内存]=cvmCpu选项表[[#This Row],[内存]]))))
)</f>
        <v>1</v>
      </c>
      <c r="CB682">
        <v>2</v>
      </c>
      <c r="EF682" t="s">
        <v>1930</v>
      </c>
      <c r="EG682" t="s">
        <v>2014</v>
      </c>
      <c r="EH682">
        <v>1</v>
      </c>
      <c r="EI682" t="str">
        <f t="shared" si="30"/>
        <v>cvm!$EM$682#</v>
      </c>
      <c r="EJ682" t="str" cm="1">
        <f t="array" ref="EJ682">_xlfn.LET(_xlpm.x, EM682,
         _xlpm.cellAddress, "【 cvm!" &amp; ADDRESS(ROW(cvm内存选项表[[#This Row],[自检]]),COLUMN(cvm内存选项表[[#This Row],[自检]])) &amp; "】",
         _xlfn.IFS(ISBLANK(_xlpm.x),   "error:右侧选项不足" &amp;  _xlpm.cellAddress,
               ISERROR(_xlpm.x),   "error:右侧选项执行失败: cvm!" &amp; _xlpm.cellAddress,
               TRUE,             "ok")
)</f>
        <v>ok</v>
      </c>
      <c r="EM682" cm="1">
        <f t="array" ref="EM6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83" spans="2:143">
      <c r="B683" t="e" vm="1034">
        <v>#VALUE!</v>
      </c>
      <c r="C683" t="s">
        <v>1930</v>
      </c>
      <c r="D683" t="s">
        <v>2017</v>
      </c>
      <c r="E683">
        <v>8</v>
      </c>
      <c r="F683">
        <v>64</v>
      </c>
      <c r="G683" t="s">
        <v>2334</v>
      </c>
      <c r="H683">
        <v>1408</v>
      </c>
      <c r="I683">
        <v>1</v>
      </c>
      <c r="J683" t="s">
        <v>2769</v>
      </c>
      <c r="BU683" t="s">
        <v>20</v>
      </c>
      <c r="BV683" t="s">
        <v>1988</v>
      </c>
      <c r="BW683">
        <v>1</v>
      </c>
      <c r="BX683" t="str">
        <f t="shared" si="29"/>
        <v>cvm!$CA$683#</v>
      </c>
      <c r="BY683" t="str" cm="1">
        <f t="array" ref="BY683">_xlfn.LET(_xlpm.x, CA683,
         _xlpm.cellAddress, "【 cvm!" &amp; ADDRESS(ROW(cvmCpu选项表[[#This Row],[自检]]),COLUMN(cvmCpu选项表[[#This Row],[自检]])) &amp; "】",
         _xlfn.IFS(ISBLANK(_xlpm.x),   "error:右侧选项不足" &amp;  _xlpm.cellAddress,
               ISERROR(_xlpm.x),   "error:右侧选项执行失败: cvm!" &amp; _xlpm.cellAddress,
               TRUE,             "ok")
)</f>
        <v>ok</v>
      </c>
      <c r="CA683" cm="1">
        <f t="array" ref="CA683">TRANSPOSE(
_xlfn.UNIQUE(
_xlfn._xlws.FILTER(cvm表[CPU],(cvm表[地域]=cvmCpu选项表[[#This Row],[地域]])
*IF(cvmCpu选项表[[#This Row],[机型]]="",TRUE,(cvm表[机型]=cvmCpu选项表[[#This Row],[机型]]))
*IF(cvmCpu选项表[[#This Row],[内存]]="",TRUE,(cvm表[内存]=cvmCpu选项表[[#This Row],[内存]]))))
)</f>
        <v>1</v>
      </c>
      <c r="EF683" t="s">
        <v>1930</v>
      </c>
      <c r="EG683" t="s">
        <v>2014</v>
      </c>
      <c r="EH683">
        <v>2</v>
      </c>
      <c r="EI683" t="str">
        <f t="shared" si="30"/>
        <v>cvm!$EM$683#</v>
      </c>
      <c r="EJ683" t="str" cm="1">
        <f t="array" ref="EJ683">_xlfn.LET(_xlpm.x, EM683,
         _xlpm.cellAddress, "【 cvm!" &amp; ADDRESS(ROW(cvm内存选项表[[#This Row],[自检]]),COLUMN(cvm内存选项表[[#This Row],[自检]])) &amp; "】",
         _xlfn.IFS(ISBLANK(_xlpm.x),   "error:右侧选项不足" &amp;  _xlpm.cellAddress,
               ISERROR(_xlpm.x),   "error:右侧选项执行失败: cvm!" &amp; _xlpm.cellAddress,
               TRUE,             "ok")
)</f>
        <v>ok</v>
      </c>
      <c r="EM683" cm="1">
        <f t="array" ref="EM6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84" spans="2:143">
      <c r="B684" t="e" vm="1035">
        <v>#VALUE!</v>
      </c>
      <c r="C684" t="s">
        <v>1930</v>
      </c>
      <c r="D684" t="s">
        <v>2017</v>
      </c>
      <c r="E684">
        <v>12</v>
      </c>
      <c r="F684">
        <v>96</v>
      </c>
      <c r="G684" t="s">
        <v>2360</v>
      </c>
      <c r="H684">
        <v>2112</v>
      </c>
      <c r="I684">
        <v>1</v>
      </c>
      <c r="J684" t="s">
        <v>2770</v>
      </c>
      <c r="BU684" t="s">
        <v>20</v>
      </c>
      <c r="BV684" t="s">
        <v>1988</v>
      </c>
      <c r="BW684">
        <v>8</v>
      </c>
      <c r="BX684" t="str">
        <f t="shared" si="29"/>
        <v>cvm!$CA$684#</v>
      </c>
      <c r="BY684" t="str" cm="1">
        <f t="array" ref="BY684">_xlfn.LET(_xlpm.x, CA684,
         _xlpm.cellAddress, "【 cvm!" &amp; ADDRESS(ROW(cvmCpu选项表[[#This Row],[自检]]),COLUMN(cvmCpu选项表[[#This Row],[自检]])) &amp; "】",
         _xlfn.IFS(ISBLANK(_xlpm.x),   "error:右侧选项不足" &amp;  _xlpm.cellAddress,
               ISERROR(_xlpm.x),   "error:右侧选项执行失败: cvm!" &amp; _xlpm.cellAddress,
               TRUE,             "ok")
)</f>
        <v>ok</v>
      </c>
      <c r="CA684" cm="1">
        <f t="array" ref="CA684:CB684">TRANSPOSE(
_xlfn.UNIQUE(
_xlfn._xlws.FILTER(cvm表[CPU],(cvm表[地域]=cvmCpu选项表[[#This Row],[地域]])
*IF(cvmCpu选项表[[#This Row],[机型]]="",TRUE,(cvm表[机型]=cvmCpu选项表[[#This Row],[机型]]))
*IF(cvmCpu选项表[[#This Row],[内存]]="",TRUE,(cvm表[内存]=cvmCpu选项表[[#This Row],[内存]]))))
)</f>
        <v>2</v>
      </c>
      <c r="CB684">
        <v>4</v>
      </c>
      <c r="EF684" t="s">
        <v>1930</v>
      </c>
      <c r="EG684" t="s">
        <v>2014</v>
      </c>
      <c r="EH684">
        <v>4</v>
      </c>
      <c r="EI684" t="str">
        <f t="shared" si="30"/>
        <v>cvm!$EM$684#</v>
      </c>
      <c r="EJ684" t="str" cm="1">
        <f t="array" ref="EJ684">_xlfn.LET(_xlpm.x, EM684,
         _xlpm.cellAddress, "【 cvm!" &amp; ADDRESS(ROW(cvm内存选项表[[#This Row],[自检]]),COLUMN(cvm内存选项表[[#This Row],[自检]])) &amp; "】",
         _xlfn.IFS(ISBLANK(_xlpm.x),   "error:右侧选项不足" &amp;  _xlpm.cellAddress,
               ISERROR(_xlpm.x),   "error:右侧选项执行失败: cvm!" &amp; _xlpm.cellAddress,
               TRUE,             "ok")
)</f>
        <v>ok</v>
      </c>
      <c r="EM684" cm="1">
        <f t="array" ref="EM6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85" spans="2:143">
      <c r="B685" t="e" vm="1036">
        <v>#VALUE!</v>
      </c>
      <c r="C685" t="s">
        <v>1930</v>
      </c>
      <c r="D685" t="s">
        <v>2017</v>
      </c>
      <c r="E685">
        <v>12</v>
      </c>
      <c r="F685">
        <v>144</v>
      </c>
      <c r="G685" t="s">
        <v>2370</v>
      </c>
      <c r="H685">
        <v>2880</v>
      </c>
      <c r="I685">
        <v>1</v>
      </c>
      <c r="J685" t="s">
        <v>2771</v>
      </c>
      <c r="BU685" t="s">
        <v>20</v>
      </c>
      <c r="BV685" t="s">
        <v>1988</v>
      </c>
      <c r="BW685">
        <v>16</v>
      </c>
      <c r="BX685" t="str">
        <f t="shared" si="29"/>
        <v>cvm!$CA$685#</v>
      </c>
      <c r="BY685" t="str" cm="1">
        <f t="array" ref="BY685">_xlfn.LET(_xlpm.x, CA685,
         _xlpm.cellAddress, "【 cvm!" &amp; ADDRESS(ROW(cvmCpu选项表[[#This Row],[自检]]),COLUMN(cvmCpu选项表[[#This Row],[自检]])) &amp; "】",
         _xlfn.IFS(ISBLANK(_xlpm.x),   "error:右侧选项不足" &amp;  _xlpm.cellAddress,
               ISERROR(_xlpm.x),   "error:右侧选项执行失败: cvm!" &amp; _xlpm.cellAddress,
               TRUE,             "ok")
)</f>
        <v>ok</v>
      </c>
      <c r="CA685" cm="1">
        <f t="array" ref="CA685:CB685">TRANSPOSE(
_xlfn.UNIQUE(
_xlfn._xlws.FILTER(cvm表[CPU],(cvm表[地域]=cvmCpu选项表[[#This Row],[地域]])
*IF(cvmCpu选项表[[#This Row],[机型]]="",TRUE,(cvm表[机型]=cvmCpu选项表[[#This Row],[机型]]))
*IF(cvmCpu选项表[[#This Row],[内存]]="",TRUE,(cvm表[内存]=cvmCpu选项表[[#This Row],[内存]]))))
)</f>
        <v>4</v>
      </c>
      <c r="CB685">
        <v>8</v>
      </c>
      <c r="EF685" t="s">
        <v>1930</v>
      </c>
      <c r="EG685" t="s">
        <v>2014</v>
      </c>
      <c r="EH685">
        <v>8</v>
      </c>
      <c r="EI685" t="str">
        <f t="shared" si="30"/>
        <v>cvm!$EM$685#</v>
      </c>
      <c r="EJ685" t="str" cm="1">
        <f t="array" ref="EJ685">_xlfn.LET(_xlpm.x, EM685,
         _xlpm.cellAddress, "【 cvm!" &amp; ADDRESS(ROW(cvm内存选项表[[#This Row],[自检]]),COLUMN(cvm内存选项表[[#This Row],[自检]])) &amp; "】",
         _xlfn.IFS(ISBLANK(_xlpm.x),   "error:右侧选项不足" &amp;  _xlpm.cellAddress,
               ISERROR(_xlpm.x),   "error:右侧选项执行失败: cvm!" &amp; _xlpm.cellAddress,
               TRUE,             "ok")
)</f>
        <v>ok</v>
      </c>
      <c r="EM685" cm="1">
        <f t="array" ref="EM6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86" spans="2:143">
      <c r="B686" t="e" vm="1037">
        <v>#VALUE!</v>
      </c>
      <c r="C686" t="s">
        <v>1930</v>
      </c>
      <c r="D686" t="s">
        <v>2017</v>
      </c>
      <c r="E686">
        <v>16</v>
      </c>
      <c r="F686">
        <v>192</v>
      </c>
      <c r="G686" t="s">
        <v>2372</v>
      </c>
      <c r="H686">
        <v>3840</v>
      </c>
      <c r="I686">
        <v>1</v>
      </c>
      <c r="J686" t="s">
        <v>2772</v>
      </c>
      <c r="BU686" t="s">
        <v>20</v>
      </c>
      <c r="BV686" t="s">
        <v>1988</v>
      </c>
      <c r="BW686">
        <v>32</v>
      </c>
      <c r="BX686" t="str">
        <f t="shared" si="29"/>
        <v>cvm!$CA$686#</v>
      </c>
      <c r="BY686" t="str" cm="1">
        <f t="array" ref="BY686">_xlfn.LET(_xlpm.x, CA686,
         _xlpm.cellAddress, "【 cvm!" &amp; ADDRESS(ROW(cvmCpu选项表[[#This Row],[自检]]),COLUMN(cvmCpu选项表[[#This Row],[自检]])) &amp; "】",
         _xlfn.IFS(ISBLANK(_xlpm.x),   "error:右侧选项不足" &amp;  _xlpm.cellAddress,
               ISERROR(_xlpm.x),   "error:右侧选项执行失败: cvm!" &amp; _xlpm.cellAddress,
               TRUE,             "ok")
)</f>
        <v>ok</v>
      </c>
      <c r="CA686" cm="1">
        <f t="array" ref="CA686:CB686">TRANSPOSE(
_xlfn.UNIQUE(
_xlfn._xlws.FILTER(cvm表[CPU],(cvm表[地域]=cvmCpu选项表[[#This Row],[地域]])
*IF(cvmCpu选项表[[#This Row],[机型]]="",TRUE,(cvm表[机型]=cvmCpu选项表[[#This Row],[机型]]))
*IF(cvmCpu选项表[[#This Row],[内存]]="",TRUE,(cvm表[内存]=cvmCpu选项表[[#This Row],[内存]]))))
)</f>
        <v>8</v>
      </c>
      <c r="CB686">
        <v>16</v>
      </c>
      <c r="EF686" t="s">
        <v>1930</v>
      </c>
      <c r="EG686" t="s">
        <v>2014</v>
      </c>
      <c r="EH686">
        <v>12</v>
      </c>
      <c r="EI686" t="str">
        <f t="shared" si="30"/>
        <v>cvm!$EM$686#</v>
      </c>
      <c r="EJ686" t="str" cm="1">
        <f t="array" ref="EJ686">_xlfn.LET(_xlpm.x, EM686,
         _xlpm.cellAddress, "【 cvm!" &amp; ADDRESS(ROW(cvm内存选项表[[#This Row],[自检]]),COLUMN(cvm内存选项表[[#This Row],[自检]])) &amp; "】",
         _xlfn.IFS(ISBLANK(_xlpm.x),   "error:右侧选项不足" &amp;  _xlpm.cellAddress,
               ISERROR(_xlpm.x),   "error:右侧选项执行失败: cvm!" &amp; _xlpm.cellAddress,
               TRUE,             "ok")
)</f>
        <v>ok</v>
      </c>
      <c r="EM686" cm="1">
        <f t="array" ref="EM6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687" spans="2:143">
      <c r="B687" t="e" vm="1038">
        <v>#VALUE!</v>
      </c>
      <c r="C687" t="s">
        <v>1930</v>
      </c>
      <c r="D687" t="s">
        <v>2017</v>
      </c>
      <c r="E687">
        <v>16</v>
      </c>
      <c r="F687">
        <v>128</v>
      </c>
      <c r="G687" t="s">
        <v>2336</v>
      </c>
      <c r="H687">
        <v>2816</v>
      </c>
      <c r="I687">
        <v>1</v>
      </c>
      <c r="J687" t="s">
        <v>2773</v>
      </c>
      <c r="BU687" t="s">
        <v>20</v>
      </c>
      <c r="BV687" t="s">
        <v>1988</v>
      </c>
      <c r="BW687">
        <v>64</v>
      </c>
      <c r="BX687" t="str">
        <f t="shared" si="29"/>
        <v>cvm!$CA$687#</v>
      </c>
      <c r="BY687" t="str" cm="1">
        <f t="array" ref="BY687">_xlfn.LET(_xlpm.x, CA687,
         _xlpm.cellAddress, "【 cvm!" &amp; ADDRESS(ROW(cvmCpu选项表[[#This Row],[自检]]),COLUMN(cvmCpu选项表[[#This Row],[自检]])) &amp; "】",
         _xlfn.IFS(ISBLANK(_xlpm.x),   "error:右侧选项不足" &amp;  _xlpm.cellAddress,
               ISERROR(_xlpm.x),   "error:右侧选项执行失败: cvm!" &amp; _xlpm.cellAddress,
               TRUE,             "ok")
)</f>
        <v>ok</v>
      </c>
      <c r="CA687" cm="1">
        <f t="array" ref="CA687:CB687">TRANSPOSE(
_xlfn.UNIQUE(
_xlfn._xlws.FILTER(cvm表[CPU],(cvm表[地域]=cvmCpu选项表[[#This Row],[地域]])
*IF(cvmCpu选项表[[#This Row],[机型]]="",TRUE,(cvm表[机型]=cvmCpu选项表[[#This Row],[机型]]))
*IF(cvmCpu选项表[[#This Row],[内存]]="",TRUE,(cvm表[内存]=cvmCpu选项表[[#This Row],[内存]]))))
)</f>
        <v>16</v>
      </c>
      <c r="CB687">
        <v>32</v>
      </c>
      <c r="EF687" t="s">
        <v>1930</v>
      </c>
      <c r="EG687" t="s">
        <v>2014</v>
      </c>
      <c r="EH687">
        <v>16</v>
      </c>
      <c r="EI687" t="str">
        <f t="shared" si="30"/>
        <v>cvm!$EM$687#</v>
      </c>
      <c r="EJ687" t="str" cm="1">
        <f t="array" ref="EJ687">_xlfn.LET(_xlpm.x, EM687,
         _xlpm.cellAddress, "【 cvm!" &amp; ADDRESS(ROW(cvm内存选项表[[#This Row],[自检]]),COLUMN(cvm内存选项表[[#This Row],[自检]])) &amp; "】",
         _xlfn.IFS(ISBLANK(_xlpm.x),   "error:右侧选项不足" &amp;  _xlpm.cellAddress,
               ISERROR(_xlpm.x),   "error:右侧选项执行失败: cvm!" &amp; _xlpm.cellAddress,
               TRUE,             "ok")
)</f>
        <v>ok</v>
      </c>
      <c r="EM687" cm="1">
        <f t="array" ref="EM6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688" spans="2:143">
      <c r="B688" t="e" vm="1039">
        <v>#VALUE!</v>
      </c>
      <c r="C688" t="s">
        <v>1930</v>
      </c>
      <c r="D688" t="s">
        <v>2017</v>
      </c>
      <c r="E688">
        <v>32</v>
      </c>
      <c r="F688">
        <v>256</v>
      </c>
      <c r="G688" t="s">
        <v>2338</v>
      </c>
      <c r="H688">
        <v>5632</v>
      </c>
      <c r="I688">
        <v>1</v>
      </c>
      <c r="J688" t="s">
        <v>2774</v>
      </c>
      <c r="BU688" t="s">
        <v>20</v>
      </c>
      <c r="BV688" t="s">
        <v>1988</v>
      </c>
      <c r="BW688">
        <v>128</v>
      </c>
      <c r="BX688" t="str">
        <f t="shared" si="29"/>
        <v>cvm!$CA$688#</v>
      </c>
      <c r="BY688" t="str" cm="1">
        <f t="array" ref="BY688">_xlfn.LET(_xlpm.x, CA688,
         _xlpm.cellAddress, "【 cvm!" &amp; ADDRESS(ROW(cvmCpu选项表[[#This Row],[自检]]),COLUMN(cvmCpu选项表[[#This Row],[自检]])) &amp; "】",
         _xlfn.IFS(ISBLANK(_xlpm.x),   "error:右侧选项不足" &amp;  _xlpm.cellAddress,
               ISERROR(_xlpm.x),   "error:右侧选项执行失败: cvm!" &amp; _xlpm.cellAddress,
               TRUE,             "ok")
)</f>
        <v>ok</v>
      </c>
      <c r="CA688" cm="1">
        <f t="array" ref="CA688:CB688">TRANSPOSE(
_xlfn.UNIQUE(
_xlfn._xlws.FILTER(cvm表[CPU],(cvm表[地域]=cvmCpu选项表[[#This Row],[地域]])
*IF(cvmCpu选项表[[#This Row],[机型]]="",TRUE,(cvm表[机型]=cvmCpu选项表[[#This Row],[机型]]))
*IF(cvmCpu选项表[[#This Row],[内存]]="",TRUE,(cvm表[内存]=cvmCpu选项表[[#This Row],[内存]]))))
)</f>
        <v>32</v>
      </c>
      <c r="CB688">
        <v>64</v>
      </c>
      <c r="EF688" t="s">
        <v>1930</v>
      </c>
      <c r="EG688" t="s">
        <v>2014</v>
      </c>
      <c r="EH688">
        <v>24</v>
      </c>
      <c r="EI688" t="str">
        <f t="shared" si="30"/>
        <v>cvm!$EM$688#</v>
      </c>
      <c r="EJ688" t="str" cm="1">
        <f t="array" ref="EJ688">_xlfn.LET(_xlpm.x, EM688,
         _xlpm.cellAddress, "【 cvm!" &amp; ADDRESS(ROW(cvm内存选项表[[#This Row],[自检]]),COLUMN(cvm内存选项表[[#This Row],[自检]])) &amp; "】",
         _xlfn.IFS(ISBLANK(_xlpm.x),   "error:右侧选项不足" &amp;  _xlpm.cellAddress,
               ISERROR(_xlpm.x),   "error:右侧选项执行失败: cvm!" &amp; _xlpm.cellAddress,
               TRUE,             "ok")
)</f>
        <v>ok</v>
      </c>
      <c r="EM688" cm="1">
        <f t="array" ref="EM6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689" spans="2:144">
      <c r="B689" t="e" vm="1040">
        <v>#VALUE!</v>
      </c>
      <c r="C689" t="s">
        <v>1930</v>
      </c>
      <c r="D689" t="s">
        <v>2017</v>
      </c>
      <c r="E689">
        <v>32</v>
      </c>
      <c r="F689">
        <v>384</v>
      </c>
      <c r="G689" t="s">
        <v>2376</v>
      </c>
      <c r="H689">
        <v>7680</v>
      </c>
      <c r="I689">
        <v>1</v>
      </c>
      <c r="J689" t="s">
        <v>2775</v>
      </c>
      <c r="BU689" t="s">
        <v>20</v>
      </c>
      <c r="BV689" t="s">
        <v>1988</v>
      </c>
      <c r="BW689">
        <v>256</v>
      </c>
      <c r="BX689" t="str">
        <f t="shared" si="29"/>
        <v>cvm!$CA$689#</v>
      </c>
      <c r="BY689" t="str" cm="1">
        <f t="array" ref="BY689">_xlfn.LET(_xlpm.x, CA689,
         _xlpm.cellAddress, "【 cvm!" &amp; ADDRESS(ROW(cvmCpu选项表[[#This Row],[自检]]),COLUMN(cvmCpu选项表[[#This Row],[自检]])) &amp; "】",
         _xlfn.IFS(ISBLANK(_xlpm.x),   "error:右侧选项不足" &amp;  _xlpm.cellAddress,
               ISERROR(_xlpm.x),   "error:右侧选项执行失败: cvm!" &amp; _xlpm.cellAddress,
               TRUE,             "ok")
)</f>
        <v>ok</v>
      </c>
      <c r="CA689" cm="1">
        <f t="array" ref="CA689">TRANSPOSE(
_xlfn.UNIQUE(
_xlfn._xlws.FILTER(cvm表[CPU],(cvm表[地域]=cvmCpu选项表[[#This Row],[地域]])
*IF(cvmCpu选项表[[#This Row],[机型]]="",TRUE,(cvm表[机型]=cvmCpu选项表[[#This Row],[机型]]))
*IF(cvmCpu选项表[[#This Row],[内存]]="",TRUE,(cvm表[内存]=cvmCpu选项表[[#This Row],[内存]]))))
)</f>
        <v>64</v>
      </c>
      <c r="EF689" t="s">
        <v>1930</v>
      </c>
      <c r="EG689" t="s">
        <v>2014</v>
      </c>
      <c r="EH689">
        <v>32</v>
      </c>
      <c r="EI689" t="str">
        <f t="shared" si="30"/>
        <v>cvm!$EM$689#</v>
      </c>
      <c r="EJ689" t="str" cm="1">
        <f t="array" ref="EJ689">_xlfn.LET(_xlpm.x, EM689,
         _xlpm.cellAddress, "【 cvm!" &amp; ADDRESS(ROW(cvm内存选项表[[#This Row],[自检]]),COLUMN(cvm内存选项表[[#This Row],[自检]])) &amp; "】",
         _xlfn.IFS(ISBLANK(_xlpm.x),   "error:右侧选项不足" &amp;  _xlpm.cellAddress,
               ISERROR(_xlpm.x),   "error:右侧选项执行失败: cvm!" &amp; _xlpm.cellAddress,
               TRUE,             "ok")
)</f>
        <v>ok</v>
      </c>
      <c r="EM689" cm="1">
        <f t="array" ref="EM6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690" spans="2:144">
      <c r="B690" t="e" vm="1041">
        <v>#VALUE!</v>
      </c>
      <c r="C690" t="s">
        <v>1930</v>
      </c>
      <c r="D690" t="s">
        <v>2017</v>
      </c>
      <c r="E690">
        <v>64</v>
      </c>
      <c r="F690">
        <v>512</v>
      </c>
      <c r="G690" t="s">
        <v>2351</v>
      </c>
      <c r="H690">
        <v>11264</v>
      </c>
      <c r="I690">
        <v>1</v>
      </c>
      <c r="J690" t="s">
        <v>2776</v>
      </c>
      <c r="BU690" t="s">
        <v>20</v>
      </c>
      <c r="BV690" t="s">
        <v>1988</v>
      </c>
      <c r="BW690">
        <v>448</v>
      </c>
      <c r="BX690" t="str">
        <f t="shared" si="29"/>
        <v>cvm!$CA$690#</v>
      </c>
      <c r="BY690" t="str" cm="1">
        <f t="array" ref="BY690">_xlfn.LET(_xlpm.x, CA690,
         _xlpm.cellAddress, "【 cvm!" &amp; ADDRESS(ROW(cvmCpu选项表[[#This Row],[自检]]),COLUMN(cvmCpu选项表[[#This Row],[自检]])) &amp; "】",
         _xlfn.IFS(ISBLANK(_xlpm.x),   "error:右侧选项不足" &amp;  _xlpm.cellAddress,
               ISERROR(_xlpm.x),   "error:右侧选项执行失败: cvm!" &amp; _xlpm.cellAddress,
               TRUE,             "ok")
)</f>
        <v>ok</v>
      </c>
      <c r="CA690" cm="1">
        <f t="array" ref="CA690">TRANSPOSE(
_xlfn.UNIQUE(
_xlfn._xlws.FILTER(cvm表[CPU],(cvm表[地域]=cvmCpu选项表[[#This Row],[地域]])
*IF(cvmCpu选项表[[#This Row],[机型]]="",TRUE,(cvm表[机型]=cvmCpu选项表[[#This Row],[机型]]))
*IF(cvmCpu选项表[[#This Row],[内存]]="",TRUE,(cvm表[内存]=cvmCpu选项表[[#This Row],[内存]]))))
)</f>
        <v>128</v>
      </c>
      <c r="EF690" t="s">
        <v>1930</v>
      </c>
      <c r="EG690" t="s">
        <v>2014</v>
      </c>
      <c r="EH690">
        <v>64</v>
      </c>
      <c r="EI690" t="str">
        <f t="shared" si="30"/>
        <v>cvm!$EM$690#</v>
      </c>
      <c r="EJ690" t="str" cm="1">
        <f t="array" ref="EJ690">_xlfn.LET(_xlpm.x, EM690,
         _xlpm.cellAddress, "【 cvm!" &amp; ADDRESS(ROW(cvm内存选项表[[#This Row],[自检]]),COLUMN(cvm内存选项表[[#This Row],[自检]])) &amp; "】",
         _xlfn.IFS(ISBLANK(_xlpm.x),   "error:右侧选项不足" &amp;  _xlpm.cellAddress,
               ISERROR(_xlpm.x),   "error:右侧选项执行失败: cvm!" &amp; _xlpm.cellAddress,
               TRUE,             "ok")
)</f>
        <v>ok</v>
      </c>
      <c r="EM690" cm="1">
        <f t="array" ref="EM6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691" spans="2:144">
      <c r="B691" t="e" vm="1042">
        <v>#VALUE!</v>
      </c>
      <c r="C691" t="s">
        <v>1930</v>
      </c>
      <c r="D691" t="s">
        <v>2017</v>
      </c>
      <c r="E691">
        <v>72</v>
      </c>
      <c r="F691">
        <v>648</v>
      </c>
      <c r="G691" t="s">
        <v>2379</v>
      </c>
      <c r="H691">
        <v>13824</v>
      </c>
      <c r="I691">
        <v>1</v>
      </c>
      <c r="J691" t="s">
        <v>2777</v>
      </c>
      <c r="BU691" t="s">
        <v>20</v>
      </c>
      <c r="BV691" t="s">
        <v>1990</v>
      </c>
      <c r="BW691">
        <v>1</v>
      </c>
      <c r="BX691" t="str">
        <f t="shared" si="29"/>
        <v>cvm!$CA$691#</v>
      </c>
      <c r="BY691" t="str" cm="1">
        <f t="array" ref="BY691">_xlfn.LET(_xlpm.x, CA691,
         _xlpm.cellAddress, "【 cvm!" &amp; ADDRESS(ROW(cvmCpu选项表[[#This Row],[自检]]),COLUMN(cvmCpu选项表[[#This Row],[自检]])) &amp; "】",
         _xlfn.IFS(ISBLANK(_xlpm.x),   "error:右侧选项不足" &amp;  _xlpm.cellAddress,
               ISERROR(_xlpm.x),   "error:右侧选项执行失败: cvm!" &amp; _xlpm.cellAddress,
               TRUE,             "ok")
)</f>
        <v>ok</v>
      </c>
      <c r="CA691" cm="1">
        <f t="array" ref="CA691">TRANSPOSE(
_xlfn.UNIQUE(
_xlfn._xlws.FILTER(cvm表[CPU],(cvm表[地域]=cvmCpu选项表[[#This Row],[地域]])
*IF(cvmCpu选项表[[#This Row],[机型]]="",TRUE,(cvm表[机型]=cvmCpu选项表[[#This Row],[机型]]))
*IF(cvmCpu选项表[[#This Row],[内存]]="",TRUE,(cvm表[内存]=cvmCpu选项表[[#This Row],[内存]]))))
)</f>
        <v>1</v>
      </c>
      <c r="EF691" t="s">
        <v>1930</v>
      </c>
      <c r="EG691" t="s">
        <v>2014</v>
      </c>
      <c r="EH691">
        <v>84</v>
      </c>
      <c r="EI691" t="str">
        <f t="shared" si="30"/>
        <v>cvm!$EM$691#</v>
      </c>
      <c r="EJ691" t="str" cm="1">
        <f t="array" ref="EJ691">_xlfn.LET(_xlpm.x, EM691,
         _xlpm.cellAddress, "【 cvm!" &amp; ADDRESS(ROW(cvm内存选项表[[#This Row],[自检]]),COLUMN(cvm内存选项表[[#This Row],[自检]])) &amp; "】",
         _xlfn.IFS(ISBLANK(_xlpm.x),   "error:右侧选项不足" &amp;  _xlpm.cellAddress,
               ISERROR(_xlpm.x),   "error:右侧选项执行失败: cvm!" &amp; _xlpm.cellAddress,
               TRUE,             "ok")
)</f>
        <v>ok</v>
      </c>
      <c r="EM691" cm="1">
        <f t="array" ref="EM6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700</v>
      </c>
    </row>
    <row r="692" spans="2:144">
      <c r="B692" t="e" vm="1043">
        <v>#VALUE!</v>
      </c>
      <c r="C692" t="s">
        <v>1930</v>
      </c>
      <c r="D692" t="s">
        <v>2021</v>
      </c>
      <c r="E692">
        <v>1</v>
      </c>
      <c r="F692">
        <v>8</v>
      </c>
      <c r="G692" t="s">
        <v>2330</v>
      </c>
      <c r="H692">
        <v>176</v>
      </c>
      <c r="I692">
        <v>1</v>
      </c>
      <c r="J692" t="s">
        <v>2778</v>
      </c>
      <c r="BU692" t="s">
        <v>20</v>
      </c>
      <c r="BV692" t="s">
        <v>1990</v>
      </c>
      <c r="BW692">
        <v>2</v>
      </c>
      <c r="BX692" t="str">
        <f t="shared" si="29"/>
        <v>cvm!$CA$692#</v>
      </c>
      <c r="BY692" t="str" cm="1">
        <f t="array" ref="BY692">_xlfn.LET(_xlpm.x, CA692,
         _xlpm.cellAddress, "【 cvm!" &amp; ADDRESS(ROW(cvmCpu选项表[[#This Row],[自检]]),COLUMN(cvmCpu选项表[[#This Row],[自检]])) &amp; "】",
         _xlfn.IFS(ISBLANK(_xlpm.x),   "error:右侧选项不足" &amp;  _xlpm.cellAddress,
               ISERROR(_xlpm.x),   "error:右侧选项执行失败: cvm!" &amp; _xlpm.cellAddress,
               TRUE,             "ok")
)</f>
        <v>ok</v>
      </c>
      <c r="CA692" cm="1">
        <f t="array" ref="CA692">TRANSPOSE(
_xlfn.UNIQUE(
_xlfn._xlws.FILTER(cvm表[CPU],(cvm表[地域]=cvmCpu选项表[[#This Row],[地域]])
*IF(cvmCpu选项表[[#This Row],[机型]]="",TRUE,(cvm表[机型]=cvmCpu选项表[[#This Row],[机型]]))
*IF(cvmCpu选项表[[#This Row],[内存]]="",TRUE,(cvm表[内存]=cvmCpu选项表[[#This Row],[内存]]))))
)</f>
        <v>1</v>
      </c>
      <c r="EF692" t="s">
        <v>1930</v>
      </c>
      <c r="EG692" t="s">
        <v>2017</v>
      </c>
      <c r="EH692">
        <v>1</v>
      </c>
      <c r="EI692" t="str">
        <f t="shared" si="30"/>
        <v>cvm!$EM$692#</v>
      </c>
      <c r="EJ692" t="str" cm="1">
        <f t="array" ref="EJ692">_xlfn.LET(_xlpm.x, EM692,
         _xlpm.cellAddress, "【 cvm!" &amp; ADDRESS(ROW(cvm内存选项表[[#This Row],[自检]]),COLUMN(cvm内存选项表[[#This Row],[自检]])) &amp; "】",
         _xlfn.IFS(ISBLANK(_xlpm.x),   "error:右侧选项不足" &amp;  _xlpm.cellAddress,
               ISERROR(_xlpm.x),   "error:右侧选项执行失败: cvm!" &amp; _xlpm.cellAddress,
               TRUE,             "ok")
)</f>
        <v>ok</v>
      </c>
      <c r="EM692" cm="1">
        <f t="array" ref="EM6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693" spans="2:144">
      <c r="B693" t="e" vm="1044">
        <v>#VALUE!</v>
      </c>
      <c r="C693" t="s">
        <v>1930</v>
      </c>
      <c r="D693" t="s">
        <v>2021</v>
      </c>
      <c r="E693">
        <v>2</v>
      </c>
      <c r="F693">
        <v>16</v>
      </c>
      <c r="G693" t="s">
        <v>2356</v>
      </c>
      <c r="H693">
        <v>352</v>
      </c>
      <c r="I693">
        <v>1</v>
      </c>
      <c r="J693" t="s">
        <v>2779</v>
      </c>
      <c r="BU693" t="s">
        <v>20</v>
      </c>
      <c r="BV693" t="s">
        <v>1990</v>
      </c>
      <c r="BW693">
        <v>4</v>
      </c>
      <c r="BX693" t="str">
        <f t="shared" si="29"/>
        <v>cvm!$CA$693#</v>
      </c>
      <c r="BY693" t="str" cm="1">
        <f t="array" ref="BY693">_xlfn.LET(_xlpm.x, CA693,
         _xlpm.cellAddress, "【 cvm!" &amp; ADDRESS(ROW(cvmCpu选项表[[#This Row],[自检]]),COLUMN(cvmCpu选项表[[#This Row],[自检]])) &amp; "】",
         _xlfn.IFS(ISBLANK(_xlpm.x),   "error:右侧选项不足" &amp;  _xlpm.cellAddress,
               ISERROR(_xlpm.x),   "error:右侧选项执行失败: cvm!" &amp; _xlpm.cellAddress,
               TRUE,             "ok")
)</f>
        <v>ok</v>
      </c>
      <c r="CA693" cm="1">
        <f t="array" ref="CA693:CB693">TRANSPOSE(
_xlfn.UNIQUE(
_xlfn._xlws.FILTER(cvm表[CPU],(cvm表[地域]=cvmCpu选项表[[#This Row],[地域]])
*IF(cvmCpu选项表[[#This Row],[机型]]="",TRUE,(cvm表[机型]=cvmCpu选项表[[#This Row],[机型]]))
*IF(cvmCpu选项表[[#This Row],[内存]]="",TRUE,(cvm表[内存]=cvmCpu选项表[[#This Row],[内存]]))))
)</f>
        <v>1</v>
      </c>
      <c r="CB693">
        <v>2</v>
      </c>
      <c r="EF693" t="s">
        <v>1930</v>
      </c>
      <c r="EG693" t="s">
        <v>2017</v>
      </c>
      <c r="EH693">
        <v>2</v>
      </c>
      <c r="EI693" t="str">
        <f t="shared" si="30"/>
        <v>cvm!$EM$693#</v>
      </c>
      <c r="EJ693" t="str" cm="1">
        <f t="array" ref="EJ693">_xlfn.LET(_xlpm.x, EM693,
         _xlpm.cellAddress, "【 cvm!" &amp; ADDRESS(ROW(cvm内存选项表[[#This Row],[自检]]),COLUMN(cvm内存选项表[[#This Row],[自检]])) &amp; "】",
         _xlfn.IFS(ISBLANK(_xlpm.x),   "error:右侧选项不足" &amp;  _xlpm.cellAddress,
               ISERROR(_xlpm.x),   "error:右侧选项执行失败: cvm!" &amp; _xlpm.cellAddress,
               TRUE,             "ok")
)</f>
        <v>ok</v>
      </c>
      <c r="EM693" cm="1">
        <f t="array" ref="EM6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694" spans="2:144">
      <c r="B694" t="e" vm="1045">
        <v>#VALUE!</v>
      </c>
      <c r="C694" t="s">
        <v>1930</v>
      </c>
      <c r="D694" t="s">
        <v>2021</v>
      </c>
      <c r="E694">
        <v>4</v>
      </c>
      <c r="F694">
        <v>32</v>
      </c>
      <c r="G694" t="s">
        <v>2332</v>
      </c>
      <c r="H694">
        <v>704</v>
      </c>
      <c r="I694">
        <v>1</v>
      </c>
      <c r="J694" t="s">
        <v>2780</v>
      </c>
      <c r="BU694" t="s">
        <v>20</v>
      </c>
      <c r="BV694" t="s">
        <v>1990</v>
      </c>
      <c r="BW694">
        <v>8</v>
      </c>
      <c r="BX694" t="str">
        <f t="shared" si="29"/>
        <v>cvm!$CA$694#</v>
      </c>
      <c r="BY694" t="str" cm="1">
        <f t="array" ref="BY694">_xlfn.LET(_xlpm.x, CA694,
         _xlpm.cellAddress, "【 cvm!" &amp; ADDRESS(ROW(cvmCpu选项表[[#This Row],[自检]]),COLUMN(cvmCpu选项表[[#This Row],[自检]])) &amp; "】",
         _xlfn.IFS(ISBLANK(_xlpm.x),   "error:右侧选项不足" &amp;  _xlpm.cellAddress,
               ISERROR(_xlpm.x),   "error:右侧选项执行失败: cvm!" &amp; _xlpm.cellAddress,
               TRUE,             "ok")
)</f>
        <v>ok</v>
      </c>
      <c r="CA694" cm="1">
        <f t="array" ref="CA694:CB694">TRANSPOSE(
_xlfn.UNIQUE(
_xlfn._xlws.FILTER(cvm表[CPU],(cvm表[地域]=cvmCpu选项表[[#This Row],[地域]])
*IF(cvmCpu选项表[[#This Row],[机型]]="",TRUE,(cvm表[机型]=cvmCpu选项表[[#This Row],[机型]]))
*IF(cvmCpu选项表[[#This Row],[内存]]="",TRUE,(cvm表[内存]=cvmCpu选项表[[#This Row],[内存]]))))
)</f>
        <v>2</v>
      </c>
      <c r="CB694">
        <v>4</v>
      </c>
      <c r="EF694" t="s">
        <v>1930</v>
      </c>
      <c r="EG694" t="s">
        <v>2017</v>
      </c>
      <c r="EH694">
        <v>4</v>
      </c>
      <c r="EI694" t="str">
        <f t="shared" si="30"/>
        <v>cvm!$EM$694#</v>
      </c>
      <c r="EJ694" t="str" cm="1">
        <f t="array" ref="EJ694">_xlfn.LET(_xlpm.x, EM694,
         _xlpm.cellAddress, "【 cvm!" &amp; ADDRESS(ROW(cvm内存选项表[[#This Row],[自检]]),COLUMN(cvm内存选项表[[#This Row],[自检]])) &amp; "】",
         _xlfn.IFS(ISBLANK(_xlpm.x),   "error:右侧选项不足" &amp;  _xlpm.cellAddress,
               ISERROR(_xlpm.x),   "error:右侧选项执行失败: cvm!" &amp; _xlpm.cellAddress,
               TRUE,             "ok")
)</f>
        <v>ok</v>
      </c>
      <c r="EM694" cm="1">
        <f t="array" ref="EM6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695" spans="2:144">
      <c r="B695" t="e" vm="1046">
        <v>#VALUE!</v>
      </c>
      <c r="C695" t="s">
        <v>1930</v>
      </c>
      <c r="D695" t="s">
        <v>2021</v>
      </c>
      <c r="E695">
        <v>8</v>
      </c>
      <c r="F695">
        <v>64</v>
      </c>
      <c r="G695" t="s">
        <v>2334</v>
      </c>
      <c r="H695">
        <v>1408</v>
      </c>
      <c r="I695">
        <v>1</v>
      </c>
      <c r="J695" t="s">
        <v>2781</v>
      </c>
      <c r="BU695" t="s">
        <v>20</v>
      </c>
      <c r="BV695" t="s">
        <v>1990</v>
      </c>
      <c r="BW695">
        <v>16</v>
      </c>
      <c r="BX695" t="str">
        <f t="shared" si="29"/>
        <v>cvm!$CA$695#</v>
      </c>
      <c r="BY695" t="str" cm="1">
        <f t="array" ref="BY695">_xlfn.LET(_xlpm.x, CA695,
         _xlpm.cellAddress, "【 cvm!" &amp; ADDRESS(ROW(cvmCpu选项表[[#This Row],[自检]]),COLUMN(cvmCpu选项表[[#This Row],[自检]])) &amp; "】",
         _xlfn.IFS(ISBLANK(_xlpm.x),   "error:右侧选项不足" &amp;  _xlpm.cellAddress,
               ISERROR(_xlpm.x),   "error:右侧选项执行失败: cvm!" &amp; _xlpm.cellAddress,
               TRUE,             "ok")
)</f>
        <v>ok</v>
      </c>
      <c r="CA695" cm="1">
        <f t="array" ref="CA695:CB695">TRANSPOSE(
_xlfn.UNIQUE(
_xlfn._xlws.FILTER(cvm表[CPU],(cvm表[地域]=cvmCpu选项表[[#This Row],[地域]])
*IF(cvmCpu选项表[[#This Row],[机型]]="",TRUE,(cvm表[机型]=cvmCpu选项表[[#This Row],[机型]]))
*IF(cvmCpu选项表[[#This Row],[内存]]="",TRUE,(cvm表[内存]=cvmCpu选项表[[#This Row],[内存]]))))
)</f>
        <v>4</v>
      </c>
      <c r="CB695">
        <v>8</v>
      </c>
      <c r="EF695" t="s">
        <v>1930</v>
      </c>
      <c r="EG695" t="s">
        <v>2017</v>
      </c>
      <c r="EH695">
        <v>8</v>
      </c>
      <c r="EI695" t="str">
        <f t="shared" si="30"/>
        <v>cvm!$EM$695#</v>
      </c>
      <c r="EJ695" t="str" cm="1">
        <f t="array" ref="EJ695">_xlfn.LET(_xlpm.x, EM695,
         _xlpm.cellAddress, "【 cvm!" &amp; ADDRESS(ROW(cvm内存选项表[[#This Row],[自检]]),COLUMN(cvm内存选项表[[#This Row],[自检]])) &amp; "】",
         _xlfn.IFS(ISBLANK(_xlpm.x),   "error:右侧选项不足" &amp;  _xlpm.cellAddress,
               ISERROR(_xlpm.x),   "error:右侧选项执行失败: cvm!" &amp; _xlpm.cellAddress,
               TRUE,             "ok")
)</f>
        <v>ok</v>
      </c>
      <c r="EM695" cm="1">
        <f t="array" ref="EM6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696" spans="2:144">
      <c r="B696" t="e" vm="1047">
        <v>#VALUE!</v>
      </c>
      <c r="C696" t="s">
        <v>1930</v>
      </c>
      <c r="D696" t="s">
        <v>2021</v>
      </c>
      <c r="E696">
        <v>12</v>
      </c>
      <c r="F696">
        <v>96</v>
      </c>
      <c r="G696" t="s">
        <v>2360</v>
      </c>
      <c r="H696">
        <v>2112</v>
      </c>
      <c r="I696">
        <v>1</v>
      </c>
      <c r="J696" t="s">
        <v>2782</v>
      </c>
      <c r="BU696" t="s">
        <v>20</v>
      </c>
      <c r="BV696" t="s">
        <v>1990</v>
      </c>
      <c r="BW696">
        <v>32</v>
      </c>
      <c r="BX696" t="str">
        <f t="shared" si="29"/>
        <v>cvm!$CA$696#</v>
      </c>
      <c r="BY696" t="str" cm="1">
        <f t="array" ref="BY696">_xlfn.LET(_xlpm.x, CA696,
         _xlpm.cellAddress, "【 cvm!" &amp; ADDRESS(ROW(cvmCpu选项表[[#This Row],[自检]]),COLUMN(cvmCpu选项表[[#This Row],[自检]])) &amp; "】",
         _xlfn.IFS(ISBLANK(_xlpm.x),   "error:右侧选项不足" &amp;  _xlpm.cellAddress,
               ISERROR(_xlpm.x),   "error:右侧选项执行失败: cvm!" &amp; _xlpm.cellAddress,
               TRUE,             "ok")
)</f>
        <v>ok</v>
      </c>
      <c r="CA696" cm="1">
        <f t="array" ref="CA696:CB696">TRANSPOSE(
_xlfn.UNIQUE(
_xlfn._xlws.FILTER(cvm表[CPU],(cvm表[地域]=cvmCpu选项表[[#This Row],[地域]])
*IF(cvmCpu选项表[[#This Row],[机型]]="",TRUE,(cvm表[机型]=cvmCpu选项表[[#This Row],[机型]]))
*IF(cvmCpu选项表[[#This Row],[内存]]="",TRUE,(cvm表[内存]=cvmCpu选项表[[#This Row],[内存]]))))
)</f>
        <v>8</v>
      </c>
      <c r="CB696">
        <v>16</v>
      </c>
      <c r="EF696" t="s">
        <v>1930</v>
      </c>
      <c r="EG696" t="s">
        <v>2017</v>
      </c>
      <c r="EH696">
        <v>12</v>
      </c>
      <c r="EI696" t="str">
        <f t="shared" si="30"/>
        <v>cvm!$EM$696#</v>
      </c>
      <c r="EJ696" t="str" cm="1">
        <f t="array" ref="EJ696">_xlfn.LET(_xlpm.x, EM696,
         _xlpm.cellAddress, "【 cvm!" &amp; ADDRESS(ROW(cvm内存选项表[[#This Row],[自检]]),COLUMN(cvm内存选项表[[#This Row],[自检]])) &amp; "】",
         _xlfn.IFS(ISBLANK(_xlpm.x),   "error:右侧选项不足" &amp;  _xlpm.cellAddress,
               ISERROR(_xlpm.x),   "error:右侧选项执行失败: cvm!" &amp; _xlpm.cellAddress,
               TRUE,             "ok")
)</f>
        <v>ok</v>
      </c>
      <c r="EM696" cm="1">
        <f t="array" ref="EM696:EN6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696">
        <v>144</v>
      </c>
    </row>
    <row r="697" spans="2:144">
      <c r="B697" t="e" vm="1048">
        <v>#VALUE!</v>
      </c>
      <c r="C697" t="s">
        <v>1930</v>
      </c>
      <c r="D697" t="s">
        <v>2021</v>
      </c>
      <c r="E697">
        <v>16</v>
      </c>
      <c r="F697">
        <v>128</v>
      </c>
      <c r="G697" t="s">
        <v>2336</v>
      </c>
      <c r="H697">
        <v>2816</v>
      </c>
      <c r="I697">
        <v>1</v>
      </c>
      <c r="J697" t="s">
        <v>2783</v>
      </c>
      <c r="BU697" t="s">
        <v>20</v>
      </c>
      <c r="BV697" t="s">
        <v>1990</v>
      </c>
      <c r="BW697">
        <v>64</v>
      </c>
      <c r="BX697" t="str">
        <f t="shared" si="29"/>
        <v>cvm!$CA$697#</v>
      </c>
      <c r="BY697" t="str" cm="1">
        <f t="array" ref="BY697">_xlfn.LET(_xlpm.x, CA697,
         _xlpm.cellAddress, "【 cvm!" &amp; ADDRESS(ROW(cvmCpu选项表[[#This Row],[自检]]),COLUMN(cvmCpu选项表[[#This Row],[自检]])) &amp; "】",
         _xlfn.IFS(ISBLANK(_xlpm.x),   "error:右侧选项不足" &amp;  _xlpm.cellAddress,
               ISERROR(_xlpm.x),   "error:右侧选项执行失败: cvm!" &amp; _xlpm.cellAddress,
               TRUE,             "ok")
)</f>
        <v>ok</v>
      </c>
      <c r="CA697" cm="1">
        <f t="array" ref="CA697:CB697">TRANSPOSE(
_xlfn.UNIQUE(
_xlfn._xlws.FILTER(cvm表[CPU],(cvm表[地域]=cvmCpu选项表[[#This Row],[地域]])
*IF(cvmCpu选项表[[#This Row],[机型]]="",TRUE,(cvm表[机型]=cvmCpu选项表[[#This Row],[机型]]))
*IF(cvmCpu选项表[[#This Row],[内存]]="",TRUE,(cvm表[内存]=cvmCpu选项表[[#This Row],[内存]]))))
)</f>
        <v>16</v>
      </c>
      <c r="CB697">
        <v>32</v>
      </c>
      <c r="EF697" t="s">
        <v>1930</v>
      </c>
      <c r="EG697" t="s">
        <v>2017</v>
      </c>
      <c r="EH697">
        <v>16</v>
      </c>
      <c r="EI697" t="str">
        <f t="shared" si="30"/>
        <v>cvm!$EM$697#</v>
      </c>
      <c r="EJ697" t="str" cm="1">
        <f t="array" ref="EJ697">_xlfn.LET(_xlpm.x, EM697,
         _xlpm.cellAddress, "【 cvm!" &amp; ADDRESS(ROW(cvm内存选项表[[#This Row],[自检]]),COLUMN(cvm内存选项表[[#This Row],[自检]])) &amp; "】",
         _xlfn.IFS(ISBLANK(_xlpm.x),   "error:右侧选项不足" &amp;  _xlpm.cellAddress,
               ISERROR(_xlpm.x),   "error:右侧选项执行失败: cvm!" &amp; _xlpm.cellAddress,
               TRUE,             "ok")
)</f>
        <v>ok</v>
      </c>
      <c r="EM697" cm="1">
        <f t="array" ref="EM697:EN6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697">
        <v>192</v>
      </c>
    </row>
    <row r="698" spans="2:144">
      <c r="B698" t="e" vm="1049">
        <v>#VALUE!</v>
      </c>
      <c r="C698" t="s">
        <v>1930</v>
      </c>
      <c r="D698" t="s">
        <v>2021</v>
      </c>
      <c r="E698">
        <v>24</v>
      </c>
      <c r="F698">
        <v>192</v>
      </c>
      <c r="G698" t="s">
        <v>2398</v>
      </c>
      <c r="H698">
        <v>4224</v>
      </c>
      <c r="I698">
        <v>1</v>
      </c>
      <c r="J698" t="s">
        <v>2784</v>
      </c>
      <c r="BU698" t="s">
        <v>20</v>
      </c>
      <c r="BV698" t="s">
        <v>1990</v>
      </c>
      <c r="BW698">
        <v>128</v>
      </c>
      <c r="BX698" t="str">
        <f t="shared" si="29"/>
        <v>cvm!$CA$698#</v>
      </c>
      <c r="BY698" t="str" cm="1">
        <f t="array" ref="BY698">_xlfn.LET(_xlpm.x, CA698,
         _xlpm.cellAddress, "【 cvm!" &amp; ADDRESS(ROW(cvmCpu选项表[[#This Row],[自检]]),COLUMN(cvmCpu选项表[[#This Row],[自检]])) &amp; "】",
         _xlfn.IFS(ISBLANK(_xlpm.x),   "error:右侧选项不足" &amp;  _xlpm.cellAddress,
               ISERROR(_xlpm.x),   "error:右侧选项执行失败: cvm!" &amp; _xlpm.cellAddress,
               TRUE,             "ok")
)</f>
        <v>ok</v>
      </c>
      <c r="CA698" cm="1">
        <f t="array" ref="CA698">TRANSPOSE(
_xlfn.UNIQUE(
_xlfn._xlws.FILTER(cvm表[CPU],(cvm表[地域]=cvmCpu选项表[[#This Row],[地域]])
*IF(cvmCpu选项表[[#This Row],[机型]]="",TRUE,(cvm表[机型]=cvmCpu选项表[[#This Row],[机型]]))
*IF(cvmCpu选项表[[#This Row],[内存]]="",TRUE,(cvm表[内存]=cvmCpu选项表[[#This Row],[内存]]))))
)</f>
        <v>32</v>
      </c>
      <c r="EF698" t="s">
        <v>1930</v>
      </c>
      <c r="EG698" t="s">
        <v>2017</v>
      </c>
      <c r="EH698">
        <v>32</v>
      </c>
      <c r="EI698" t="str">
        <f t="shared" si="30"/>
        <v>cvm!$EM$698#</v>
      </c>
      <c r="EJ698" t="str" cm="1">
        <f t="array" ref="EJ698">_xlfn.LET(_xlpm.x, EM698,
         _xlpm.cellAddress, "【 cvm!" &amp; ADDRESS(ROW(cvm内存选项表[[#This Row],[自检]]),COLUMN(cvm内存选项表[[#This Row],[自检]])) &amp; "】",
         _xlfn.IFS(ISBLANK(_xlpm.x),   "error:右侧选项不足" &amp;  _xlpm.cellAddress,
               ISERROR(_xlpm.x),   "error:右侧选项执行失败: cvm!" &amp; _xlpm.cellAddress,
               TRUE,             "ok")
)</f>
        <v>ok</v>
      </c>
      <c r="EM698" cm="1">
        <f t="array" ref="EM698:EN6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698">
        <v>384</v>
      </c>
    </row>
    <row r="699" spans="2:144">
      <c r="B699" t="e" vm="1050">
        <v>#VALUE!</v>
      </c>
      <c r="C699" t="s">
        <v>1930</v>
      </c>
      <c r="D699" t="s">
        <v>2021</v>
      </c>
      <c r="E699">
        <v>32</v>
      </c>
      <c r="F699">
        <v>256</v>
      </c>
      <c r="G699" t="s">
        <v>2338</v>
      </c>
      <c r="H699">
        <v>5632</v>
      </c>
      <c r="I699">
        <v>1</v>
      </c>
      <c r="J699" t="s">
        <v>2785</v>
      </c>
      <c r="BU699" t="s">
        <v>20</v>
      </c>
      <c r="BV699" t="s">
        <v>1990</v>
      </c>
      <c r="BW699">
        <v>96</v>
      </c>
      <c r="BX699" t="str">
        <f t="shared" si="29"/>
        <v>cvm!$CA$699#</v>
      </c>
      <c r="BY699" t="str" cm="1">
        <f t="array" ref="BY699">_xlfn.LET(_xlpm.x, CA699,
         _xlpm.cellAddress, "【 cvm!" &amp; ADDRESS(ROW(cvmCpu选项表[[#This Row],[自检]]),COLUMN(cvmCpu选项表[[#This Row],[自检]])) &amp; "】",
         _xlfn.IFS(ISBLANK(_xlpm.x),   "error:右侧选项不足" &amp;  _xlpm.cellAddress,
               ISERROR(_xlpm.x),   "error:右侧选项执行失败: cvm!" &amp; _xlpm.cellAddress,
               TRUE,             "ok")
)</f>
        <v>ok</v>
      </c>
      <c r="CA699" cm="1">
        <f t="array" ref="CA699">TRANSPOSE(
_xlfn.UNIQUE(
_xlfn._xlws.FILTER(cvm表[CPU],(cvm表[地域]=cvmCpu选项表[[#This Row],[地域]])
*IF(cvmCpu选项表[[#This Row],[机型]]="",TRUE,(cvm表[机型]=cvmCpu选项表[[#This Row],[机型]]))
*IF(cvmCpu选项表[[#This Row],[内存]]="",TRUE,(cvm表[内存]=cvmCpu选项表[[#This Row],[内存]]))))
)</f>
        <v>48</v>
      </c>
      <c r="EF699" t="s">
        <v>1930</v>
      </c>
      <c r="EG699" t="s">
        <v>2017</v>
      </c>
      <c r="EH699">
        <v>64</v>
      </c>
      <c r="EI699" t="str">
        <f t="shared" si="30"/>
        <v>cvm!$EM$699#</v>
      </c>
      <c r="EJ699" t="str" cm="1">
        <f t="array" ref="EJ699">_xlfn.LET(_xlpm.x, EM699,
         _xlpm.cellAddress, "【 cvm!" &amp; ADDRESS(ROW(cvm内存选项表[[#This Row],[自检]]),COLUMN(cvm内存选项表[[#This Row],[自检]])) &amp; "】",
         _xlfn.IFS(ISBLANK(_xlpm.x),   "error:右侧选项不足" &amp;  _xlpm.cellAddress,
               ISERROR(_xlpm.x),   "error:右侧选项执行失败: cvm!" &amp; _xlpm.cellAddress,
               TRUE,             "ok")
)</f>
        <v>ok</v>
      </c>
      <c r="EM699" cm="1">
        <f t="array" ref="EM6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700" spans="2:144">
      <c r="B700" t="e" vm="1051">
        <v>#VALUE!</v>
      </c>
      <c r="C700" t="s">
        <v>1930</v>
      </c>
      <c r="D700" t="s">
        <v>2021</v>
      </c>
      <c r="E700">
        <v>48</v>
      </c>
      <c r="F700">
        <v>384</v>
      </c>
      <c r="G700" t="s">
        <v>2340</v>
      </c>
      <c r="H700">
        <v>8448</v>
      </c>
      <c r="I700">
        <v>1</v>
      </c>
      <c r="J700" t="s">
        <v>2786</v>
      </c>
      <c r="BU700" t="s">
        <v>20</v>
      </c>
      <c r="BV700" t="s">
        <v>1990</v>
      </c>
      <c r="BW700">
        <v>192</v>
      </c>
      <c r="BX700" t="str">
        <f t="shared" si="29"/>
        <v>cvm!$CA$700#</v>
      </c>
      <c r="BY700" t="str" cm="1">
        <f t="array" ref="BY700">_xlfn.LET(_xlpm.x, CA700,
         _xlpm.cellAddress, "【 cvm!" &amp; ADDRESS(ROW(cvmCpu选项表[[#This Row],[自检]]),COLUMN(cvmCpu选项表[[#This Row],[自检]])) &amp; "】",
         _xlfn.IFS(ISBLANK(_xlpm.x),   "error:右侧选项不足" &amp;  _xlpm.cellAddress,
               ISERROR(_xlpm.x),   "error:右侧选项执行失败: cvm!" &amp; _xlpm.cellAddress,
               TRUE,             "ok")
)</f>
        <v>ok</v>
      </c>
      <c r="CA700" cm="1">
        <f t="array" ref="CA700">TRANSPOSE(
_xlfn.UNIQUE(
_xlfn._xlws.FILTER(cvm表[CPU],(cvm表[地域]=cvmCpu选项表[[#This Row],[地域]])
*IF(cvmCpu选项表[[#This Row],[机型]]="",TRUE,(cvm表[机型]=cvmCpu选项表[[#This Row],[机型]]))
*IF(cvmCpu选项表[[#This Row],[内存]]="",TRUE,(cvm表[内存]=cvmCpu选项表[[#This Row],[内存]]))))
)</f>
        <v>48</v>
      </c>
      <c r="EF700" t="s">
        <v>1930</v>
      </c>
      <c r="EG700" t="s">
        <v>2017</v>
      </c>
      <c r="EH700">
        <v>72</v>
      </c>
      <c r="EI700" t="str">
        <f t="shared" si="30"/>
        <v>cvm!$EM$700#</v>
      </c>
      <c r="EJ700" t="str" cm="1">
        <f t="array" ref="EJ700">_xlfn.LET(_xlpm.x, EM700,
         _xlpm.cellAddress, "【 cvm!" &amp; ADDRESS(ROW(cvm内存选项表[[#This Row],[自检]]),COLUMN(cvm内存选项表[[#This Row],[自检]])) &amp; "】",
         _xlfn.IFS(ISBLANK(_xlpm.x),   "error:右侧选项不足" &amp;  _xlpm.cellAddress,
               ISERROR(_xlpm.x),   "error:右侧选项执行失败: cvm!" &amp; _xlpm.cellAddress,
               TRUE,             "ok")
)</f>
        <v>ok</v>
      </c>
      <c r="EM700" cm="1">
        <f t="array" ref="EM7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701" spans="2:144">
      <c r="B701" t="e" vm="1052">
        <v>#VALUE!</v>
      </c>
      <c r="C701" t="s">
        <v>1930</v>
      </c>
      <c r="D701" t="s">
        <v>2021</v>
      </c>
      <c r="E701">
        <v>56</v>
      </c>
      <c r="F701">
        <v>448</v>
      </c>
      <c r="G701" t="s">
        <v>2402</v>
      </c>
      <c r="H701">
        <v>9856</v>
      </c>
      <c r="I701">
        <v>1</v>
      </c>
      <c r="J701" t="s">
        <v>2787</v>
      </c>
      <c r="BU701" t="s">
        <v>20</v>
      </c>
      <c r="BV701" t="s">
        <v>1990</v>
      </c>
      <c r="BW701">
        <v>216</v>
      </c>
      <c r="BX701" t="str">
        <f t="shared" si="29"/>
        <v>cvm!$CA$701#</v>
      </c>
      <c r="BY701" t="str" cm="1">
        <f t="array" ref="BY701">_xlfn.LET(_xlpm.x, CA701,
         _xlpm.cellAddress, "【 cvm!" &amp; ADDRESS(ROW(cvmCpu选项表[[#This Row],[自检]]),COLUMN(cvmCpu选项表[[#This Row],[自检]])) &amp; "】",
         _xlfn.IFS(ISBLANK(_xlpm.x),   "error:右侧选项不足" &amp;  _xlpm.cellAddress,
               ISERROR(_xlpm.x),   "error:右侧选项执行失败: cvm!" &amp; _xlpm.cellAddress,
               TRUE,             "ok")
)</f>
        <v>ok</v>
      </c>
      <c r="CA701" cm="1">
        <f t="array" ref="CA701">TRANSPOSE(
_xlfn.UNIQUE(
_xlfn._xlws.FILTER(cvm表[CPU],(cvm表[地域]=cvmCpu选项表[[#This Row],[地域]])
*IF(cvmCpu选项表[[#This Row],[机型]]="",TRUE,(cvm表[机型]=cvmCpu选项表[[#This Row],[机型]]))
*IF(cvmCpu选项表[[#This Row],[内存]]="",TRUE,(cvm表[内存]=cvmCpu选项表[[#This Row],[内存]]))))
)</f>
        <v>62</v>
      </c>
      <c r="EF701" t="s">
        <v>1930</v>
      </c>
      <c r="EG701" t="s">
        <v>2021</v>
      </c>
      <c r="EH701">
        <v>1</v>
      </c>
      <c r="EI701" t="str">
        <f t="shared" si="30"/>
        <v>cvm!$EM$701#</v>
      </c>
      <c r="EJ701" t="str" cm="1">
        <f t="array" ref="EJ701">_xlfn.LET(_xlpm.x, EM701,
         _xlpm.cellAddress, "【 cvm!" &amp; ADDRESS(ROW(cvm内存选项表[[#This Row],[自检]]),COLUMN(cvm内存选项表[[#This Row],[自检]])) &amp; "】",
         _xlfn.IFS(ISBLANK(_xlpm.x),   "error:右侧选项不足" &amp;  _xlpm.cellAddress,
               ISERROR(_xlpm.x),   "error:右侧选项执行失败: cvm!" &amp; _xlpm.cellAddress,
               TRUE,             "ok")
)</f>
        <v>ok</v>
      </c>
      <c r="EM701" cm="1">
        <f t="array" ref="EM7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02" spans="2:144">
      <c r="B702" t="e" vm="1053">
        <v>#VALUE!</v>
      </c>
      <c r="C702" t="s">
        <v>1930</v>
      </c>
      <c r="D702" t="s">
        <v>2023</v>
      </c>
      <c r="E702">
        <v>1</v>
      </c>
      <c r="F702">
        <v>8</v>
      </c>
      <c r="G702" t="s">
        <v>2330</v>
      </c>
      <c r="H702">
        <v>165</v>
      </c>
      <c r="I702">
        <v>1</v>
      </c>
      <c r="J702" t="s">
        <v>2788</v>
      </c>
      <c r="BU702" t="s">
        <v>20</v>
      </c>
      <c r="BV702" t="s">
        <v>1990</v>
      </c>
      <c r="BW702">
        <v>256</v>
      </c>
      <c r="BX702" t="str">
        <f t="shared" si="29"/>
        <v>cvm!$CA$702#</v>
      </c>
      <c r="BY702" t="str" cm="1">
        <f t="array" ref="BY702">_xlfn.LET(_xlpm.x, CA702,
         _xlpm.cellAddress, "【 cvm!" &amp; ADDRESS(ROW(cvmCpu选项表[[#This Row],[自检]]),COLUMN(cvmCpu选项表[[#This Row],[自检]])) &amp; "】",
         _xlfn.IFS(ISBLANK(_xlpm.x),   "error:右侧选项不足" &amp;  _xlpm.cellAddress,
               ISERROR(_xlpm.x),   "error:右侧选项执行失败: cvm!" &amp; _xlpm.cellAddress,
               TRUE,             "ok")
)</f>
        <v>ok</v>
      </c>
      <c r="CA702" cm="1">
        <f t="array" ref="CA702">TRANSPOSE(
_xlfn.UNIQUE(
_xlfn._xlws.FILTER(cvm表[CPU],(cvm表[地域]=cvmCpu选项表[[#This Row],[地域]])
*IF(cvmCpu选项表[[#This Row],[机型]]="",TRUE,(cvm表[机型]=cvmCpu选项表[[#This Row],[机型]]))
*IF(cvmCpu选项表[[#This Row],[内存]]="",TRUE,(cvm表[内存]=cvmCpu选项表[[#This Row],[内存]]))))
)</f>
        <v>64</v>
      </c>
      <c r="EF702" t="s">
        <v>1930</v>
      </c>
      <c r="EG702" t="s">
        <v>2021</v>
      </c>
      <c r="EH702">
        <v>2</v>
      </c>
      <c r="EI702" t="str">
        <f t="shared" si="30"/>
        <v>cvm!$EM$702#</v>
      </c>
      <c r="EJ702" t="str" cm="1">
        <f t="array" ref="EJ702">_xlfn.LET(_xlpm.x, EM702,
         _xlpm.cellAddress, "【 cvm!" &amp; ADDRESS(ROW(cvm内存选项表[[#This Row],[自检]]),COLUMN(cvm内存选项表[[#This Row],[自检]])) &amp; "】",
         _xlfn.IFS(ISBLANK(_xlpm.x),   "error:右侧选项不足" &amp;  _xlpm.cellAddress,
               ISERROR(_xlpm.x),   "error:右侧选项执行失败: cvm!" &amp; _xlpm.cellAddress,
               TRUE,             "ok")
)</f>
        <v>ok</v>
      </c>
      <c r="EM702" cm="1">
        <f t="array" ref="EM7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03" spans="2:144">
      <c r="B703" t="e" vm="1054">
        <v>#VALUE!</v>
      </c>
      <c r="C703" t="s">
        <v>1930</v>
      </c>
      <c r="D703" t="s">
        <v>2023</v>
      </c>
      <c r="E703">
        <v>2</v>
      </c>
      <c r="F703">
        <v>16</v>
      </c>
      <c r="G703" t="s">
        <v>2356</v>
      </c>
      <c r="H703">
        <v>330</v>
      </c>
      <c r="I703">
        <v>1</v>
      </c>
      <c r="J703" t="s">
        <v>2789</v>
      </c>
      <c r="BU703" t="s">
        <v>20</v>
      </c>
      <c r="BV703" t="s">
        <v>1990</v>
      </c>
      <c r="BW703">
        <v>432</v>
      </c>
      <c r="BX703" t="str">
        <f t="shared" si="29"/>
        <v>cvm!$CA$703#</v>
      </c>
      <c r="BY703" t="str" cm="1">
        <f t="array" ref="BY703">_xlfn.LET(_xlpm.x, CA703,
         _xlpm.cellAddress, "【 cvm!" &amp; ADDRESS(ROW(cvmCpu选项表[[#This Row],[自检]]),COLUMN(cvmCpu选项表[[#This Row],[自检]])) &amp; "】",
         _xlfn.IFS(ISBLANK(_xlpm.x),   "error:右侧选项不足" &amp;  _xlpm.cellAddress,
               ISERROR(_xlpm.x),   "error:右侧选项执行失败: cvm!" &amp; _xlpm.cellAddress,
               TRUE,             "ok")
)</f>
        <v>ok</v>
      </c>
      <c r="CA703" cm="1">
        <f t="array" ref="CA703">TRANSPOSE(
_xlfn.UNIQUE(
_xlfn._xlws.FILTER(cvm表[CPU],(cvm表[地域]=cvmCpu选项表[[#This Row],[地域]])
*IF(cvmCpu选项表[[#This Row],[机型]]="",TRUE,(cvm表[机型]=cvmCpu选项表[[#This Row],[机型]]))
*IF(cvmCpu选项表[[#This Row],[内存]]="",TRUE,(cvm表[内存]=cvmCpu选项表[[#This Row],[内存]]))))
)</f>
        <v>124</v>
      </c>
      <c r="EF703" t="s">
        <v>1930</v>
      </c>
      <c r="EG703" t="s">
        <v>2021</v>
      </c>
      <c r="EH703">
        <v>4</v>
      </c>
      <c r="EI703" t="str">
        <f t="shared" si="30"/>
        <v>cvm!$EM$703#</v>
      </c>
      <c r="EJ703" t="str" cm="1">
        <f t="array" ref="EJ703">_xlfn.LET(_xlpm.x, EM703,
         _xlpm.cellAddress, "【 cvm!" &amp; ADDRESS(ROW(cvm内存选项表[[#This Row],[自检]]),COLUMN(cvm内存选项表[[#This Row],[自检]])) &amp; "】",
         _xlfn.IFS(ISBLANK(_xlpm.x),   "error:右侧选项不足" &amp;  _xlpm.cellAddress,
               ISERROR(_xlpm.x),   "error:右侧选项执行失败: cvm!" &amp; _xlpm.cellAddress,
               TRUE,             "ok")
)</f>
        <v>ok</v>
      </c>
      <c r="EM703" cm="1">
        <f t="array" ref="EM7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04" spans="2:144">
      <c r="B704" t="e" vm="1055">
        <v>#VALUE!</v>
      </c>
      <c r="C704" t="s">
        <v>1930</v>
      </c>
      <c r="D704" t="s">
        <v>2023</v>
      </c>
      <c r="E704">
        <v>4</v>
      </c>
      <c r="F704">
        <v>32</v>
      </c>
      <c r="G704" t="s">
        <v>2332</v>
      </c>
      <c r="H704">
        <v>660</v>
      </c>
      <c r="I704">
        <v>1</v>
      </c>
      <c r="J704" t="s">
        <v>2790</v>
      </c>
      <c r="BU704" t="s">
        <v>20</v>
      </c>
      <c r="BV704" t="s">
        <v>1993</v>
      </c>
      <c r="BW704">
        <v>4</v>
      </c>
      <c r="BX704" t="str">
        <f t="shared" si="29"/>
        <v>cvm!$CA$704#</v>
      </c>
      <c r="BY704" t="str" cm="1">
        <f t="array" ref="BY704">_xlfn.LET(_xlpm.x, CA704,
         _xlpm.cellAddress, "【 cvm!" &amp; ADDRESS(ROW(cvmCpu选项表[[#This Row],[自检]]),COLUMN(cvmCpu选项表[[#This Row],[自检]])) &amp; "】",
         _xlfn.IFS(ISBLANK(_xlpm.x),   "error:右侧选项不足" &amp;  _xlpm.cellAddress,
               ISERROR(_xlpm.x),   "error:右侧选项执行失败: cvm!" &amp; _xlpm.cellAddress,
               TRUE,             "ok")
)</f>
        <v>ok</v>
      </c>
      <c r="CA704" cm="1">
        <f t="array" ref="CA704:CB704">TRANSPOSE(
_xlfn.UNIQUE(
_xlfn._xlws.FILTER(cvm表[CPU],(cvm表[地域]=cvmCpu选项表[[#This Row],[地域]])
*IF(cvmCpu选项表[[#This Row],[机型]]="",TRUE,(cvm表[机型]=cvmCpu选项表[[#This Row],[机型]]))
*IF(cvmCpu选项表[[#This Row],[内存]]="",TRUE,(cvm表[内存]=cvmCpu选项表[[#This Row],[内存]]))))
)</f>
        <v>1</v>
      </c>
      <c r="CB704">
        <v>2</v>
      </c>
      <c r="EF704" t="s">
        <v>1930</v>
      </c>
      <c r="EG704" t="s">
        <v>2021</v>
      </c>
      <c r="EH704">
        <v>8</v>
      </c>
      <c r="EI704" t="str">
        <f t="shared" si="30"/>
        <v>cvm!$EM$704#</v>
      </c>
      <c r="EJ704" t="str" cm="1">
        <f t="array" ref="EJ704">_xlfn.LET(_xlpm.x, EM704,
         _xlpm.cellAddress, "【 cvm!" &amp; ADDRESS(ROW(cvm内存选项表[[#This Row],[自检]]),COLUMN(cvm内存选项表[[#This Row],[自检]])) &amp; "】",
         _xlfn.IFS(ISBLANK(_xlpm.x),   "error:右侧选项不足" &amp;  _xlpm.cellAddress,
               ISERROR(_xlpm.x),   "error:右侧选项执行失败: cvm!" &amp; _xlpm.cellAddress,
               TRUE,             "ok")
)</f>
        <v>ok</v>
      </c>
      <c r="EM704" cm="1">
        <f t="array" ref="EM7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05" spans="2:143">
      <c r="B705" t="e" vm="1056">
        <v>#VALUE!</v>
      </c>
      <c r="C705" t="s">
        <v>1930</v>
      </c>
      <c r="D705" t="s">
        <v>2023</v>
      </c>
      <c r="E705">
        <v>8</v>
      </c>
      <c r="F705">
        <v>64</v>
      </c>
      <c r="G705" t="s">
        <v>2334</v>
      </c>
      <c r="H705">
        <v>1320</v>
      </c>
      <c r="I705">
        <v>1</v>
      </c>
      <c r="J705" t="s">
        <v>2791</v>
      </c>
      <c r="BU705" t="s">
        <v>20</v>
      </c>
      <c r="BV705" t="s">
        <v>1993</v>
      </c>
      <c r="BW705">
        <v>2</v>
      </c>
      <c r="BX705" t="str">
        <f t="shared" si="29"/>
        <v>cvm!$CA$705#</v>
      </c>
      <c r="BY705" t="str" cm="1">
        <f t="array" ref="BY705">_xlfn.LET(_xlpm.x, CA705,
         _xlpm.cellAddress, "【 cvm!" &amp; ADDRESS(ROW(cvmCpu选项表[[#This Row],[自检]]),COLUMN(cvmCpu选项表[[#This Row],[自检]])) &amp; "】",
         _xlfn.IFS(ISBLANK(_xlpm.x),   "error:右侧选项不足" &amp;  _xlpm.cellAddress,
               ISERROR(_xlpm.x),   "error:右侧选项执行失败: cvm!" &amp; _xlpm.cellAddress,
               TRUE,             "ok")
)</f>
        <v>ok</v>
      </c>
      <c r="CA705" cm="1">
        <f t="array" ref="CA705">TRANSPOSE(
_xlfn.UNIQUE(
_xlfn._xlws.FILTER(cvm表[CPU],(cvm表[地域]=cvmCpu选项表[[#This Row],[地域]])
*IF(cvmCpu选项表[[#This Row],[机型]]="",TRUE,(cvm表[机型]=cvmCpu选项表[[#This Row],[机型]]))
*IF(cvmCpu选项表[[#This Row],[内存]]="",TRUE,(cvm表[内存]=cvmCpu选项表[[#This Row],[内存]]))))
)</f>
        <v>1</v>
      </c>
      <c r="EF705" t="s">
        <v>1930</v>
      </c>
      <c r="EG705" t="s">
        <v>2021</v>
      </c>
      <c r="EH705">
        <v>12</v>
      </c>
      <c r="EI705" t="str">
        <f t="shared" si="30"/>
        <v>cvm!$EM$705#</v>
      </c>
      <c r="EJ705" t="str" cm="1">
        <f t="array" ref="EJ705">_xlfn.LET(_xlpm.x, EM705,
         _xlpm.cellAddress, "【 cvm!" &amp; ADDRESS(ROW(cvm内存选项表[[#This Row],[自检]]),COLUMN(cvm内存选项表[[#This Row],[自检]])) &amp; "】",
         _xlfn.IFS(ISBLANK(_xlpm.x),   "error:右侧选项不足" &amp;  _xlpm.cellAddress,
               ISERROR(_xlpm.x),   "error:右侧选项执行失败: cvm!" &amp; _xlpm.cellAddress,
               TRUE,             "ok")
)</f>
        <v>ok</v>
      </c>
      <c r="EM705" cm="1">
        <f t="array" ref="EM7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06" spans="2:143">
      <c r="B706" t="e" vm="1057">
        <v>#VALUE!</v>
      </c>
      <c r="C706" t="s">
        <v>1930</v>
      </c>
      <c r="D706" t="s">
        <v>2023</v>
      </c>
      <c r="E706">
        <v>12</v>
      </c>
      <c r="F706">
        <v>96</v>
      </c>
      <c r="G706" t="s">
        <v>2360</v>
      </c>
      <c r="H706">
        <v>1980</v>
      </c>
      <c r="I706">
        <v>1</v>
      </c>
      <c r="J706" t="s">
        <v>2792</v>
      </c>
      <c r="BU706" t="s">
        <v>20</v>
      </c>
      <c r="BV706" t="s">
        <v>1993</v>
      </c>
      <c r="BW706">
        <v>8</v>
      </c>
      <c r="BX706" t="str">
        <f t="shared" ref="BX706:BX769" si="31">"cvm!"&amp;ADDRESS(ROW(CA706),COLUMN(CA706)) &amp; "#"</f>
        <v>cvm!$CA$706#</v>
      </c>
      <c r="BY706" t="str" cm="1">
        <f t="array" ref="BY706">_xlfn.LET(_xlpm.x, CA706,
         _xlpm.cellAddress, "【 cvm!" &amp; ADDRESS(ROW(cvmCpu选项表[[#This Row],[自检]]),COLUMN(cvmCpu选项表[[#This Row],[自检]])) &amp; "】",
         _xlfn.IFS(ISBLANK(_xlpm.x),   "error:右侧选项不足" &amp;  _xlpm.cellAddress,
               ISERROR(_xlpm.x),   "error:右侧选项执行失败: cvm!" &amp; _xlpm.cellAddress,
               TRUE,             "ok")
)</f>
        <v>ok</v>
      </c>
      <c r="CA706" cm="1">
        <f t="array" ref="CA706:CB706">TRANSPOSE(
_xlfn.UNIQUE(
_xlfn._xlws.FILTER(cvm表[CPU],(cvm表[地域]=cvmCpu选项表[[#This Row],[地域]])
*IF(cvmCpu选项表[[#This Row],[机型]]="",TRUE,(cvm表[机型]=cvmCpu选项表[[#This Row],[机型]]))
*IF(cvmCpu选项表[[#This Row],[内存]]="",TRUE,(cvm表[内存]=cvmCpu选项表[[#This Row],[内存]]))))
)</f>
        <v>2</v>
      </c>
      <c r="CB706">
        <v>4</v>
      </c>
      <c r="EF706" t="s">
        <v>1930</v>
      </c>
      <c r="EG706" t="s">
        <v>2021</v>
      </c>
      <c r="EH706">
        <v>16</v>
      </c>
      <c r="EI706" t="str">
        <f t="shared" ref="EI706:EI769" si="32">"cvm!"&amp;ADDRESS(ROW(EM706),COLUMN(EM706)) &amp; "#"</f>
        <v>cvm!$EM$706#</v>
      </c>
      <c r="EJ706" t="str" cm="1">
        <f t="array" ref="EJ706">_xlfn.LET(_xlpm.x, EM706,
         _xlpm.cellAddress, "【 cvm!" &amp; ADDRESS(ROW(cvm内存选项表[[#This Row],[自检]]),COLUMN(cvm内存选项表[[#This Row],[自检]])) &amp; "】",
         _xlfn.IFS(ISBLANK(_xlpm.x),   "error:右侧选项不足" &amp;  _xlpm.cellAddress,
               ISERROR(_xlpm.x),   "error:右侧选项执行失败: cvm!" &amp; _xlpm.cellAddress,
               TRUE,             "ok")
)</f>
        <v>ok</v>
      </c>
      <c r="EM706" cm="1">
        <f t="array" ref="EM7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07" spans="2:143">
      <c r="B707" t="e" vm="1058">
        <v>#VALUE!</v>
      </c>
      <c r="C707" t="s">
        <v>1930</v>
      </c>
      <c r="D707" t="s">
        <v>2023</v>
      </c>
      <c r="E707">
        <v>16</v>
      </c>
      <c r="F707">
        <v>128</v>
      </c>
      <c r="G707" t="s">
        <v>2336</v>
      </c>
      <c r="H707">
        <v>2640</v>
      </c>
      <c r="I707">
        <v>1</v>
      </c>
      <c r="J707" t="s">
        <v>2793</v>
      </c>
      <c r="BU707" t="s">
        <v>20</v>
      </c>
      <c r="BV707" t="s">
        <v>1993</v>
      </c>
      <c r="BW707">
        <v>16</v>
      </c>
      <c r="BX707" t="str">
        <f t="shared" si="31"/>
        <v>cvm!$CA$707#</v>
      </c>
      <c r="BY707" t="str" cm="1">
        <f t="array" ref="BY707">_xlfn.LET(_xlpm.x, CA707,
         _xlpm.cellAddress, "【 cvm!" &amp; ADDRESS(ROW(cvmCpu选项表[[#This Row],[自检]]),COLUMN(cvmCpu选项表[[#This Row],[自检]])) &amp; "】",
         _xlfn.IFS(ISBLANK(_xlpm.x),   "error:右侧选项不足" &amp;  _xlpm.cellAddress,
               ISERROR(_xlpm.x),   "error:右侧选项执行失败: cvm!" &amp; _xlpm.cellAddress,
               TRUE,             "ok")
)</f>
        <v>ok</v>
      </c>
      <c r="CA707" cm="1">
        <f t="array" ref="CA707:CB707">TRANSPOSE(
_xlfn.UNIQUE(
_xlfn._xlws.FILTER(cvm表[CPU],(cvm表[地域]=cvmCpu选项表[[#This Row],[地域]])
*IF(cvmCpu选项表[[#This Row],[机型]]="",TRUE,(cvm表[机型]=cvmCpu选项表[[#This Row],[机型]]))
*IF(cvmCpu选项表[[#This Row],[内存]]="",TRUE,(cvm表[内存]=cvmCpu选项表[[#This Row],[内存]]))))
)</f>
        <v>4</v>
      </c>
      <c r="CB707">
        <v>8</v>
      </c>
      <c r="EF707" t="s">
        <v>1930</v>
      </c>
      <c r="EG707" t="s">
        <v>2021</v>
      </c>
      <c r="EH707">
        <v>24</v>
      </c>
      <c r="EI707" t="str">
        <f t="shared" si="32"/>
        <v>cvm!$EM$707#</v>
      </c>
      <c r="EJ707" t="str" cm="1">
        <f t="array" ref="EJ707">_xlfn.LET(_xlpm.x, EM707,
         _xlpm.cellAddress, "【 cvm!" &amp; ADDRESS(ROW(cvm内存选项表[[#This Row],[自检]]),COLUMN(cvm内存选项表[[#This Row],[自检]])) &amp; "】",
         _xlfn.IFS(ISBLANK(_xlpm.x),   "error:右侧选项不足" &amp;  _xlpm.cellAddress,
               ISERROR(_xlpm.x),   "error:右侧选项执行失败: cvm!" &amp; _xlpm.cellAddress,
               TRUE,             "ok")
)</f>
        <v>ok</v>
      </c>
      <c r="EM707" cm="1">
        <f t="array" ref="EM7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08" spans="2:143">
      <c r="B708" t="e" vm="1059">
        <v>#VALUE!</v>
      </c>
      <c r="C708" t="s">
        <v>1930</v>
      </c>
      <c r="D708" t="s">
        <v>2023</v>
      </c>
      <c r="E708">
        <v>24</v>
      </c>
      <c r="F708">
        <v>192</v>
      </c>
      <c r="G708" t="s">
        <v>2398</v>
      </c>
      <c r="H708">
        <v>3960</v>
      </c>
      <c r="I708">
        <v>1</v>
      </c>
      <c r="J708" t="s">
        <v>2794</v>
      </c>
      <c r="BU708" t="s">
        <v>20</v>
      </c>
      <c r="BV708" t="s">
        <v>1993</v>
      </c>
      <c r="BW708">
        <v>32</v>
      </c>
      <c r="BX708" t="str">
        <f t="shared" si="31"/>
        <v>cvm!$CA$708#</v>
      </c>
      <c r="BY708" t="str" cm="1">
        <f t="array" ref="BY708">_xlfn.LET(_xlpm.x, CA708,
         _xlpm.cellAddress, "【 cvm!" &amp; ADDRESS(ROW(cvmCpu选项表[[#This Row],[自检]]),COLUMN(cvmCpu选项表[[#This Row],[自检]])) &amp; "】",
         _xlfn.IFS(ISBLANK(_xlpm.x),   "error:右侧选项不足" &amp;  _xlpm.cellAddress,
               ISERROR(_xlpm.x),   "error:右侧选项执行失败: cvm!" &amp; _xlpm.cellAddress,
               TRUE,             "ok")
)</f>
        <v>ok</v>
      </c>
      <c r="CA708" cm="1">
        <f t="array" ref="CA708:CB708">TRANSPOSE(
_xlfn.UNIQUE(
_xlfn._xlws.FILTER(cvm表[CPU],(cvm表[地域]=cvmCpu选项表[[#This Row],[地域]])
*IF(cvmCpu选项表[[#This Row],[机型]]="",TRUE,(cvm表[机型]=cvmCpu选项表[[#This Row],[机型]]))
*IF(cvmCpu选项表[[#This Row],[内存]]="",TRUE,(cvm表[内存]=cvmCpu选项表[[#This Row],[内存]]))))
)</f>
        <v>8</v>
      </c>
      <c r="CB708">
        <v>16</v>
      </c>
      <c r="EF708" t="s">
        <v>1930</v>
      </c>
      <c r="EG708" t="s">
        <v>2021</v>
      </c>
      <c r="EH708">
        <v>32</v>
      </c>
      <c r="EI708" t="str">
        <f t="shared" si="32"/>
        <v>cvm!$EM$708#</v>
      </c>
      <c r="EJ708" t="str" cm="1">
        <f t="array" ref="EJ708">_xlfn.LET(_xlpm.x, EM708,
         _xlpm.cellAddress, "【 cvm!" &amp; ADDRESS(ROW(cvm内存选项表[[#This Row],[自检]]),COLUMN(cvm内存选项表[[#This Row],[自检]])) &amp; "】",
         _xlfn.IFS(ISBLANK(_xlpm.x),   "error:右侧选项不足" &amp;  _xlpm.cellAddress,
               ISERROR(_xlpm.x),   "error:右侧选项执行失败: cvm!" &amp; _xlpm.cellAddress,
               TRUE,             "ok")
)</f>
        <v>ok</v>
      </c>
      <c r="EM708" cm="1">
        <f t="array" ref="EM7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09" spans="2:143">
      <c r="B709" t="e" vm="1060">
        <v>#VALUE!</v>
      </c>
      <c r="C709" t="s">
        <v>1930</v>
      </c>
      <c r="D709" t="s">
        <v>2023</v>
      </c>
      <c r="E709">
        <v>32</v>
      </c>
      <c r="F709">
        <v>256</v>
      </c>
      <c r="G709" t="s">
        <v>2338</v>
      </c>
      <c r="H709">
        <v>5280</v>
      </c>
      <c r="I709">
        <v>1</v>
      </c>
      <c r="J709" t="s">
        <v>2795</v>
      </c>
      <c r="BU709" t="s">
        <v>20</v>
      </c>
      <c r="BV709" t="s">
        <v>1993</v>
      </c>
      <c r="BW709">
        <v>64</v>
      </c>
      <c r="BX709" t="str">
        <f t="shared" si="31"/>
        <v>cvm!$CA$709#</v>
      </c>
      <c r="BY709" t="str" cm="1">
        <f t="array" ref="BY709">_xlfn.LET(_xlpm.x, CA709,
         _xlpm.cellAddress, "【 cvm!" &amp; ADDRESS(ROW(cvmCpu选项表[[#This Row],[自检]]),COLUMN(cvmCpu选项表[[#This Row],[自检]])) &amp; "】",
         _xlfn.IFS(ISBLANK(_xlpm.x),   "error:右侧选项不足" &amp;  _xlpm.cellAddress,
               ISERROR(_xlpm.x),   "error:右侧选项执行失败: cvm!" &amp; _xlpm.cellAddress,
               TRUE,             "ok")
)</f>
        <v>ok</v>
      </c>
      <c r="CA709" cm="1">
        <f t="array" ref="CA709:CB709">TRANSPOSE(
_xlfn.UNIQUE(
_xlfn._xlws.FILTER(cvm表[CPU],(cvm表[地域]=cvmCpu选项表[[#This Row],[地域]])
*IF(cvmCpu选项表[[#This Row],[机型]]="",TRUE,(cvm表[机型]=cvmCpu选项表[[#This Row],[机型]]))
*IF(cvmCpu选项表[[#This Row],[内存]]="",TRUE,(cvm表[内存]=cvmCpu选项表[[#This Row],[内存]]))))
)</f>
        <v>16</v>
      </c>
      <c r="CB709">
        <v>32</v>
      </c>
      <c r="EF709" t="s">
        <v>1930</v>
      </c>
      <c r="EG709" t="s">
        <v>2021</v>
      </c>
      <c r="EH709">
        <v>48</v>
      </c>
      <c r="EI709" t="str">
        <f t="shared" si="32"/>
        <v>cvm!$EM$709#</v>
      </c>
      <c r="EJ709" t="str" cm="1">
        <f t="array" ref="EJ709">_xlfn.LET(_xlpm.x, EM709,
         _xlpm.cellAddress, "【 cvm!" &amp; ADDRESS(ROW(cvm内存选项表[[#This Row],[自检]]),COLUMN(cvm内存选项表[[#This Row],[自检]])) &amp; "】",
         _xlfn.IFS(ISBLANK(_xlpm.x),   "error:右侧选项不足" &amp;  _xlpm.cellAddress,
               ISERROR(_xlpm.x),   "error:右侧选项执行失败: cvm!" &amp; _xlpm.cellAddress,
               TRUE,             "ok")
)</f>
        <v>ok</v>
      </c>
      <c r="EM709" cm="1">
        <f t="array" ref="EM7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10" spans="2:143">
      <c r="B710" t="e" vm="1061">
        <v>#VALUE!</v>
      </c>
      <c r="C710" t="s">
        <v>1930</v>
      </c>
      <c r="D710" t="s">
        <v>2025</v>
      </c>
      <c r="E710">
        <v>16</v>
      </c>
      <c r="F710">
        <v>96</v>
      </c>
      <c r="G710" t="s">
        <v>2412</v>
      </c>
      <c r="H710">
        <v>13748</v>
      </c>
      <c r="I710">
        <v>1</v>
      </c>
      <c r="J710" t="s">
        <v>2796</v>
      </c>
      <c r="BU710" t="s">
        <v>20</v>
      </c>
      <c r="BV710" t="s">
        <v>1993</v>
      </c>
      <c r="BW710">
        <v>96</v>
      </c>
      <c r="BX710" t="str">
        <f t="shared" si="31"/>
        <v>cvm!$CA$710#</v>
      </c>
      <c r="BY710" t="str" cm="1">
        <f t="array" ref="BY710">_xlfn.LET(_xlpm.x, CA710,
         _xlpm.cellAddress, "【 cvm!" &amp; ADDRESS(ROW(cvmCpu选项表[[#This Row],[自检]]),COLUMN(cvmCpu选项表[[#This Row],[自检]])) &amp; "】",
         _xlfn.IFS(ISBLANK(_xlpm.x),   "error:右侧选项不足" &amp;  _xlpm.cellAddress,
               ISERROR(_xlpm.x),   "error:右侧选项执行失败: cvm!" &amp; _xlpm.cellAddress,
               TRUE,             "ok")
)</f>
        <v>ok</v>
      </c>
      <c r="CA710" cm="1">
        <f t="array" ref="CA710:CB710">TRANSPOSE(
_xlfn.UNIQUE(
_xlfn._xlws.FILTER(cvm表[CPU],(cvm表[地域]=cvmCpu选项表[[#This Row],[地域]])
*IF(cvmCpu选项表[[#This Row],[机型]]="",TRUE,(cvm表[机型]=cvmCpu选项表[[#This Row],[机型]]))
*IF(cvmCpu选项表[[#This Row],[内存]]="",TRUE,(cvm表[内存]=cvmCpu选项表[[#This Row],[内存]]))))
)</f>
        <v>24</v>
      </c>
      <c r="CB710">
        <v>48</v>
      </c>
      <c r="EF710" t="s">
        <v>1930</v>
      </c>
      <c r="EG710" t="s">
        <v>2021</v>
      </c>
      <c r="EH710">
        <v>56</v>
      </c>
      <c r="EI710" t="str">
        <f t="shared" si="32"/>
        <v>cvm!$EM$710#</v>
      </c>
      <c r="EJ710" t="str" cm="1">
        <f t="array" ref="EJ710">_xlfn.LET(_xlpm.x, EM710,
         _xlpm.cellAddress, "【 cvm!" &amp; ADDRESS(ROW(cvm内存选项表[[#This Row],[自检]]),COLUMN(cvm内存选项表[[#This Row],[自检]])) &amp; "】",
         _xlfn.IFS(ISBLANK(_xlpm.x),   "error:右侧选项不足" &amp;  _xlpm.cellAddress,
               ISERROR(_xlpm.x),   "error:右侧选项执行失败: cvm!" &amp; _xlpm.cellAddress,
               TRUE,             "ok")
)</f>
        <v>ok</v>
      </c>
      <c r="EM710" cm="1">
        <f t="array" ref="EM7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11" spans="2:143">
      <c r="B711" t="e" vm="1062">
        <v>#VALUE!</v>
      </c>
      <c r="C711" t="s">
        <v>1930</v>
      </c>
      <c r="D711" t="s">
        <v>2025</v>
      </c>
      <c r="E711">
        <v>32</v>
      </c>
      <c r="F711">
        <v>192</v>
      </c>
      <c r="G711" t="s">
        <v>2414</v>
      </c>
      <c r="H711">
        <v>27496</v>
      </c>
      <c r="I711">
        <v>1</v>
      </c>
      <c r="J711" t="s">
        <v>2797</v>
      </c>
      <c r="BU711" t="s">
        <v>20</v>
      </c>
      <c r="BV711" t="s">
        <v>1993</v>
      </c>
      <c r="BW711">
        <v>48</v>
      </c>
      <c r="BX711" t="str">
        <f t="shared" si="31"/>
        <v>cvm!$CA$711#</v>
      </c>
      <c r="BY711" t="str" cm="1">
        <f t="array" ref="BY711">_xlfn.LET(_xlpm.x, CA711,
         _xlpm.cellAddress, "【 cvm!" &amp; ADDRESS(ROW(cvmCpu选项表[[#This Row],[自检]]),COLUMN(cvmCpu选项表[[#This Row],[自检]])) &amp; "】",
         _xlfn.IFS(ISBLANK(_xlpm.x),   "error:右侧选项不足" &amp;  _xlpm.cellAddress,
               ISERROR(_xlpm.x),   "error:右侧选项执行失败: cvm!" &amp; _xlpm.cellAddress,
               TRUE,             "ok")
)</f>
        <v>ok</v>
      </c>
      <c r="CA711" cm="1">
        <f t="array" ref="CA711">TRANSPOSE(
_xlfn.UNIQUE(
_xlfn._xlws.FILTER(cvm表[CPU],(cvm表[地域]=cvmCpu选项表[[#This Row],[地域]])
*IF(cvmCpu选项表[[#This Row],[机型]]="",TRUE,(cvm表[机型]=cvmCpu选项表[[#This Row],[机型]]))
*IF(cvmCpu选项表[[#This Row],[内存]]="",TRUE,(cvm表[内存]=cvmCpu选项表[[#This Row],[内存]]))))
)</f>
        <v>24</v>
      </c>
      <c r="EF711" t="s">
        <v>1930</v>
      </c>
      <c r="EG711" t="s">
        <v>2023</v>
      </c>
      <c r="EH711">
        <v>1</v>
      </c>
      <c r="EI711" t="str">
        <f t="shared" si="32"/>
        <v>cvm!$EM$711#</v>
      </c>
      <c r="EJ711" t="str" cm="1">
        <f t="array" ref="EJ711">_xlfn.LET(_xlpm.x, EM711,
         _xlpm.cellAddress, "【 cvm!" &amp; ADDRESS(ROW(cvm内存选项表[[#This Row],[自检]]),COLUMN(cvm内存选项表[[#This Row],[自检]])) &amp; "】",
         _xlfn.IFS(ISBLANK(_xlpm.x),   "error:右侧选项不足" &amp;  _xlpm.cellAddress,
               ISERROR(_xlpm.x),   "error:右侧选项执行失败: cvm!" &amp; _xlpm.cellAddress,
               TRUE,             "ok")
)</f>
        <v>ok</v>
      </c>
      <c r="EM711" cm="1">
        <f t="array" ref="EM7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712" spans="2:143">
      <c r="B712" t="e" vm="1063">
        <v>#VALUE!</v>
      </c>
      <c r="C712" t="s">
        <v>1930</v>
      </c>
      <c r="D712" t="s">
        <v>2025</v>
      </c>
      <c r="E712">
        <v>82</v>
      </c>
      <c r="F712">
        <v>474</v>
      </c>
      <c r="G712" t="s">
        <v>2416</v>
      </c>
      <c r="H712">
        <v>57008</v>
      </c>
      <c r="I712">
        <v>1</v>
      </c>
      <c r="J712" t="s">
        <v>2798</v>
      </c>
      <c r="BU712" t="s">
        <v>20</v>
      </c>
      <c r="BV712" t="s">
        <v>1993</v>
      </c>
      <c r="BW712">
        <v>128</v>
      </c>
      <c r="BX712" t="str">
        <f t="shared" si="31"/>
        <v>cvm!$CA$712#</v>
      </c>
      <c r="BY712" t="str" cm="1">
        <f t="array" ref="BY712">_xlfn.LET(_xlpm.x, CA712,
         _xlpm.cellAddress, "【 cvm!" &amp; ADDRESS(ROW(cvmCpu选项表[[#This Row],[自检]]),COLUMN(cvmCpu选项表[[#This Row],[自检]])) &amp; "】",
         _xlfn.IFS(ISBLANK(_xlpm.x),   "error:右侧选项不足" &amp;  _xlpm.cellAddress,
               ISERROR(_xlpm.x),   "error:右侧选项执行失败: cvm!" &amp; _xlpm.cellAddress,
               TRUE,             "ok")
)</f>
        <v>ok</v>
      </c>
      <c r="CA712" cm="1">
        <f t="array" ref="CA712">TRANSPOSE(
_xlfn.UNIQUE(
_xlfn._xlws.FILTER(cvm表[CPU],(cvm表[地域]=cvmCpu选项表[[#This Row],[地域]])
*IF(cvmCpu选项表[[#This Row],[机型]]="",TRUE,(cvm表[机型]=cvmCpu选项表[[#This Row],[机型]]))
*IF(cvmCpu选项表[[#This Row],[内存]]="",TRUE,(cvm表[内存]=cvmCpu选项表[[#This Row],[内存]]))))
)</f>
        <v>32</v>
      </c>
      <c r="EF712" t="s">
        <v>1930</v>
      </c>
      <c r="EG712" t="s">
        <v>2023</v>
      </c>
      <c r="EH712">
        <v>2</v>
      </c>
      <c r="EI712" t="str">
        <f t="shared" si="32"/>
        <v>cvm!$EM$712#</v>
      </c>
      <c r="EJ712" t="str" cm="1">
        <f t="array" ref="EJ712">_xlfn.LET(_xlpm.x, EM712,
         _xlpm.cellAddress, "【 cvm!" &amp; ADDRESS(ROW(cvm内存选项表[[#This Row],[自检]]),COLUMN(cvm内存选项表[[#This Row],[自检]])) &amp; "】",
         _xlfn.IFS(ISBLANK(_xlpm.x),   "error:右侧选项不足" &amp;  _xlpm.cellAddress,
               ISERROR(_xlpm.x),   "error:右侧选项执行失败: cvm!" &amp; _xlpm.cellAddress,
               TRUE,             "ok")
)</f>
        <v>ok</v>
      </c>
      <c r="EM712" cm="1">
        <f t="array" ref="EM7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713" spans="2:143">
      <c r="B713" t="e" vm="1064">
        <v>#VALUE!</v>
      </c>
      <c r="C713" t="s">
        <v>1930</v>
      </c>
      <c r="D713" t="s">
        <v>2025</v>
      </c>
      <c r="E713">
        <v>164</v>
      </c>
      <c r="F713">
        <v>948</v>
      </c>
      <c r="G713" t="s">
        <v>2418</v>
      </c>
      <c r="H713">
        <v>114016</v>
      </c>
      <c r="I713">
        <v>1</v>
      </c>
      <c r="J713" t="s">
        <v>2799</v>
      </c>
      <c r="BU713" t="s">
        <v>20</v>
      </c>
      <c r="BV713" t="s">
        <v>1993</v>
      </c>
      <c r="BW713">
        <v>192</v>
      </c>
      <c r="BX713" t="str">
        <f t="shared" si="31"/>
        <v>cvm!$CA$713#</v>
      </c>
      <c r="BY713" t="str" cm="1">
        <f t="array" ref="BY713">_xlfn.LET(_xlpm.x, CA713,
         _xlpm.cellAddress, "【 cvm!" &amp; ADDRESS(ROW(cvmCpu选项表[[#This Row],[自检]]),COLUMN(cvmCpu选项表[[#This Row],[自检]])) &amp; "】",
         _xlfn.IFS(ISBLANK(_xlpm.x),   "error:右侧选项不足" &amp;  _xlpm.cellAddress,
               ISERROR(_xlpm.x),   "error:右侧选项执行失败: cvm!" &amp; _xlpm.cellAddress,
               TRUE,             "ok")
)</f>
        <v>ok</v>
      </c>
      <c r="CA713" cm="1">
        <f t="array" ref="CA713">TRANSPOSE(
_xlfn.UNIQUE(
_xlfn._xlws.FILTER(cvm表[CPU],(cvm表[地域]=cvmCpu选项表[[#This Row],[地域]])
*IF(cvmCpu选项表[[#This Row],[机型]]="",TRUE,(cvm表[机型]=cvmCpu选项表[[#This Row],[机型]]))
*IF(cvmCpu选项表[[#This Row],[内存]]="",TRUE,(cvm表[内存]=cvmCpu选项表[[#This Row],[内存]]))))
)</f>
        <v>48</v>
      </c>
      <c r="EF713" t="s">
        <v>1930</v>
      </c>
      <c r="EG713" t="s">
        <v>2023</v>
      </c>
      <c r="EH713">
        <v>4</v>
      </c>
      <c r="EI713" t="str">
        <f t="shared" si="32"/>
        <v>cvm!$EM$713#</v>
      </c>
      <c r="EJ713" t="str" cm="1">
        <f t="array" ref="EJ713">_xlfn.LET(_xlpm.x, EM713,
         _xlpm.cellAddress, "【 cvm!" &amp; ADDRESS(ROW(cvm内存选项表[[#This Row],[自检]]),COLUMN(cvm内存选项表[[#This Row],[自检]])) &amp; "】",
         _xlfn.IFS(ISBLANK(_xlpm.x),   "error:右侧选项不足" &amp;  _xlpm.cellAddress,
               ISERROR(_xlpm.x),   "error:右侧选项执行失败: cvm!" &amp; _xlpm.cellAddress,
               TRUE,             "ok")
)</f>
        <v>ok</v>
      </c>
      <c r="EM713" cm="1">
        <f t="array" ref="EM7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14" spans="2:143">
      <c r="B714" t="e" vm="1065">
        <v>#VALUE!</v>
      </c>
      <c r="C714" t="s">
        <v>1930</v>
      </c>
      <c r="D714" t="s">
        <v>2027</v>
      </c>
      <c r="E714">
        <v>6</v>
      </c>
      <c r="F714">
        <v>56</v>
      </c>
      <c r="G714" t="s">
        <v>2420</v>
      </c>
      <c r="H714">
        <v>4400</v>
      </c>
      <c r="I714">
        <v>1</v>
      </c>
      <c r="J714" t="s">
        <v>2800</v>
      </c>
      <c r="BU714" t="s">
        <v>20</v>
      </c>
      <c r="BV714" t="s">
        <v>1993</v>
      </c>
      <c r="BW714">
        <v>256</v>
      </c>
      <c r="BX714" t="str">
        <f t="shared" si="31"/>
        <v>cvm!$CA$714#</v>
      </c>
      <c r="BY714" t="str" cm="1">
        <f t="array" ref="BY714">_xlfn.LET(_xlpm.x, CA714,
         _xlpm.cellAddress, "【 cvm!" &amp; ADDRESS(ROW(cvmCpu选项表[[#This Row],[自检]]),COLUMN(cvmCpu选项表[[#This Row],[自检]])) &amp; "】",
         _xlfn.IFS(ISBLANK(_xlpm.x),   "error:右侧选项不足" &amp;  _xlpm.cellAddress,
               ISERROR(_xlpm.x),   "error:右侧选项执行失败: cvm!" &amp; _xlpm.cellAddress,
               TRUE,             "ok")
)</f>
        <v>ok</v>
      </c>
      <c r="CA714" cm="1">
        <f t="array" ref="CA714">TRANSPOSE(
_xlfn.UNIQUE(
_xlfn._xlws.FILTER(cvm表[CPU],(cvm表[地域]=cvmCpu选项表[[#This Row],[地域]])
*IF(cvmCpu选项表[[#This Row],[机型]]="",TRUE,(cvm表[机型]=cvmCpu选项表[[#This Row],[机型]]))
*IF(cvmCpu选项表[[#This Row],[内存]]="",TRUE,(cvm表[内存]=cvmCpu选项表[[#This Row],[内存]]))))
)</f>
        <v>64</v>
      </c>
      <c r="EF714" t="s">
        <v>1930</v>
      </c>
      <c r="EG714" t="s">
        <v>2023</v>
      </c>
      <c r="EH714">
        <v>8</v>
      </c>
      <c r="EI714" t="str">
        <f t="shared" si="32"/>
        <v>cvm!$EM$714#</v>
      </c>
      <c r="EJ714" t="str" cm="1">
        <f t="array" ref="EJ714">_xlfn.LET(_xlpm.x, EM714,
         _xlpm.cellAddress, "【 cvm!" &amp; ADDRESS(ROW(cvm内存选项表[[#This Row],[自检]]),COLUMN(cvm内存选项表[[#This Row],[自检]])) &amp; "】",
         _xlfn.IFS(ISBLANK(_xlpm.x),   "error:右侧选项不足" &amp;  _xlpm.cellAddress,
               ISERROR(_xlpm.x),   "error:右侧选项执行失败: cvm!" &amp; _xlpm.cellAddress,
               TRUE,             "ok")
)</f>
        <v>ok</v>
      </c>
      <c r="EM714" cm="1">
        <f t="array" ref="EM7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15" spans="2:143">
      <c r="B715" t="e" vm="1066">
        <v>#VALUE!</v>
      </c>
      <c r="C715" t="s">
        <v>1930</v>
      </c>
      <c r="D715" t="s">
        <v>2027</v>
      </c>
      <c r="E715">
        <v>14</v>
      </c>
      <c r="F715">
        <v>112</v>
      </c>
      <c r="G715" t="s">
        <v>2422</v>
      </c>
      <c r="H715">
        <v>9000</v>
      </c>
      <c r="I715">
        <v>1</v>
      </c>
      <c r="J715" t="s">
        <v>2801</v>
      </c>
      <c r="BU715" t="s">
        <v>20</v>
      </c>
      <c r="BV715" t="s">
        <v>1995</v>
      </c>
      <c r="BW715">
        <v>2</v>
      </c>
      <c r="BX715" t="str">
        <f t="shared" si="31"/>
        <v>cvm!$CA$715#</v>
      </c>
      <c r="BY715" t="str" cm="1">
        <f t="array" ref="BY715">_xlfn.LET(_xlpm.x, CA715,
         _xlpm.cellAddress, "【 cvm!" &amp; ADDRESS(ROW(cvmCpu选项表[[#This Row],[自检]]),COLUMN(cvmCpu选项表[[#This Row],[自检]])) &amp; "】",
         _xlfn.IFS(ISBLANK(_xlpm.x),   "error:右侧选项不足" &amp;  _xlpm.cellAddress,
               ISERROR(_xlpm.x),   "error:右侧选项执行失败: cvm!" &amp; _xlpm.cellAddress,
               TRUE,             "ok")
)</f>
        <v>ok</v>
      </c>
      <c r="CA715" cm="1">
        <f t="array" ref="CA715">TRANSPOSE(
_xlfn.UNIQUE(
_xlfn._xlws.FILTER(cvm表[CPU],(cvm表[地域]=cvmCpu选项表[[#This Row],[地域]])
*IF(cvmCpu选项表[[#This Row],[机型]]="",TRUE,(cvm表[机型]=cvmCpu选项表[[#This Row],[机型]]))
*IF(cvmCpu选项表[[#This Row],[内存]]="",TRUE,(cvm表[内存]=cvmCpu选项表[[#This Row],[内存]]))))
)</f>
        <v>1</v>
      </c>
      <c r="EF715" t="s">
        <v>1930</v>
      </c>
      <c r="EG715" t="s">
        <v>2023</v>
      </c>
      <c r="EH715">
        <v>12</v>
      </c>
      <c r="EI715" t="str">
        <f t="shared" si="32"/>
        <v>cvm!$EM$715#</v>
      </c>
      <c r="EJ715" t="str" cm="1">
        <f t="array" ref="EJ715">_xlfn.LET(_xlpm.x, EM715,
         _xlpm.cellAddress, "【 cvm!" &amp; ADDRESS(ROW(cvm内存选项表[[#This Row],[自检]]),COLUMN(cvm内存选项表[[#This Row],[自检]])) &amp; "】",
         _xlfn.IFS(ISBLANK(_xlpm.x),   "error:右侧选项不足" &amp;  _xlpm.cellAddress,
               ISERROR(_xlpm.x),   "error:右侧选项执行失败: cvm!" &amp; _xlpm.cellAddress,
               TRUE,             "ok")
)</f>
        <v>ok</v>
      </c>
      <c r="EM715" cm="1">
        <f t="array" ref="EM7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16" spans="2:143">
      <c r="B716" t="e" vm="1067">
        <v>#VALUE!</v>
      </c>
      <c r="C716" t="s">
        <v>1930</v>
      </c>
      <c r="D716" t="s">
        <v>2027</v>
      </c>
      <c r="E716">
        <v>28</v>
      </c>
      <c r="F716">
        <v>224</v>
      </c>
      <c r="G716" t="s">
        <v>2424</v>
      </c>
      <c r="H716">
        <v>18000</v>
      </c>
      <c r="I716">
        <v>1</v>
      </c>
      <c r="J716" t="s">
        <v>2802</v>
      </c>
      <c r="BU716" t="s">
        <v>20</v>
      </c>
      <c r="BV716" t="s">
        <v>1995</v>
      </c>
      <c r="BW716">
        <v>1</v>
      </c>
      <c r="BX716" t="str">
        <f t="shared" si="31"/>
        <v>cvm!$CA$716#</v>
      </c>
      <c r="BY716" t="str" cm="1">
        <f t="array" ref="BY716">_xlfn.LET(_xlpm.x, CA716,
         _xlpm.cellAddress, "【 cvm!" &amp; ADDRESS(ROW(cvmCpu选项表[[#This Row],[自检]]),COLUMN(cvmCpu选项表[[#This Row],[自检]])) &amp; "】",
         _xlfn.IFS(ISBLANK(_xlpm.x),   "error:右侧选项不足" &amp;  _xlpm.cellAddress,
               ISERROR(_xlpm.x),   "error:右侧选项执行失败: cvm!" &amp; _xlpm.cellAddress,
               TRUE,             "ok")
)</f>
        <v>ok</v>
      </c>
      <c r="CA716" cm="1">
        <f t="array" ref="CA716">TRANSPOSE(
_xlfn.UNIQUE(
_xlfn._xlws.FILTER(cvm表[CPU],(cvm表[地域]=cvmCpu选项表[[#This Row],[地域]])
*IF(cvmCpu选项表[[#This Row],[机型]]="",TRUE,(cvm表[机型]=cvmCpu选项表[[#This Row],[机型]]))
*IF(cvmCpu选项表[[#This Row],[内存]]="",TRUE,(cvm表[内存]=cvmCpu选项表[[#This Row],[内存]]))))
)</f>
        <v>1</v>
      </c>
      <c r="EF716" t="s">
        <v>1930</v>
      </c>
      <c r="EG716" t="s">
        <v>2023</v>
      </c>
      <c r="EH716">
        <v>16</v>
      </c>
      <c r="EI716" t="str">
        <f t="shared" si="32"/>
        <v>cvm!$EM$716#</v>
      </c>
      <c r="EJ716" t="str" cm="1">
        <f t="array" ref="EJ716">_xlfn.LET(_xlpm.x, EM716,
         _xlpm.cellAddress, "【 cvm!" &amp; ADDRESS(ROW(cvm内存选项表[[#This Row],[自检]]),COLUMN(cvm内存选项表[[#This Row],[自检]])) &amp; "】",
         _xlfn.IFS(ISBLANK(_xlpm.x),   "error:右侧选项不足" &amp;  _xlpm.cellAddress,
               ISERROR(_xlpm.x),   "error:右侧选项执行失败: cvm!" &amp; _xlpm.cellAddress,
               TRUE,             "ok")
)</f>
        <v>ok</v>
      </c>
      <c r="EM716" cm="1">
        <f t="array" ref="EM7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17" spans="2:143">
      <c r="B717" t="e" vm="1068">
        <v>#VALUE!</v>
      </c>
      <c r="C717" t="s">
        <v>1930</v>
      </c>
      <c r="D717" t="s">
        <v>2027</v>
      </c>
      <c r="E717">
        <v>56</v>
      </c>
      <c r="F717">
        <v>448</v>
      </c>
      <c r="G717" t="s">
        <v>2402</v>
      </c>
      <c r="H717">
        <v>36000</v>
      </c>
      <c r="I717">
        <v>1</v>
      </c>
      <c r="J717" t="s">
        <v>2803</v>
      </c>
      <c r="BU717" t="s">
        <v>20</v>
      </c>
      <c r="BV717" t="s">
        <v>1995</v>
      </c>
      <c r="BW717">
        <v>4</v>
      </c>
      <c r="BX717" t="str">
        <f t="shared" si="31"/>
        <v>cvm!$CA$717#</v>
      </c>
      <c r="BY717" t="str" cm="1">
        <f t="array" ref="BY717">_xlfn.LET(_xlpm.x, CA717,
         _xlpm.cellAddress, "【 cvm!" &amp; ADDRESS(ROW(cvmCpu选项表[[#This Row],[自检]]),COLUMN(cvmCpu选项表[[#This Row],[自检]])) &amp; "】",
         _xlfn.IFS(ISBLANK(_xlpm.x),   "error:右侧选项不足" &amp;  _xlpm.cellAddress,
               ISERROR(_xlpm.x),   "error:右侧选项执行失败: cvm!" &amp; _xlpm.cellAddress,
               TRUE,             "ok")
)</f>
        <v>ok</v>
      </c>
      <c r="CA717" cm="1">
        <f t="array" ref="CA717:CB717">TRANSPOSE(
_xlfn.UNIQUE(
_xlfn._xlws.FILTER(cvm表[CPU],(cvm表[地域]=cvmCpu选项表[[#This Row],[地域]])
*IF(cvmCpu选项表[[#This Row],[机型]]="",TRUE,(cvm表[机型]=cvmCpu选项表[[#This Row],[机型]]))
*IF(cvmCpu选项表[[#This Row],[内存]]="",TRUE,(cvm表[内存]=cvmCpu选项表[[#This Row],[内存]]))))
)</f>
        <v>1</v>
      </c>
      <c r="CB717">
        <v>2</v>
      </c>
      <c r="EF717" t="s">
        <v>1930</v>
      </c>
      <c r="EG717" t="s">
        <v>2023</v>
      </c>
      <c r="EH717">
        <v>24</v>
      </c>
      <c r="EI717" t="str">
        <f t="shared" si="32"/>
        <v>cvm!$EM$717#</v>
      </c>
      <c r="EJ717" t="str" cm="1">
        <f t="array" ref="EJ717">_xlfn.LET(_xlpm.x, EM717,
         _xlpm.cellAddress, "【 cvm!" &amp; ADDRESS(ROW(cvm内存选项表[[#This Row],[自检]]),COLUMN(cvm内存选项表[[#This Row],[自检]])) &amp; "】",
         _xlfn.IFS(ISBLANK(_xlpm.x),   "error:右侧选项不足" &amp;  _xlpm.cellAddress,
               ISERROR(_xlpm.x),   "error:右侧选项执行失败: cvm!" &amp; _xlpm.cellAddress,
               TRUE,             "ok")
)</f>
        <v>ok</v>
      </c>
      <c r="EM717" cm="1">
        <f t="array" ref="EM7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18" spans="2:143">
      <c r="B718" t="e" vm="1069">
        <v>#VALUE!</v>
      </c>
      <c r="C718" t="s">
        <v>1930</v>
      </c>
      <c r="D718" t="s">
        <v>2029</v>
      </c>
      <c r="E718">
        <v>4</v>
      </c>
      <c r="F718">
        <v>20</v>
      </c>
      <c r="G718" t="s">
        <v>2427</v>
      </c>
      <c r="H718">
        <v>975</v>
      </c>
      <c r="I718">
        <v>1</v>
      </c>
      <c r="J718" t="s">
        <v>2804</v>
      </c>
      <c r="BU718" t="s">
        <v>20</v>
      </c>
      <c r="BV718" t="s">
        <v>1995</v>
      </c>
      <c r="BW718">
        <v>8</v>
      </c>
      <c r="BX718" t="str">
        <f t="shared" si="31"/>
        <v>cvm!$CA$718#</v>
      </c>
      <c r="BY718" t="str" cm="1">
        <f t="array" ref="BY718">_xlfn.LET(_xlpm.x, CA718,
         _xlpm.cellAddress, "【 cvm!" &amp; ADDRESS(ROW(cvmCpu选项表[[#This Row],[自检]]),COLUMN(cvmCpu选项表[[#This Row],[自检]])) &amp; "】",
         _xlfn.IFS(ISBLANK(_xlpm.x),   "error:右侧选项不足" &amp;  _xlpm.cellAddress,
               ISERROR(_xlpm.x),   "error:右侧选项执行失败: cvm!" &amp; _xlpm.cellAddress,
               TRUE,             "ok")
)</f>
        <v>ok</v>
      </c>
      <c r="CA718" cm="1">
        <f t="array" ref="CA718:CB718">TRANSPOSE(
_xlfn.UNIQUE(
_xlfn._xlws.FILTER(cvm表[CPU],(cvm表[地域]=cvmCpu选项表[[#This Row],[地域]])
*IF(cvmCpu选项表[[#This Row],[机型]]="",TRUE,(cvm表[机型]=cvmCpu选项表[[#This Row],[机型]]))
*IF(cvmCpu选项表[[#This Row],[内存]]="",TRUE,(cvm表[内存]=cvmCpu选项表[[#This Row],[内存]]))))
)</f>
        <v>2</v>
      </c>
      <c r="CB718">
        <v>4</v>
      </c>
      <c r="EF718" t="s">
        <v>1930</v>
      </c>
      <c r="EG718" t="s">
        <v>2023</v>
      </c>
      <c r="EH718">
        <v>32</v>
      </c>
      <c r="EI718" t="str">
        <f t="shared" si="32"/>
        <v>cvm!$EM$718#</v>
      </c>
      <c r="EJ718" t="str" cm="1">
        <f t="array" ref="EJ718">_xlfn.LET(_xlpm.x, EM718,
         _xlpm.cellAddress, "【 cvm!" &amp; ADDRESS(ROW(cvm内存选项表[[#This Row],[自检]]),COLUMN(cvm内存选项表[[#This Row],[自检]])) &amp; "】",
         _xlfn.IFS(ISBLANK(_xlpm.x),   "error:右侧选项不足" &amp;  _xlpm.cellAddress,
               ISERROR(_xlpm.x),   "error:右侧选项执行失败: cvm!" &amp; _xlpm.cellAddress,
               TRUE,             "ok")
)</f>
        <v>ok</v>
      </c>
      <c r="EM718" cm="1">
        <f t="array" ref="EM7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19" spans="2:143">
      <c r="B719" t="e" vm="1070">
        <v>#VALUE!</v>
      </c>
      <c r="C719" t="s">
        <v>1930</v>
      </c>
      <c r="D719" t="s">
        <v>2029</v>
      </c>
      <c r="E719">
        <v>8</v>
      </c>
      <c r="F719">
        <v>32</v>
      </c>
      <c r="G719" t="s">
        <v>1962</v>
      </c>
      <c r="H719">
        <v>2500</v>
      </c>
      <c r="I719">
        <v>1</v>
      </c>
      <c r="J719" t="s">
        <v>2805</v>
      </c>
      <c r="BU719" t="s">
        <v>20</v>
      </c>
      <c r="BV719" t="s">
        <v>1995</v>
      </c>
      <c r="BW719">
        <v>16</v>
      </c>
      <c r="BX719" t="str">
        <f t="shared" si="31"/>
        <v>cvm!$CA$719#</v>
      </c>
      <c r="BY719" t="str" cm="1">
        <f t="array" ref="BY719">_xlfn.LET(_xlpm.x, CA719,
         _xlpm.cellAddress, "【 cvm!" &amp; ADDRESS(ROW(cvmCpu选项表[[#This Row],[自检]]),COLUMN(cvmCpu选项表[[#This Row],[自检]])) &amp; "】",
         _xlfn.IFS(ISBLANK(_xlpm.x),   "error:右侧选项不足" &amp;  _xlpm.cellAddress,
               ISERROR(_xlpm.x),   "error:右侧选项执行失败: cvm!" &amp; _xlpm.cellAddress,
               TRUE,             "ok")
)</f>
        <v>ok</v>
      </c>
      <c r="CA719" cm="1">
        <f t="array" ref="CA719:CB719">TRANSPOSE(
_xlfn.UNIQUE(
_xlfn._xlws.FILTER(cvm表[CPU],(cvm表[地域]=cvmCpu选项表[[#This Row],[地域]])
*IF(cvmCpu选项表[[#This Row],[机型]]="",TRUE,(cvm表[机型]=cvmCpu选项表[[#This Row],[机型]]))
*IF(cvmCpu选项表[[#This Row],[内存]]="",TRUE,(cvm表[内存]=cvmCpu选项表[[#This Row],[内存]]))))
)</f>
        <v>4</v>
      </c>
      <c r="CB719">
        <v>8</v>
      </c>
      <c r="EF719" t="s">
        <v>1930</v>
      </c>
      <c r="EG719" t="s">
        <v>2025</v>
      </c>
      <c r="EH719">
        <v>16</v>
      </c>
      <c r="EI719" t="str">
        <f t="shared" si="32"/>
        <v>cvm!$EM$719#</v>
      </c>
      <c r="EJ719" t="str" cm="1">
        <f t="array" ref="EJ719">_xlfn.LET(_xlpm.x, EM719,
         _xlpm.cellAddress, "【 cvm!" &amp; ADDRESS(ROW(cvm内存选项表[[#This Row],[自检]]),COLUMN(cvm内存选项表[[#This Row],[自检]])) &amp; "】",
         _xlfn.IFS(ISBLANK(_xlpm.x),   "error:右侧选项不足" &amp;  _xlpm.cellAddress,
               ISERROR(_xlpm.x),   "error:右侧选项执行失败: cvm!" &amp; _xlpm.cellAddress,
               TRUE,             "ok")
)</f>
        <v>ok</v>
      </c>
      <c r="EM719" cm="1">
        <f t="array" ref="EM7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20" spans="2:143">
      <c r="B720" t="e" vm="1071">
        <v>#VALUE!</v>
      </c>
      <c r="C720" t="s">
        <v>1930</v>
      </c>
      <c r="D720" t="s">
        <v>2029</v>
      </c>
      <c r="E720">
        <v>10</v>
      </c>
      <c r="F720">
        <v>40</v>
      </c>
      <c r="G720" t="s">
        <v>2430</v>
      </c>
      <c r="H720">
        <v>2000</v>
      </c>
      <c r="I720">
        <v>1</v>
      </c>
      <c r="J720" t="s">
        <v>2806</v>
      </c>
      <c r="BU720" t="s">
        <v>20</v>
      </c>
      <c r="BV720" t="s">
        <v>1995</v>
      </c>
      <c r="BW720">
        <v>32</v>
      </c>
      <c r="BX720" t="str">
        <f t="shared" si="31"/>
        <v>cvm!$CA$720#</v>
      </c>
      <c r="BY720" t="str" cm="1">
        <f t="array" ref="BY720">_xlfn.LET(_xlpm.x, CA720,
         _xlpm.cellAddress, "【 cvm!" &amp; ADDRESS(ROW(cvmCpu选项表[[#This Row],[自检]]),COLUMN(cvmCpu选项表[[#This Row],[自检]])) &amp; "】",
         _xlfn.IFS(ISBLANK(_xlpm.x),   "error:右侧选项不足" &amp;  _xlpm.cellAddress,
               ISERROR(_xlpm.x),   "error:右侧选项执行失败: cvm!" &amp; _xlpm.cellAddress,
               TRUE,             "ok")
)</f>
        <v>ok</v>
      </c>
      <c r="CA720" cm="1">
        <f t="array" ref="CA720:CB720">TRANSPOSE(
_xlfn.UNIQUE(
_xlfn._xlws.FILTER(cvm表[CPU],(cvm表[地域]=cvmCpu选项表[[#This Row],[地域]])
*IF(cvmCpu选项表[[#This Row],[机型]]="",TRUE,(cvm表[机型]=cvmCpu选项表[[#This Row],[机型]]))
*IF(cvmCpu选项表[[#This Row],[内存]]="",TRUE,(cvm表[内存]=cvmCpu选项表[[#This Row],[内存]]))))
)</f>
        <v>8</v>
      </c>
      <c r="CB720">
        <v>16</v>
      </c>
      <c r="EF720" t="s">
        <v>1930</v>
      </c>
      <c r="EG720" t="s">
        <v>2025</v>
      </c>
      <c r="EH720">
        <v>32</v>
      </c>
      <c r="EI720" t="str">
        <f t="shared" si="32"/>
        <v>cvm!$EM$720#</v>
      </c>
      <c r="EJ720" t="str" cm="1">
        <f t="array" ref="EJ720">_xlfn.LET(_xlpm.x, EM720,
         _xlpm.cellAddress, "【 cvm!" &amp; ADDRESS(ROW(cvm内存选项表[[#This Row],[自检]]),COLUMN(cvm内存选项表[[#This Row],[自检]])) &amp; "】",
         _xlfn.IFS(ISBLANK(_xlpm.x),   "error:右侧选项不足" &amp;  _xlpm.cellAddress,
               ISERROR(_xlpm.x),   "error:右侧选项执行失败: cvm!" &amp; _xlpm.cellAddress,
               TRUE,             "ok")
)</f>
        <v>ok</v>
      </c>
      <c r="EM720" cm="1">
        <f t="array" ref="EM7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721" spans="2:143">
      <c r="B721" t="e" vm="1072">
        <v>#VALUE!</v>
      </c>
      <c r="C721" t="s">
        <v>1930</v>
      </c>
      <c r="D721" t="s">
        <v>2029</v>
      </c>
      <c r="E721">
        <v>20</v>
      </c>
      <c r="F721">
        <v>80</v>
      </c>
      <c r="G721" t="s">
        <v>2432</v>
      </c>
      <c r="H721">
        <v>4000</v>
      </c>
      <c r="I721">
        <v>1</v>
      </c>
      <c r="J721" t="s">
        <v>2807</v>
      </c>
      <c r="BU721" t="s">
        <v>20</v>
      </c>
      <c r="BV721" t="s">
        <v>1995</v>
      </c>
      <c r="BW721">
        <v>64</v>
      </c>
      <c r="BX721" t="str">
        <f t="shared" si="31"/>
        <v>cvm!$CA$721#</v>
      </c>
      <c r="BY721" t="str" cm="1">
        <f t="array" ref="BY721">_xlfn.LET(_xlpm.x, CA721,
         _xlpm.cellAddress, "【 cvm!" &amp; ADDRESS(ROW(cvmCpu选项表[[#This Row],[自检]]),COLUMN(cvmCpu选项表[[#This Row],[自检]])) &amp; "】",
         _xlfn.IFS(ISBLANK(_xlpm.x),   "error:右侧选项不足" &amp;  _xlpm.cellAddress,
               ISERROR(_xlpm.x),   "error:右侧选项执行失败: cvm!" &amp; _xlpm.cellAddress,
               TRUE,             "ok")
)</f>
        <v>ok</v>
      </c>
      <c r="CA721" cm="1">
        <f t="array" ref="CA721:CB721">TRANSPOSE(
_xlfn.UNIQUE(
_xlfn._xlws.FILTER(cvm表[CPU],(cvm表[地域]=cvmCpu选项表[[#This Row],[地域]])
*IF(cvmCpu选项表[[#This Row],[机型]]="",TRUE,(cvm表[机型]=cvmCpu选项表[[#This Row],[机型]]))
*IF(cvmCpu选项表[[#This Row],[内存]]="",TRUE,(cvm表[内存]=cvmCpu选项表[[#This Row],[内存]]))))
)</f>
        <v>16</v>
      </c>
      <c r="CB721">
        <v>32</v>
      </c>
      <c r="EF721" t="s">
        <v>1930</v>
      </c>
      <c r="EG721" t="s">
        <v>2025</v>
      </c>
      <c r="EH721">
        <v>82</v>
      </c>
      <c r="EI721" t="str">
        <f t="shared" si="32"/>
        <v>cvm!$EM$721#</v>
      </c>
      <c r="EJ721" t="str" cm="1">
        <f t="array" ref="EJ721">_xlfn.LET(_xlpm.x, EM721,
         _xlpm.cellAddress, "【 cvm!" &amp; ADDRESS(ROW(cvm内存选项表[[#This Row],[自检]]),COLUMN(cvm内存选项表[[#This Row],[自检]])) &amp; "】",
         _xlfn.IFS(ISBLANK(_xlpm.x),   "error:右侧选项不足" &amp;  _xlpm.cellAddress,
               ISERROR(_xlpm.x),   "error:右侧选项执行失败: cvm!" &amp; _xlpm.cellAddress,
               TRUE,             "ok")
)</f>
        <v>ok</v>
      </c>
      <c r="EM721" cm="1">
        <f t="array" ref="EM7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722" spans="2:143">
      <c r="B722" t="e" vm="1073">
        <v>#VALUE!</v>
      </c>
      <c r="C722" t="s">
        <v>1930</v>
      </c>
      <c r="D722" t="s">
        <v>2029</v>
      </c>
      <c r="E722">
        <v>32</v>
      </c>
      <c r="F722">
        <v>128</v>
      </c>
      <c r="G722" t="s">
        <v>1950</v>
      </c>
      <c r="H722">
        <v>5500</v>
      </c>
      <c r="I722">
        <v>1</v>
      </c>
      <c r="J722" t="s">
        <v>2808</v>
      </c>
      <c r="BU722" t="s">
        <v>20</v>
      </c>
      <c r="BV722" t="s">
        <v>1995</v>
      </c>
      <c r="BW722">
        <v>48</v>
      </c>
      <c r="BX722" t="str">
        <f t="shared" si="31"/>
        <v>cvm!$CA$722#</v>
      </c>
      <c r="BY722" t="str" cm="1">
        <f t="array" ref="BY722">_xlfn.LET(_xlpm.x, CA722,
         _xlpm.cellAddress, "【 cvm!" &amp; ADDRESS(ROW(cvmCpu选项表[[#This Row],[自检]]),COLUMN(cvmCpu选项表[[#This Row],[自检]])) &amp; "】",
         _xlfn.IFS(ISBLANK(_xlpm.x),   "error:右侧选项不足" &amp;  _xlpm.cellAddress,
               ISERROR(_xlpm.x),   "error:右侧选项执行失败: cvm!" &amp; _xlpm.cellAddress,
               TRUE,             "ok")
)</f>
        <v>ok</v>
      </c>
      <c r="CA722" cm="1">
        <f t="array" ref="CA722">TRANSPOSE(
_xlfn.UNIQUE(
_xlfn._xlws.FILTER(cvm表[CPU],(cvm表[地域]=cvmCpu选项表[[#This Row],[地域]])
*IF(cvmCpu选项表[[#This Row],[机型]]="",TRUE,(cvm表[机型]=cvmCpu选项表[[#This Row],[机型]]))
*IF(cvmCpu选项表[[#This Row],[内存]]="",TRUE,(cvm表[内存]=cvmCpu选项表[[#This Row],[内存]]))))
)</f>
        <v>24</v>
      </c>
      <c r="EF722" t="s">
        <v>1930</v>
      </c>
      <c r="EG722" t="s">
        <v>2025</v>
      </c>
      <c r="EH722">
        <v>164</v>
      </c>
      <c r="EI722" t="str">
        <f t="shared" si="32"/>
        <v>cvm!$EM$722#</v>
      </c>
      <c r="EJ722" t="str" cm="1">
        <f t="array" ref="EJ722">_xlfn.LET(_xlpm.x, EM722,
         _xlpm.cellAddress, "【 cvm!" &amp; ADDRESS(ROW(cvm内存选项表[[#This Row],[自检]]),COLUMN(cvm内存选项表[[#This Row],[自检]])) &amp; "】",
         _xlfn.IFS(ISBLANK(_xlpm.x),   "error:右侧选项不足" &amp;  _xlpm.cellAddress,
               ISERROR(_xlpm.x),   "error:右侧选项执行失败: cvm!" &amp; _xlpm.cellAddress,
               TRUE,             "ok")
)</f>
        <v>ok</v>
      </c>
      <c r="EM722" cm="1">
        <f t="array" ref="EM7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723" spans="2:143">
      <c r="B723" t="e" vm="1074">
        <v>#VALUE!</v>
      </c>
      <c r="C723" t="s">
        <v>1930</v>
      </c>
      <c r="D723" t="s">
        <v>2029</v>
      </c>
      <c r="E723">
        <v>40</v>
      </c>
      <c r="F723">
        <v>160</v>
      </c>
      <c r="G723" t="s">
        <v>2435</v>
      </c>
      <c r="H723">
        <v>8000</v>
      </c>
      <c r="I723">
        <v>1</v>
      </c>
      <c r="J723" t="s">
        <v>2809</v>
      </c>
      <c r="BU723" t="s">
        <v>20</v>
      </c>
      <c r="BV723" t="s">
        <v>1995</v>
      </c>
      <c r="BW723">
        <v>96</v>
      </c>
      <c r="BX723" t="str">
        <f t="shared" si="31"/>
        <v>cvm!$CA$723#</v>
      </c>
      <c r="BY723" t="str" cm="1">
        <f t="array" ref="BY723">_xlfn.LET(_xlpm.x, CA723,
         _xlpm.cellAddress, "【 cvm!" &amp; ADDRESS(ROW(cvmCpu选项表[[#This Row],[自检]]),COLUMN(cvmCpu选项表[[#This Row],[自检]])) &amp; "】",
         _xlfn.IFS(ISBLANK(_xlpm.x),   "error:右侧选项不足" &amp;  _xlpm.cellAddress,
               ISERROR(_xlpm.x),   "error:右侧选项执行失败: cvm!" &amp; _xlpm.cellAddress,
               TRUE,             "ok")
)</f>
        <v>ok</v>
      </c>
      <c r="CA723" cm="1">
        <f t="array" ref="CA723:CB723">TRANSPOSE(
_xlfn.UNIQUE(
_xlfn._xlws.FILTER(cvm表[CPU],(cvm表[地域]=cvmCpu选项表[[#This Row],[地域]])
*IF(cvmCpu选项表[[#This Row],[机型]]="",TRUE,(cvm表[机型]=cvmCpu选项表[[#This Row],[机型]]))
*IF(cvmCpu选项表[[#This Row],[内存]]="",TRUE,(cvm表[内存]=cvmCpu选项表[[#This Row],[内存]]))))
)</f>
        <v>24</v>
      </c>
      <c r="CB723">
        <v>48</v>
      </c>
      <c r="EF723" t="s">
        <v>1930</v>
      </c>
      <c r="EG723" t="s">
        <v>2027</v>
      </c>
      <c r="EH723">
        <v>6</v>
      </c>
      <c r="EI723" t="str">
        <f t="shared" si="32"/>
        <v>cvm!$EM$723#</v>
      </c>
      <c r="EJ723" t="str" cm="1">
        <f t="array" ref="EJ723">_xlfn.LET(_xlpm.x, EM723,
         _xlpm.cellAddress, "【 cvm!" &amp; ADDRESS(ROW(cvm内存选项表[[#This Row],[自检]]),COLUMN(cvm内存选项表[[#This Row],[自检]])) &amp; "】",
         _xlfn.IFS(ISBLANK(_xlpm.x),   "error:右侧选项不足" &amp;  _xlpm.cellAddress,
               ISERROR(_xlpm.x),   "error:右侧选项执行失败: cvm!" &amp; _xlpm.cellAddress,
               TRUE,             "ok")
)</f>
        <v>ok</v>
      </c>
      <c r="EM723" cm="1">
        <f t="array" ref="EM7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724" spans="2:143">
      <c r="B724" t="e" vm="1075">
        <v>#VALUE!</v>
      </c>
      <c r="C724" t="s">
        <v>1930</v>
      </c>
      <c r="D724" t="s">
        <v>2029</v>
      </c>
      <c r="E724">
        <v>80</v>
      </c>
      <c r="F724">
        <v>320</v>
      </c>
      <c r="G724" t="s">
        <v>2012</v>
      </c>
      <c r="H724">
        <v>16000</v>
      </c>
      <c r="I724">
        <v>1</v>
      </c>
      <c r="J724" t="s">
        <v>2810</v>
      </c>
      <c r="BU724" t="s">
        <v>20</v>
      </c>
      <c r="BV724" t="s">
        <v>1995</v>
      </c>
      <c r="BW724">
        <v>128</v>
      </c>
      <c r="BX724" t="str">
        <f t="shared" si="31"/>
        <v>cvm!$CA$724#</v>
      </c>
      <c r="BY724" t="str" cm="1">
        <f t="array" ref="BY724">_xlfn.LET(_xlpm.x, CA724,
         _xlpm.cellAddress, "【 cvm!" &amp; ADDRESS(ROW(cvmCpu选项表[[#This Row],[自检]]),COLUMN(cvmCpu选项表[[#This Row],[自检]])) &amp; "】",
         _xlfn.IFS(ISBLANK(_xlpm.x),   "error:右侧选项不足" &amp;  _xlpm.cellAddress,
               ISERROR(_xlpm.x),   "error:右侧选项执行失败: cvm!" &amp; _xlpm.cellAddress,
               TRUE,             "ok")
)</f>
        <v>ok</v>
      </c>
      <c r="CA724" cm="1">
        <f t="array" ref="CA724:CB724">TRANSPOSE(
_xlfn.UNIQUE(
_xlfn._xlws.FILTER(cvm表[CPU],(cvm表[地域]=cvmCpu选项表[[#This Row],[地域]])
*IF(cvmCpu选项表[[#This Row],[机型]]="",TRUE,(cvm表[机型]=cvmCpu选项表[[#This Row],[机型]]))
*IF(cvmCpu选项表[[#This Row],[内存]]="",TRUE,(cvm表[内存]=cvmCpu选项表[[#This Row],[内存]]))))
)</f>
        <v>24</v>
      </c>
      <c r="CB724">
        <v>32</v>
      </c>
      <c r="EF724" t="s">
        <v>1930</v>
      </c>
      <c r="EG724" t="s">
        <v>2027</v>
      </c>
      <c r="EH724">
        <v>14</v>
      </c>
      <c r="EI724" t="str">
        <f t="shared" si="32"/>
        <v>cvm!$EM$724#</v>
      </c>
      <c r="EJ724" t="str" cm="1">
        <f t="array" ref="EJ724">_xlfn.LET(_xlpm.x, EM724,
         _xlpm.cellAddress, "【 cvm!" &amp; ADDRESS(ROW(cvm内存选项表[[#This Row],[自检]]),COLUMN(cvm内存选项表[[#This Row],[自检]])) &amp; "】",
         _xlfn.IFS(ISBLANK(_xlpm.x),   "error:右侧选项不足" &amp;  _xlpm.cellAddress,
               ISERROR(_xlpm.x),   "error:右侧选项执行失败: cvm!" &amp; _xlpm.cellAddress,
               TRUE,             "ok")
)</f>
        <v>ok</v>
      </c>
      <c r="EM724" cm="1">
        <f t="array" ref="EM7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725" spans="2:143">
      <c r="B725" t="e" vm="1076">
        <v>#VALUE!</v>
      </c>
      <c r="C725" t="s">
        <v>1930</v>
      </c>
      <c r="D725" t="s">
        <v>2031</v>
      </c>
      <c r="E725">
        <v>4</v>
      </c>
      <c r="F725">
        <v>20</v>
      </c>
      <c r="G725" t="s">
        <v>2427</v>
      </c>
      <c r="H725">
        <v>2000</v>
      </c>
      <c r="I725">
        <v>1</v>
      </c>
      <c r="J725" t="s">
        <v>2811</v>
      </c>
      <c r="BU725" t="s">
        <v>20</v>
      </c>
      <c r="BV725" t="s">
        <v>1995</v>
      </c>
      <c r="BW725">
        <v>192</v>
      </c>
      <c r="BX725" t="str">
        <f t="shared" si="31"/>
        <v>cvm!$CA$725#</v>
      </c>
      <c r="BY725" t="str" cm="1">
        <f t="array" ref="BY725">_xlfn.LET(_xlpm.x, CA725,
         _xlpm.cellAddress, "【 cvm!" &amp; ADDRESS(ROW(cvmCpu选项表[[#This Row],[自检]]),COLUMN(cvmCpu选项表[[#This Row],[自检]])) &amp; "】",
         _xlfn.IFS(ISBLANK(_xlpm.x),   "error:右侧选项不足" &amp;  _xlpm.cellAddress,
               ISERROR(_xlpm.x),   "error:右侧选项执行失败: cvm!" &amp; _xlpm.cellAddress,
               TRUE,             "ok")
)</f>
        <v>ok</v>
      </c>
      <c r="CA725" cm="1">
        <f t="array" ref="CA725">TRANSPOSE(
_xlfn.UNIQUE(
_xlfn._xlws.FILTER(cvm表[CPU],(cvm表[地域]=cvmCpu选项表[[#This Row],[地域]])
*IF(cvmCpu选项表[[#This Row],[机型]]="",TRUE,(cvm表[机型]=cvmCpu选项表[[#This Row],[机型]]))
*IF(cvmCpu选项表[[#This Row],[内存]]="",TRUE,(cvm表[内存]=cvmCpu选项表[[#This Row],[内存]]))))
)</f>
        <v>48</v>
      </c>
      <c r="EF725" t="s">
        <v>1930</v>
      </c>
      <c r="EG725" t="s">
        <v>2027</v>
      </c>
      <c r="EH725">
        <v>28</v>
      </c>
      <c r="EI725" t="str">
        <f t="shared" si="32"/>
        <v>cvm!$EM$725#</v>
      </c>
      <c r="EJ725" t="str" cm="1">
        <f t="array" ref="EJ725">_xlfn.LET(_xlpm.x, EM725,
         _xlpm.cellAddress, "【 cvm!" &amp; ADDRESS(ROW(cvm内存选项表[[#This Row],[自检]]),COLUMN(cvm内存选项表[[#This Row],[自检]])) &amp; "】",
         _xlfn.IFS(ISBLANK(_xlpm.x),   "error:右侧选项不足" &amp;  _xlpm.cellAddress,
               ISERROR(_xlpm.x),   "error:右侧选项执行失败: cvm!" &amp; _xlpm.cellAddress,
               TRUE,             "ok")
)</f>
        <v>ok</v>
      </c>
      <c r="EM725" cm="1">
        <f t="array" ref="EM7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726" spans="2:143">
      <c r="B726" t="e" vm="1077">
        <v>#VALUE!</v>
      </c>
      <c r="C726" t="s">
        <v>1930</v>
      </c>
      <c r="D726" t="s">
        <v>2031</v>
      </c>
      <c r="E726">
        <v>8</v>
      </c>
      <c r="F726">
        <v>40</v>
      </c>
      <c r="G726" t="s">
        <v>2439</v>
      </c>
      <c r="H726">
        <v>4000</v>
      </c>
      <c r="I726">
        <v>1</v>
      </c>
      <c r="J726" t="s">
        <v>2812</v>
      </c>
      <c r="BU726" t="s">
        <v>20</v>
      </c>
      <c r="BV726" t="s">
        <v>1995</v>
      </c>
      <c r="BW726">
        <v>256</v>
      </c>
      <c r="BX726" t="str">
        <f t="shared" si="31"/>
        <v>cvm!$CA$726#</v>
      </c>
      <c r="BY726" t="str" cm="1">
        <f t="array" ref="BY726">_xlfn.LET(_xlpm.x, CA726,
         _xlpm.cellAddress, "【 cvm!" &amp; ADDRESS(ROW(cvmCpu选项表[[#This Row],[自检]]),COLUMN(cvmCpu选项表[[#This Row],[自检]])) &amp; "】",
         _xlfn.IFS(ISBLANK(_xlpm.x),   "error:右侧选项不足" &amp;  _xlpm.cellAddress,
               ISERROR(_xlpm.x),   "error:右侧选项执行失败: cvm!" &amp; _xlpm.cellAddress,
               TRUE,             "ok")
)</f>
        <v>ok</v>
      </c>
      <c r="CA726" cm="1">
        <f t="array" ref="CA726">TRANSPOSE(
_xlfn.UNIQUE(
_xlfn._xlws.FILTER(cvm表[CPU],(cvm表[地域]=cvmCpu选项表[[#This Row],[地域]])
*IF(cvmCpu选项表[[#This Row],[机型]]="",TRUE,(cvm表[机型]=cvmCpu选项表[[#This Row],[机型]]))
*IF(cvmCpu选项表[[#This Row],[内存]]="",TRUE,(cvm表[内存]=cvmCpu选项表[[#This Row],[内存]]))))
)</f>
        <v>64</v>
      </c>
      <c r="EF726" t="s">
        <v>1930</v>
      </c>
      <c r="EG726" t="s">
        <v>2027</v>
      </c>
      <c r="EH726">
        <v>56</v>
      </c>
      <c r="EI726" t="str">
        <f t="shared" si="32"/>
        <v>cvm!$EM$726#</v>
      </c>
      <c r="EJ726" t="str" cm="1">
        <f t="array" ref="EJ726">_xlfn.LET(_xlpm.x, EM726,
         _xlpm.cellAddress, "【 cvm!" &amp; ADDRESS(ROW(cvm内存选项表[[#This Row],[自检]]),COLUMN(cvm内存选项表[[#This Row],[自检]])) &amp; "】",
         _xlfn.IFS(ISBLANK(_xlpm.x),   "error:右侧选项不足" &amp;  _xlpm.cellAddress,
               ISERROR(_xlpm.x),   "error:右侧选项执行失败: cvm!" &amp; _xlpm.cellAddress,
               TRUE,             "ok")
)</f>
        <v>ok</v>
      </c>
      <c r="EM726" cm="1">
        <f t="array" ref="EM7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727" spans="2:143">
      <c r="B727" t="e" vm="1078">
        <v>#VALUE!</v>
      </c>
      <c r="C727" t="s">
        <v>1930</v>
      </c>
      <c r="D727" t="s">
        <v>2094</v>
      </c>
      <c r="E727">
        <v>28</v>
      </c>
      <c r="F727">
        <v>48</v>
      </c>
      <c r="G727" t="s">
        <v>2813</v>
      </c>
      <c r="H727">
        <v>2600</v>
      </c>
      <c r="I727">
        <v>1</v>
      </c>
      <c r="J727" t="s">
        <v>2814</v>
      </c>
      <c r="BU727" t="s">
        <v>20</v>
      </c>
      <c r="BV727" t="s">
        <v>1995</v>
      </c>
      <c r="BW727">
        <v>288</v>
      </c>
      <c r="BX727" t="str">
        <f t="shared" si="31"/>
        <v>cvm!$CA$727#</v>
      </c>
      <c r="BY727" t="str" cm="1">
        <f t="array" ref="BY727">_xlfn.LET(_xlpm.x, CA727,
         _xlpm.cellAddress, "【 cvm!" &amp; ADDRESS(ROW(cvmCpu选项表[[#This Row],[自检]]),COLUMN(cvmCpu选项表[[#This Row],[自检]])) &amp; "】",
         _xlfn.IFS(ISBLANK(_xlpm.x),   "error:右侧选项不足" &amp;  _xlpm.cellAddress,
               ISERROR(_xlpm.x),   "error:右侧选项执行失败: cvm!" &amp; _xlpm.cellAddress,
               TRUE,             "ok")
)</f>
        <v>ok</v>
      </c>
      <c r="CA727" cm="1">
        <f t="array" ref="CA727">TRANSPOSE(
_xlfn.UNIQUE(
_xlfn._xlws.FILTER(cvm表[CPU],(cvm表[地域]=cvmCpu选项表[[#This Row],[地域]])
*IF(cvmCpu选项表[[#This Row],[机型]]="",TRUE,(cvm表[机型]=cvmCpu选项表[[#This Row],[机型]]))
*IF(cvmCpu选项表[[#This Row],[内存]]="",TRUE,(cvm表[内存]=cvmCpu选项表[[#This Row],[内存]]))))
)</f>
        <v>72</v>
      </c>
      <c r="EF727" t="s">
        <v>1930</v>
      </c>
      <c r="EG727" t="s">
        <v>2029</v>
      </c>
      <c r="EH727">
        <v>4</v>
      </c>
      <c r="EI727" t="str">
        <f t="shared" si="32"/>
        <v>cvm!$EM$727#</v>
      </c>
      <c r="EJ727" t="str" cm="1">
        <f t="array" ref="EJ727">_xlfn.LET(_xlpm.x, EM727,
         _xlpm.cellAddress, "【 cvm!" &amp; ADDRESS(ROW(cvm内存选项表[[#This Row],[自检]]),COLUMN(cvm内存选项表[[#This Row],[自检]])) &amp; "】",
         _xlfn.IFS(ISBLANK(_xlpm.x),   "error:右侧选项不足" &amp;  _xlpm.cellAddress,
               ISERROR(_xlpm.x),   "error:右侧选项执行失败: cvm!" &amp; _xlpm.cellAddress,
               TRUE,             "ok")
)</f>
        <v>ok</v>
      </c>
      <c r="EM727" cm="1">
        <f t="array" ref="EM7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28" spans="2:143">
      <c r="B728" t="e" vm="1079">
        <v>#VALUE!</v>
      </c>
      <c r="C728" t="s">
        <v>1930</v>
      </c>
      <c r="D728" t="s">
        <v>2094</v>
      </c>
      <c r="E728">
        <v>56</v>
      </c>
      <c r="F728">
        <v>96</v>
      </c>
      <c r="G728" t="s">
        <v>2815</v>
      </c>
      <c r="H728">
        <v>5200</v>
      </c>
      <c r="I728">
        <v>1</v>
      </c>
      <c r="J728" t="s">
        <v>2816</v>
      </c>
      <c r="BU728" t="s">
        <v>20</v>
      </c>
      <c r="BV728" t="s">
        <v>1995</v>
      </c>
      <c r="BW728">
        <v>320</v>
      </c>
      <c r="BX728" t="str">
        <f t="shared" si="31"/>
        <v>cvm!$CA$728#</v>
      </c>
      <c r="BY728" t="str" cm="1">
        <f t="array" ref="BY728">_xlfn.LET(_xlpm.x, CA728,
         _xlpm.cellAddress, "【 cvm!" &amp; ADDRESS(ROW(cvmCpu选项表[[#This Row],[自检]]),COLUMN(cvmCpu选项表[[#This Row],[自检]])) &amp; "】",
         _xlfn.IFS(ISBLANK(_xlpm.x),   "error:右侧选项不足" &amp;  _xlpm.cellAddress,
               ISERROR(_xlpm.x),   "error:右侧选项执行失败: cvm!" &amp; _xlpm.cellAddress,
               TRUE,             "ok")
)</f>
        <v>ok</v>
      </c>
      <c r="CA728" cm="1">
        <f t="array" ref="CA728">TRANSPOSE(
_xlfn.UNIQUE(
_xlfn._xlws.FILTER(cvm表[CPU],(cvm表[地域]=cvmCpu选项表[[#This Row],[地域]])
*IF(cvmCpu选项表[[#This Row],[机型]]="",TRUE,(cvm表[机型]=cvmCpu选项表[[#This Row],[机型]]))
*IF(cvmCpu选项表[[#This Row],[内存]]="",TRUE,(cvm表[内存]=cvmCpu选项表[[#This Row],[内存]]))))
)</f>
        <v>76</v>
      </c>
      <c r="EF728" t="s">
        <v>1930</v>
      </c>
      <c r="EG728" t="s">
        <v>2029</v>
      </c>
      <c r="EH728">
        <v>8</v>
      </c>
      <c r="EI728" t="str">
        <f t="shared" si="32"/>
        <v>cvm!$EM$728#</v>
      </c>
      <c r="EJ728" t="str" cm="1">
        <f t="array" ref="EJ728">_xlfn.LET(_xlpm.x, EM728,
         _xlpm.cellAddress, "【 cvm!" &amp; ADDRESS(ROW(cvm内存选项表[[#This Row],[自检]]),COLUMN(cvm内存选项表[[#This Row],[自检]])) &amp; "】",
         _xlfn.IFS(ISBLANK(_xlpm.x),   "error:右侧选项不足" &amp;  _xlpm.cellAddress,
               ISERROR(_xlpm.x),   "error:右侧选项执行失败: cvm!" &amp; _xlpm.cellAddress,
               TRUE,             "ok")
)</f>
        <v>ok</v>
      </c>
      <c r="EM728" cm="1">
        <f t="array" ref="EM7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29" spans="2:143">
      <c r="B729" t="e" vm="1080">
        <v>#VALUE!</v>
      </c>
      <c r="C729" t="s">
        <v>1930</v>
      </c>
      <c r="D729" t="s">
        <v>2033</v>
      </c>
      <c r="E729">
        <v>10</v>
      </c>
      <c r="F729">
        <v>40</v>
      </c>
      <c r="G729" t="s">
        <v>2430</v>
      </c>
      <c r="H729">
        <v>5750</v>
      </c>
      <c r="I729">
        <v>1</v>
      </c>
      <c r="J729" t="s">
        <v>2817</v>
      </c>
      <c r="BU729" t="s">
        <v>20</v>
      </c>
      <c r="BV729" t="s">
        <v>1997</v>
      </c>
      <c r="BW729">
        <v>4</v>
      </c>
      <c r="BX729" t="str">
        <f t="shared" si="31"/>
        <v>cvm!$CA$729#</v>
      </c>
      <c r="BY729" t="str" cm="1">
        <f t="array" ref="BY729">_xlfn.LET(_xlpm.x, CA729,
         _xlpm.cellAddress, "【 cvm!" &amp; ADDRESS(ROW(cvmCpu选项表[[#This Row],[自检]]),COLUMN(cvmCpu选项表[[#This Row],[自检]])) &amp; "】",
         _xlfn.IFS(ISBLANK(_xlpm.x),   "error:右侧选项不足" &amp;  _xlpm.cellAddress,
               ISERROR(_xlpm.x),   "error:右侧选项执行失败: cvm!" &amp; _xlpm.cellAddress,
               TRUE,             "ok")
)</f>
        <v>ok</v>
      </c>
      <c r="CA729" cm="1">
        <f t="array" ref="CA729:CB729">TRANSPOSE(
_xlfn.UNIQUE(
_xlfn._xlws.FILTER(cvm表[CPU],(cvm表[地域]=cvmCpu选项表[[#This Row],[地域]])
*IF(cvmCpu选项表[[#This Row],[机型]]="",TRUE,(cvm表[机型]=cvmCpu选项表[[#This Row],[机型]]))
*IF(cvmCpu选项表[[#This Row],[内存]]="",TRUE,(cvm表[内存]=cvmCpu选项表[[#This Row],[内存]]))))
)</f>
        <v>1</v>
      </c>
      <c r="CB729">
        <v>2</v>
      </c>
      <c r="EF729" t="s">
        <v>1930</v>
      </c>
      <c r="EG729" t="s">
        <v>2029</v>
      </c>
      <c r="EH729">
        <v>10</v>
      </c>
      <c r="EI729" t="str">
        <f t="shared" si="32"/>
        <v>cvm!$EM$729#</v>
      </c>
      <c r="EJ729" t="str" cm="1">
        <f t="array" ref="EJ729">_xlfn.LET(_xlpm.x, EM729,
         _xlpm.cellAddress, "【 cvm!" &amp; ADDRESS(ROW(cvm内存选项表[[#This Row],[自检]]),COLUMN(cvm内存选项表[[#This Row],[自检]])) &amp; "】",
         _xlfn.IFS(ISBLANK(_xlpm.x),   "error:右侧选项不足" &amp;  _xlpm.cellAddress,
               ISERROR(_xlpm.x),   "error:右侧选项执行失败: cvm!" &amp; _xlpm.cellAddress,
               TRUE,             "ok")
)</f>
        <v>ok</v>
      </c>
      <c r="EM729" cm="1">
        <f t="array" ref="EM7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0" spans="2:143">
      <c r="B730" t="e" vm="1081">
        <v>#VALUE!</v>
      </c>
      <c r="C730" t="s">
        <v>1930</v>
      </c>
      <c r="D730" t="s">
        <v>2033</v>
      </c>
      <c r="E730">
        <v>20</v>
      </c>
      <c r="F730">
        <v>80</v>
      </c>
      <c r="G730" t="s">
        <v>2432</v>
      </c>
      <c r="H730">
        <v>11500</v>
      </c>
      <c r="I730">
        <v>1</v>
      </c>
      <c r="J730" t="s">
        <v>2818</v>
      </c>
      <c r="BU730" t="s">
        <v>20</v>
      </c>
      <c r="BV730" t="s">
        <v>1997</v>
      </c>
      <c r="BW730">
        <v>2</v>
      </c>
      <c r="BX730" t="str">
        <f t="shared" si="31"/>
        <v>cvm!$CA$730#</v>
      </c>
      <c r="BY730" t="str" cm="1">
        <f t="array" ref="BY730">_xlfn.LET(_xlpm.x, CA730,
         _xlpm.cellAddress, "【 cvm!" &amp; ADDRESS(ROW(cvmCpu选项表[[#This Row],[自检]]),COLUMN(cvmCpu选项表[[#This Row],[自检]])) &amp; "】",
         _xlfn.IFS(ISBLANK(_xlpm.x),   "error:右侧选项不足" &amp;  _xlpm.cellAddress,
               ISERROR(_xlpm.x),   "error:右侧选项执行失败: cvm!" &amp; _xlpm.cellAddress,
               TRUE,             "ok")
)</f>
        <v>ok</v>
      </c>
      <c r="CA730" cm="1">
        <f t="array" ref="CA730">TRANSPOSE(
_xlfn.UNIQUE(
_xlfn._xlws.FILTER(cvm表[CPU],(cvm表[地域]=cvmCpu选项表[[#This Row],[地域]])
*IF(cvmCpu选项表[[#This Row],[机型]]="",TRUE,(cvm表[机型]=cvmCpu选项表[[#This Row],[机型]]))
*IF(cvmCpu选项表[[#This Row],[内存]]="",TRUE,(cvm表[内存]=cvmCpu选项表[[#This Row],[内存]]))))
)</f>
        <v>1</v>
      </c>
      <c r="EF730" t="s">
        <v>1930</v>
      </c>
      <c r="EG730" t="s">
        <v>2029</v>
      </c>
      <c r="EH730">
        <v>20</v>
      </c>
      <c r="EI730" t="str">
        <f t="shared" si="32"/>
        <v>cvm!$EM$730#</v>
      </c>
      <c r="EJ730" t="str" cm="1">
        <f t="array" ref="EJ730">_xlfn.LET(_xlpm.x, EM730,
         _xlpm.cellAddress, "【 cvm!" &amp; ADDRESS(ROW(cvm内存选项表[[#This Row],[自检]]),COLUMN(cvm内存选项表[[#This Row],[自检]])) &amp; "】",
         _xlfn.IFS(ISBLANK(_xlpm.x),   "error:右侧选项不足" &amp;  _xlpm.cellAddress,
               ISERROR(_xlpm.x),   "error:右侧选项执行失败: cvm!" &amp; _xlpm.cellAddress,
               TRUE,             "ok")
)</f>
        <v>ok</v>
      </c>
      <c r="EM730" cm="1">
        <f t="array" ref="EM7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31" spans="2:143">
      <c r="B731" t="e" vm="1082">
        <v>#VALUE!</v>
      </c>
      <c r="C731" t="s">
        <v>1930</v>
      </c>
      <c r="D731" t="s">
        <v>2033</v>
      </c>
      <c r="E731">
        <v>40</v>
      </c>
      <c r="F731">
        <v>160</v>
      </c>
      <c r="G731" t="s">
        <v>2435</v>
      </c>
      <c r="H731">
        <v>23000</v>
      </c>
      <c r="I731">
        <v>1</v>
      </c>
      <c r="J731" t="s">
        <v>2819</v>
      </c>
      <c r="BU731" t="s">
        <v>20</v>
      </c>
      <c r="BV731" t="s">
        <v>1997</v>
      </c>
      <c r="BW731">
        <v>1</v>
      </c>
      <c r="BX731" t="str">
        <f t="shared" si="31"/>
        <v>cvm!$CA$731#</v>
      </c>
      <c r="BY731" t="str" cm="1">
        <f t="array" ref="BY731">_xlfn.LET(_xlpm.x, CA731,
         _xlpm.cellAddress, "【 cvm!" &amp; ADDRESS(ROW(cvmCpu选项表[[#This Row],[自检]]),COLUMN(cvmCpu选项表[[#This Row],[自检]])) &amp; "】",
         _xlfn.IFS(ISBLANK(_xlpm.x),   "error:右侧选项不足" &amp;  _xlpm.cellAddress,
               ISERROR(_xlpm.x),   "error:右侧选项执行失败: cvm!" &amp; _xlpm.cellAddress,
               TRUE,             "ok")
)</f>
        <v>ok</v>
      </c>
      <c r="CA731" cm="1">
        <f t="array" ref="CA731">TRANSPOSE(
_xlfn.UNIQUE(
_xlfn._xlws.FILTER(cvm表[CPU],(cvm表[地域]=cvmCpu选项表[[#This Row],[地域]])
*IF(cvmCpu选项表[[#This Row],[机型]]="",TRUE,(cvm表[机型]=cvmCpu选项表[[#This Row],[机型]]))
*IF(cvmCpu选项表[[#This Row],[内存]]="",TRUE,(cvm表[内存]=cvmCpu选项表[[#This Row],[内存]]))))
)</f>
        <v>1</v>
      </c>
      <c r="EF731" t="s">
        <v>1930</v>
      </c>
      <c r="EG731" t="s">
        <v>2029</v>
      </c>
      <c r="EH731">
        <v>32</v>
      </c>
      <c r="EI731" t="str">
        <f t="shared" si="32"/>
        <v>cvm!$EM$731#</v>
      </c>
      <c r="EJ731" t="str" cm="1">
        <f t="array" ref="EJ731">_xlfn.LET(_xlpm.x, EM731,
         _xlpm.cellAddress, "【 cvm!" &amp; ADDRESS(ROW(cvm内存选项表[[#This Row],[自检]]),COLUMN(cvm内存选项表[[#This Row],[自检]])) &amp; "】",
         _xlfn.IFS(ISBLANK(_xlpm.x),   "error:右侧选项不足" &amp;  _xlpm.cellAddress,
               ISERROR(_xlpm.x),   "error:右侧选项执行失败: cvm!" &amp; _xlpm.cellAddress,
               TRUE,             "ok")
)</f>
        <v>ok</v>
      </c>
      <c r="EM731" cm="1">
        <f t="array" ref="EM7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32" spans="2:143">
      <c r="B732" t="e" vm="1083">
        <v>#VALUE!</v>
      </c>
      <c r="C732" t="s">
        <v>1930</v>
      </c>
      <c r="D732" t="s">
        <v>2033</v>
      </c>
      <c r="E732">
        <v>80</v>
      </c>
      <c r="F732">
        <v>320</v>
      </c>
      <c r="G732" t="s">
        <v>2012</v>
      </c>
      <c r="H732">
        <v>46000</v>
      </c>
      <c r="I732">
        <v>1</v>
      </c>
      <c r="J732" t="s">
        <v>2820</v>
      </c>
      <c r="BU732" t="s">
        <v>20</v>
      </c>
      <c r="BV732" t="s">
        <v>1997</v>
      </c>
      <c r="BW732">
        <v>8</v>
      </c>
      <c r="BX732" t="str">
        <f t="shared" si="31"/>
        <v>cvm!$CA$732#</v>
      </c>
      <c r="BY732" t="str" cm="1">
        <f t="array" ref="BY732">_xlfn.LET(_xlpm.x, CA732,
         _xlpm.cellAddress, "【 cvm!" &amp; ADDRESS(ROW(cvmCpu选项表[[#This Row],[自检]]),COLUMN(cvmCpu选项表[[#This Row],[自检]])) &amp; "】",
         _xlfn.IFS(ISBLANK(_xlpm.x),   "error:右侧选项不足" &amp;  _xlpm.cellAddress,
               ISERROR(_xlpm.x),   "error:右侧选项执行失败: cvm!" &amp; _xlpm.cellAddress,
               TRUE,             "ok")
)</f>
        <v>ok</v>
      </c>
      <c r="CA732" cm="1">
        <f t="array" ref="CA732:CB732">TRANSPOSE(
_xlfn.UNIQUE(
_xlfn._xlws.FILTER(cvm表[CPU],(cvm表[地域]=cvmCpu选项表[[#This Row],[地域]])
*IF(cvmCpu选项表[[#This Row],[机型]]="",TRUE,(cvm表[机型]=cvmCpu选项表[[#This Row],[机型]]))
*IF(cvmCpu选项表[[#This Row],[内存]]="",TRUE,(cvm表[内存]=cvmCpu选项表[[#This Row],[内存]]))))
)</f>
        <v>2</v>
      </c>
      <c r="CB732">
        <v>4</v>
      </c>
      <c r="EF732" t="s">
        <v>1930</v>
      </c>
      <c r="EG732" t="s">
        <v>2029</v>
      </c>
      <c r="EH732">
        <v>40</v>
      </c>
      <c r="EI732" t="str">
        <f t="shared" si="32"/>
        <v>cvm!$EM$732#</v>
      </c>
      <c r="EJ732" t="str" cm="1">
        <f t="array" ref="EJ732">_xlfn.LET(_xlpm.x, EM732,
         _xlpm.cellAddress, "【 cvm!" &amp; ADDRESS(ROW(cvm内存选项表[[#This Row],[自检]]),COLUMN(cvm内存选项表[[#This Row],[自检]])) &amp; "】",
         _xlfn.IFS(ISBLANK(_xlpm.x),   "error:右侧选项不足" &amp;  _xlpm.cellAddress,
               ISERROR(_xlpm.x),   "error:右侧选项执行失败: cvm!" &amp; _xlpm.cellAddress,
               TRUE,             "ok")
)</f>
        <v>ok</v>
      </c>
      <c r="EM732" cm="1">
        <f t="array" ref="EM7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33" spans="2:143">
      <c r="B733" t="e" vm="1084">
        <v>#VALUE!</v>
      </c>
      <c r="C733" t="s">
        <v>1930</v>
      </c>
      <c r="D733" t="s">
        <v>2036</v>
      </c>
      <c r="E733">
        <v>8</v>
      </c>
      <c r="F733">
        <v>40</v>
      </c>
      <c r="G733" t="s">
        <v>2439</v>
      </c>
      <c r="H733">
        <v>5190</v>
      </c>
      <c r="I733">
        <v>1</v>
      </c>
      <c r="J733" t="s">
        <v>2821</v>
      </c>
      <c r="BU733" t="s">
        <v>20</v>
      </c>
      <c r="BV733" t="s">
        <v>1997</v>
      </c>
      <c r="BW733">
        <v>16</v>
      </c>
      <c r="BX733" t="str">
        <f t="shared" si="31"/>
        <v>cvm!$CA$733#</v>
      </c>
      <c r="BY733" t="str" cm="1">
        <f t="array" ref="BY733">_xlfn.LET(_xlpm.x, CA733,
         _xlpm.cellAddress, "【 cvm!" &amp; ADDRESS(ROW(cvmCpu选项表[[#This Row],[自检]]),COLUMN(cvmCpu选项表[[#This Row],[自检]])) &amp; "】",
         _xlfn.IFS(ISBLANK(_xlpm.x),   "error:右侧选项不足" &amp;  _xlpm.cellAddress,
               ISERROR(_xlpm.x),   "error:右侧选项执行失败: cvm!" &amp; _xlpm.cellAddress,
               TRUE,             "ok")
)</f>
        <v>ok</v>
      </c>
      <c r="CA733" cm="1">
        <f t="array" ref="CA733:CB733">TRANSPOSE(
_xlfn.UNIQUE(
_xlfn._xlws.FILTER(cvm表[CPU],(cvm表[地域]=cvmCpu选项表[[#This Row],[地域]])
*IF(cvmCpu选项表[[#This Row],[机型]]="",TRUE,(cvm表[机型]=cvmCpu选项表[[#This Row],[机型]]))
*IF(cvmCpu选项表[[#This Row],[内存]]="",TRUE,(cvm表[内存]=cvmCpu选项表[[#This Row],[内存]]))))
)</f>
        <v>4</v>
      </c>
      <c r="CB733">
        <v>8</v>
      </c>
      <c r="EF733" t="s">
        <v>1930</v>
      </c>
      <c r="EG733" t="s">
        <v>2029</v>
      </c>
      <c r="EH733">
        <v>80</v>
      </c>
      <c r="EI733" t="str">
        <f t="shared" si="32"/>
        <v>cvm!$EM$733#</v>
      </c>
      <c r="EJ733" t="str" cm="1">
        <f t="array" ref="EJ733">_xlfn.LET(_xlpm.x, EM733,
         _xlpm.cellAddress, "【 cvm!" &amp; ADDRESS(ROW(cvm内存选项表[[#This Row],[自检]]),COLUMN(cvm内存选项表[[#This Row],[自检]])) &amp; "】",
         _xlfn.IFS(ISBLANK(_xlpm.x),   "error:右侧选项不足" &amp;  _xlpm.cellAddress,
               ISERROR(_xlpm.x),   "error:右侧选项执行失败: cvm!" &amp; _xlpm.cellAddress,
               TRUE,             "ok")
)</f>
        <v>ok</v>
      </c>
      <c r="EM733" cm="1">
        <f t="array" ref="EM7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34" spans="2:143">
      <c r="B734" t="e" vm="1085">
        <v>#VALUE!</v>
      </c>
      <c r="C734" t="s">
        <v>1930</v>
      </c>
      <c r="D734" t="s">
        <v>2036</v>
      </c>
      <c r="E734">
        <v>36</v>
      </c>
      <c r="F734">
        <v>160</v>
      </c>
      <c r="G734" t="s">
        <v>2448</v>
      </c>
      <c r="H734">
        <v>21000</v>
      </c>
      <c r="I734">
        <v>1</v>
      </c>
      <c r="J734" t="s">
        <v>2822</v>
      </c>
      <c r="BU734" t="s">
        <v>20</v>
      </c>
      <c r="BV734" t="s">
        <v>1997</v>
      </c>
      <c r="BW734">
        <v>32</v>
      </c>
      <c r="BX734" t="str">
        <f t="shared" si="31"/>
        <v>cvm!$CA$734#</v>
      </c>
      <c r="BY734" t="str" cm="1">
        <f t="array" ref="BY734">_xlfn.LET(_xlpm.x, CA734,
         _xlpm.cellAddress, "【 cvm!" &amp; ADDRESS(ROW(cvmCpu选项表[[#This Row],[自检]]),COLUMN(cvmCpu选项表[[#This Row],[自检]])) &amp; "】",
         _xlfn.IFS(ISBLANK(_xlpm.x),   "error:右侧选项不足" &amp;  _xlpm.cellAddress,
               ISERROR(_xlpm.x),   "error:右侧选项执行失败: cvm!" &amp; _xlpm.cellAddress,
               TRUE,             "ok")
)</f>
        <v>ok</v>
      </c>
      <c r="CA734" cm="1">
        <f t="array" ref="CA734:CB734">TRANSPOSE(
_xlfn.UNIQUE(
_xlfn._xlws.FILTER(cvm表[CPU],(cvm表[地域]=cvmCpu选项表[[#This Row],[地域]])
*IF(cvmCpu选项表[[#This Row],[机型]]="",TRUE,(cvm表[机型]=cvmCpu选项表[[#This Row],[机型]]))
*IF(cvmCpu选项表[[#This Row],[内存]]="",TRUE,(cvm表[内存]=cvmCpu选项表[[#This Row],[内存]]))))
)</f>
        <v>8</v>
      </c>
      <c r="CB734">
        <v>16</v>
      </c>
      <c r="EF734" t="s">
        <v>1930</v>
      </c>
      <c r="EG734" t="s">
        <v>2031</v>
      </c>
      <c r="EH734">
        <v>4</v>
      </c>
      <c r="EI734" t="str">
        <f t="shared" si="32"/>
        <v>cvm!$EM$734#</v>
      </c>
      <c r="EJ734" t="str" cm="1">
        <f t="array" ref="EJ734">_xlfn.LET(_xlpm.x, EM734,
         _xlpm.cellAddress, "【 cvm!" &amp; ADDRESS(ROW(cvm内存选项表[[#This Row],[自检]]),COLUMN(cvm内存选项表[[#This Row],[自检]])) &amp; "】",
         _xlfn.IFS(ISBLANK(_xlpm.x),   "error:右侧选项不足" &amp;  _xlpm.cellAddress,
               ISERROR(_xlpm.x),   "error:右侧选项执行失败: cvm!" &amp; _xlpm.cellAddress,
               TRUE,             "ok")
)</f>
        <v>ok</v>
      </c>
      <c r="EM734" cm="1">
        <f t="array" ref="EM7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735" spans="2:143">
      <c r="B735" t="e" vm="1086">
        <v>#VALUE!</v>
      </c>
      <c r="C735" t="s">
        <v>1930</v>
      </c>
      <c r="D735" t="s">
        <v>2036</v>
      </c>
      <c r="E735">
        <v>72</v>
      </c>
      <c r="F735">
        <v>320</v>
      </c>
      <c r="G735" t="s">
        <v>2450</v>
      </c>
      <c r="H735">
        <v>42000</v>
      </c>
      <c r="I735">
        <v>1</v>
      </c>
      <c r="J735" t="s">
        <v>2823</v>
      </c>
      <c r="BU735" t="s">
        <v>20</v>
      </c>
      <c r="BV735" t="s">
        <v>1997</v>
      </c>
      <c r="BW735">
        <v>48</v>
      </c>
      <c r="BX735" t="str">
        <f t="shared" si="31"/>
        <v>cvm!$CA$735#</v>
      </c>
      <c r="BY735" t="str" cm="1">
        <f t="array" ref="BY735">_xlfn.LET(_xlpm.x, CA735,
         _xlpm.cellAddress, "【 cvm!" &amp; ADDRESS(ROW(cvmCpu选项表[[#This Row],[自检]]),COLUMN(cvmCpu选项表[[#This Row],[自检]])) &amp; "】",
         _xlfn.IFS(ISBLANK(_xlpm.x),   "error:右侧选项不足" &amp;  _xlpm.cellAddress,
               ISERROR(_xlpm.x),   "error:右侧选项执行失败: cvm!" &amp; _xlpm.cellAddress,
               TRUE,             "ok")
)</f>
        <v>ok</v>
      </c>
      <c r="CA735" cm="1">
        <f t="array" ref="CA735:CB735">TRANSPOSE(
_xlfn.UNIQUE(
_xlfn._xlws.FILTER(cvm表[CPU],(cvm表[地域]=cvmCpu选项表[[#This Row],[地域]])
*IF(cvmCpu选项表[[#This Row],[机型]]="",TRUE,(cvm表[机型]=cvmCpu选项表[[#This Row],[机型]]))
*IF(cvmCpu选项表[[#This Row],[内存]]="",TRUE,(cvm表[内存]=cvmCpu选项表[[#This Row],[内存]]))))
)</f>
        <v>12</v>
      </c>
      <c r="CB735">
        <v>24</v>
      </c>
      <c r="EF735" t="s">
        <v>1930</v>
      </c>
      <c r="EG735" t="s">
        <v>2031</v>
      </c>
      <c r="EH735">
        <v>8</v>
      </c>
      <c r="EI735" t="str">
        <f t="shared" si="32"/>
        <v>cvm!$EM$735#</v>
      </c>
      <c r="EJ735" t="str" cm="1">
        <f t="array" ref="EJ735">_xlfn.LET(_xlpm.x, EM735,
         _xlpm.cellAddress, "【 cvm!" &amp; ADDRESS(ROW(cvm内存选项表[[#This Row],[自检]]),COLUMN(cvm内存选项表[[#This Row],[自检]])) &amp; "】",
         _xlfn.IFS(ISBLANK(_xlpm.x),   "error:右侧选项不足" &amp;  _xlpm.cellAddress,
               ISERROR(_xlpm.x),   "error:右侧选项执行失败: cvm!" &amp; _xlpm.cellAddress,
               TRUE,             "ok")
)</f>
        <v>ok</v>
      </c>
      <c r="EM735" cm="1">
        <f t="array" ref="EM7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6" spans="2:143">
      <c r="B736" t="e" vm="1087">
        <v>#VALUE!</v>
      </c>
      <c r="C736" t="s">
        <v>1930</v>
      </c>
      <c r="D736" t="s">
        <v>2039</v>
      </c>
      <c r="E736">
        <v>32</v>
      </c>
      <c r="F736">
        <v>64</v>
      </c>
      <c r="G736" t="s">
        <v>1991</v>
      </c>
      <c r="H736">
        <v>4600</v>
      </c>
      <c r="I736">
        <v>1</v>
      </c>
      <c r="J736" t="s">
        <v>2824</v>
      </c>
      <c r="BU736" t="s">
        <v>20</v>
      </c>
      <c r="BV736" t="s">
        <v>1997</v>
      </c>
      <c r="BW736">
        <v>24</v>
      </c>
      <c r="BX736" t="str">
        <f t="shared" si="31"/>
        <v>cvm!$CA$736#</v>
      </c>
      <c r="BY736" t="str" cm="1">
        <f t="array" ref="BY736">_xlfn.LET(_xlpm.x, CA736,
         _xlpm.cellAddress, "【 cvm!" &amp; ADDRESS(ROW(cvmCpu选项表[[#This Row],[自检]]),COLUMN(cvmCpu选项表[[#This Row],[自检]])) &amp; "】",
         _xlfn.IFS(ISBLANK(_xlpm.x),   "error:右侧选项不足" &amp;  _xlpm.cellAddress,
               ISERROR(_xlpm.x),   "error:右侧选项执行失败: cvm!" &amp; _xlpm.cellAddress,
               TRUE,             "ok")
)</f>
        <v>ok</v>
      </c>
      <c r="CA736" cm="1">
        <f t="array" ref="CA736">TRANSPOSE(
_xlfn.UNIQUE(
_xlfn._xlws.FILTER(cvm表[CPU],(cvm表[地域]=cvmCpu选项表[[#This Row],[地域]])
*IF(cvmCpu选项表[[#This Row],[机型]]="",TRUE,(cvm表[机型]=cvmCpu选项表[[#This Row],[机型]]))
*IF(cvmCpu选项表[[#This Row],[内存]]="",TRUE,(cvm表[内存]=cvmCpu选项表[[#This Row],[内存]]))))
)</f>
        <v>12</v>
      </c>
      <c r="EF736" t="s">
        <v>1930</v>
      </c>
      <c r="EG736" t="s">
        <v>2094</v>
      </c>
      <c r="EH736">
        <v>28</v>
      </c>
      <c r="EI736" t="str">
        <f t="shared" si="32"/>
        <v>cvm!$EM$736#</v>
      </c>
      <c r="EJ736" t="str" cm="1">
        <f t="array" ref="EJ736">_xlfn.LET(_xlpm.x, EM736,
         _xlpm.cellAddress, "【 cvm!" &amp; ADDRESS(ROW(cvm内存选项表[[#This Row],[自检]]),COLUMN(cvm内存选项表[[#This Row],[自检]])) &amp; "】",
         _xlfn.IFS(ISBLANK(_xlpm.x),   "error:右侧选项不足" &amp;  _xlpm.cellAddress,
               ISERROR(_xlpm.x),   "error:右侧选项执行失败: cvm!" &amp; _xlpm.cellAddress,
               TRUE,             "ok")
)</f>
        <v>ok</v>
      </c>
      <c r="EM736" cm="1">
        <f t="array" ref="EM7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row>
    <row r="737" spans="2:143">
      <c r="B737" t="e" vm="1088">
        <v>#VALUE!</v>
      </c>
      <c r="C737" t="s">
        <v>1930</v>
      </c>
      <c r="D737" t="s">
        <v>2039</v>
      </c>
      <c r="E737">
        <v>90</v>
      </c>
      <c r="F737">
        <v>226</v>
      </c>
      <c r="G737" t="s">
        <v>2453</v>
      </c>
      <c r="H737">
        <v>9200</v>
      </c>
      <c r="I737">
        <v>1</v>
      </c>
      <c r="J737" t="s">
        <v>2825</v>
      </c>
      <c r="BU737" t="s">
        <v>20</v>
      </c>
      <c r="BV737" t="s">
        <v>1997</v>
      </c>
      <c r="BW737">
        <v>64</v>
      </c>
      <c r="BX737" t="str">
        <f t="shared" si="31"/>
        <v>cvm!$CA$737#</v>
      </c>
      <c r="BY737" t="str" cm="1">
        <f t="array" ref="BY737">_xlfn.LET(_xlpm.x, CA737,
         _xlpm.cellAddress, "【 cvm!" &amp; ADDRESS(ROW(cvmCpu选项表[[#This Row],[自检]]),COLUMN(cvmCpu选项表[[#This Row],[自检]])) &amp; "】",
         _xlfn.IFS(ISBLANK(_xlpm.x),   "error:右侧选项不足" &amp;  _xlpm.cellAddress,
               ISERROR(_xlpm.x),   "error:右侧选项执行失败: cvm!" &amp; _xlpm.cellAddress,
               TRUE,             "ok")
)</f>
        <v>ok</v>
      </c>
      <c r="CA737" cm="1">
        <f t="array" ref="CA737:CB737">TRANSPOSE(
_xlfn.UNIQUE(
_xlfn._xlws.FILTER(cvm表[CPU],(cvm表[地域]=cvmCpu选项表[[#This Row],[地域]])
*IF(cvmCpu选项表[[#This Row],[机型]]="",TRUE,(cvm表[机型]=cvmCpu选项表[[#This Row],[机型]]))
*IF(cvmCpu选项表[[#This Row],[内存]]="",TRUE,(cvm表[内存]=cvmCpu选项表[[#This Row],[内存]]))))
)</f>
        <v>16</v>
      </c>
      <c r="CB737">
        <v>32</v>
      </c>
      <c r="EF737" t="s">
        <v>1930</v>
      </c>
      <c r="EG737" t="s">
        <v>2094</v>
      </c>
      <c r="EH737">
        <v>56</v>
      </c>
      <c r="EI737" t="str">
        <f t="shared" si="32"/>
        <v>cvm!$EM$737#</v>
      </c>
      <c r="EJ737" t="str" cm="1">
        <f t="array" ref="EJ737">_xlfn.LET(_xlpm.x, EM737,
         _xlpm.cellAddress, "【 cvm!" &amp; ADDRESS(ROW(cvm内存选项表[[#This Row],[自检]]),COLUMN(cvm内存选项表[[#This Row],[自检]])) &amp; "】",
         _xlfn.IFS(ISBLANK(_xlpm.x),   "error:右侧选项不足" &amp;  _xlpm.cellAddress,
               ISERROR(_xlpm.x),   "error:右侧选项执行失败: cvm!" &amp; _xlpm.cellAddress,
               TRUE,             "ok")
)</f>
        <v>ok</v>
      </c>
      <c r="EM737" cm="1">
        <f t="array" ref="EM7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38" spans="2:143">
      <c r="B738" t="e" vm="1089">
        <v>#VALUE!</v>
      </c>
      <c r="C738" t="s">
        <v>1930</v>
      </c>
      <c r="D738" t="s">
        <v>2039</v>
      </c>
      <c r="E738">
        <v>180</v>
      </c>
      <c r="F738">
        <v>452</v>
      </c>
      <c r="G738" t="s">
        <v>2455</v>
      </c>
      <c r="H738">
        <v>18400</v>
      </c>
      <c r="I738">
        <v>1</v>
      </c>
      <c r="J738" t="s">
        <v>2826</v>
      </c>
      <c r="BU738" t="s">
        <v>20</v>
      </c>
      <c r="BV738" t="s">
        <v>1997</v>
      </c>
      <c r="BW738">
        <v>96</v>
      </c>
      <c r="BX738" t="str">
        <f t="shared" si="31"/>
        <v>cvm!$CA$738#</v>
      </c>
      <c r="BY738" t="str" cm="1">
        <f t="array" ref="BY738">_xlfn.LET(_xlpm.x, CA738,
         _xlpm.cellAddress, "【 cvm!" &amp; ADDRESS(ROW(cvmCpu选项表[[#This Row],[自检]]),COLUMN(cvmCpu选项表[[#This Row],[自检]])) &amp; "】",
         _xlfn.IFS(ISBLANK(_xlpm.x),   "error:右侧选项不足" &amp;  _xlpm.cellAddress,
               ISERROR(_xlpm.x),   "error:右侧选项执行失败: cvm!" &amp; _xlpm.cellAddress,
               TRUE,             "ok")
)</f>
        <v>ok</v>
      </c>
      <c r="CA738" cm="1">
        <f t="array" ref="CA738:CB738">TRANSPOSE(
_xlfn.UNIQUE(
_xlfn._xlws.FILTER(cvm表[CPU],(cvm表[地域]=cvmCpu选项表[[#This Row],[地域]])
*IF(cvmCpu选项表[[#This Row],[机型]]="",TRUE,(cvm表[机型]=cvmCpu选项表[[#This Row],[机型]]))
*IF(cvmCpu选项表[[#This Row],[内存]]="",TRUE,(cvm表[内存]=cvmCpu选项表[[#This Row],[内存]]))))
)</f>
        <v>24</v>
      </c>
      <c r="CB738">
        <v>48</v>
      </c>
      <c r="EF738" t="s">
        <v>1930</v>
      </c>
      <c r="EG738" t="s">
        <v>2033</v>
      </c>
      <c r="EH738">
        <v>10</v>
      </c>
      <c r="EI738" t="str">
        <f t="shared" si="32"/>
        <v>cvm!$EM$738#</v>
      </c>
      <c r="EJ738" t="str" cm="1">
        <f t="array" ref="EJ738">_xlfn.LET(_xlpm.x, EM738,
         _xlpm.cellAddress, "【 cvm!" &amp; ADDRESS(ROW(cvm内存选项表[[#This Row],[自检]]),COLUMN(cvm内存选项表[[#This Row],[自检]])) &amp; "】",
         _xlfn.IFS(ISBLANK(_xlpm.x),   "error:右侧选项不足" &amp;  _xlpm.cellAddress,
               ISERROR(_xlpm.x),   "error:右侧选项执行失败: cvm!" &amp; _xlpm.cellAddress,
               TRUE,             "ok")
)</f>
        <v>ok</v>
      </c>
      <c r="EM738" cm="1">
        <f t="array" ref="EM7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39" spans="2:143">
      <c r="B739" t="e" vm="1090">
        <v>#VALUE!</v>
      </c>
      <c r="C739" t="s">
        <v>1930</v>
      </c>
      <c r="D739" t="s">
        <v>2099</v>
      </c>
      <c r="E739">
        <v>96</v>
      </c>
      <c r="F739">
        <v>384</v>
      </c>
      <c r="G739" t="s">
        <v>1945</v>
      </c>
      <c r="H739">
        <v>50200</v>
      </c>
      <c r="I739">
        <v>1</v>
      </c>
      <c r="J739" t="s">
        <v>2827</v>
      </c>
      <c r="BU739" t="s">
        <v>20</v>
      </c>
      <c r="BV739" t="s">
        <v>1997</v>
      </c>
      <c r="BW739">
        <v>128</v>
      </c>
      <c r="BX739" t="str">
        <f t="shared" si="31"/>
        <v>cvm!$CA$739#</v>
      </c>
      <c r="BY739" t="str" cm="1">
        <f t="array" ref="BY739">_xlfn.LET(_xlpm.x, CA739,
         _xlpm.cellAddress, "【 cvm!" &amp; ADDRESS(ROW(cvmCpu选项表[[#This Row],[自检]]),COLUMN(cvmCpu选项表[[#This Row],[自检]])) &amp; "】",
         _xlfn.IFS(ISBLANK(_xlpm.x),   "error:右侧选项不足" &amp;  _xlpm.cellAddress,
               ISERROR(_xlpm.x),   "error:右侧选项执行失败: cvm!" &amp; _xlpm.cellAddress,
               TRUE,             "ok")
)</f>
        <v>ok</v>
      </c>
      <c r="CA739" cm="1">
        <f t="array" ref="CA739:CB739">TRANSPOSE(
_xlfn.UNIQUE(
_xlfn._xlws.FILTER(cvm表[CPU],(cvm表[地域]=cvmCpu选项表[[#This Row],[地域]])
*IF(cvmCpu选项表[[#This Row],[机型]]="",TRUE,(cvm表[机型]=cvmCpu选项表[[#This Row],[机型]]))
*IF(cvmCpu选项表[[#This Row],[内存]]="",TRUE,(cvm表[内存]=cvmCpu选项表[[#This Row],[内存]]))))
)</f>
        <v>24</v>
      </c>
      <c r="CB739">
        <v>32</v>
      </c>
      <c r="EF739" t="s">
        <v>1930</v>
      </c>
      <c r="EG739" t="s">
        <v>2033</v>
      </c>
      <c r="EH739">
        <v>20</v>
      </c>
      <c r="EI739" t="str">
        <f t="shared" si="32"/>
        <v>cvm!$EM$739#</v>
      </c>
      <c r="EJ739" t="str" cm="1">
        <f t="array" ref="EJ739">_xlfn.LET(_xlpm.x, EM739,
         _xlpm.cellAddress, "【 cvm!" &amp; ADDRESS(ROW(cvm内存选项表[[#This Row],[自检]]),COLUMN(cvm内存选项表[[#This Row],[自检]])) &amp; "】",
         _xlfn.IFS(ISBLANK(_xlpm.x),   "error:右侧选项不足" &amp;  _xlpm.cellAddress,
               ISERROR(_xlpm.x),   "error:右侧选项执行失败: cvm!" &amp; _xlpm.cellAddress,
               TRUE,             "ok")
)</f>
        <v>ok</v>
      </c>
      <c r="EM739" cm="1">
        <f t="array" ref="EM7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740" spans="2:143">
      <c r="B740" t="e" vm="1091">
        <v>#VALUE!</v>
      </c>
      <c r="C740" t="s">
        <v>1930</v>
      </c>
      <c r="D740" t="s">
        <v>2042</v>
      </c>
      <c r="E740">
        <v>96</v>
      </c>
      <c r="F740">
        <v>384</v>
      </c>
      <c r="G740" t="s">
        <v>1945</v>
      </c>
      <c r="H740">
        <v>25248</v>
      </c>
      <c r="I740">
        <v>1</v>
      </c>
      <c r="J740" t="s">
        <v>2828</v>
      </c>
      <c r="BU740" t="s">
        <v>20</v>
      </c>
      <c r="BV740" t="s">
        <v>1997</v>
      </c>
      <c r="BW740">
        <v>160</v>
      </c>
      <c r="BX740" t="str">
        <f t="shared" si="31"/>
        <v>cvm!$CA$740#</v>
      </c>
      <c r="BY740" t="str" cm="1">
        <f t="array" ref="BY740">_xlfn.LET(_xlpm.x, CA740,
         _xlpm.cellAddress, "【 cvm!" &amp; ADDRESS(ROW(cvmCpu选项表[[#This Row],[自检]]),COLUMN(cvmCpu选项表[[#This Row],[自检]])) &amp; "】",
         _xlfn.IFS(ISBLANK(_xlpm.x),   "error:右侧选项不足" &amp;  _xlpm.cellAddress,
               ISERROR(_xlpm.x),   "error:右侧选项执行失败: cvm!" &amp; _xlpm.cellAddress,
               TRUE,             "ok")
)</f>
        <v>ok</v>
      </c>
      <c r="CA740" cm="1">
        <f t="array" ref="CA740">TRANSPOSE(
_xlfn.UNIQUE(
_xlfn._xlws.FILTER(cvm表[CPU],(cvm表[地域]=cvmCpu选项表[[#This Row],[地域]])
*IF(cvmCpu选项表[[#This Row],[机型]]="",TRUE,(cvm表[机型]=cvmCpu选项表[[#This Row],[机型]]))
*IF(cvmCpu选项表[[#This Row],[内存]]="",TRUE,(cvm表[内存]=cvmCpu选项表[[#This Row],[内存]]))))
)</f>
        <v>40</v>
      </c>
      <c r="EF740" t="s">
        <v>1930</v>
      </c>
      <c r="EG740" t="s">
        <v>2033</v>
      </c>
      <c r="EH740">
        <v>40</v>
      </c>
      <c r="EI740" t="str">
        <f t="shared" si="32"/>
        <v>cvm!$EM$740#</v>
      </c>
      <c r="EJ740" t="str" cm="1">
        <f t="array" ref="EJ740">_xlfn.LET(_xlpm.x, EM740,
         _xlpm.cellAddress, "【 cvm!" &amp; ADDRESS(ROW(cvm内存选项表[[#This Row],[自检]]),COLUMN(cvm内存选项表[[#This Row],[自检]])) &amp; "】",
         _xlfn.IFS(ISBLANK(_xlpm.x),   "error:右侧选项不足" &amp;  _xlpm.cellAddress,
               ISERROR(_xlpm.x),   "error:右侧选项执行失败: cvm!" &amp; _xlpm.cellAddress,
               TRUE,             "ok")
)</f>
        <v>ok</v>
      </c>
      <c r="EM740" cm="1">
        <f t="array" ref="EM7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1" spans="2:143">
      <c r="B741" t="e" vm="1092">
        <v>#VALUE!</v>
      </c>
      <c r="C741" t="s">
        <v>1930</v>
      </c>
      <c r="D741" t="s">
        <v>2045</v>
      </c>
      <c r="E741">
        <v>10</v>
      </c>
      <c r="F741">
        <v>88</v>
      </c>
      <c r="G741" t="s">
        <v>2458</v>
      </c>
      <c r="H741">
        <v>5225</v>
      </c>
      <c r="I741">
        <v>1</v>
      </c>
      <c r="J741" t="s">
        <v>2829</v>
      </c>
      <c r="BU741" t="s">
        <v>20</v>
      </c>
      <c r="BV741" t="s">
        <v>1997</v>
      </c>
      <c r="BW741">
        <v>192</v>
      </c>
      <c r="BX741" t="str">
        <f t="shared" si="31"/>
        <v>cvm!$CA$741#</v>
      </c>
      <c r="BY741" t="str" cm="1">
        <f t="array" ref="BY741">_xlfn.LET(_xlpm.x, CA741,
         _xlpm.cellAddress, "【 cvm!" &amp; ADDRESS(ROW(cvmCpu选项表[[#This Row],[自检]]),COLUMN(cvmCpu选项表[[#This Row],[自检]])) &amp; "】",
         _xlfn.IFS(ISBLANK(_xlpm.x),   "error:右侧选项不足" &amp;  _xlpm.cellAddress,
               ISERROR(_xlpm.x),   "error:右侧选项执行失败: cvm!" &amp; _xlpm.cellAddress,
               TRUE,             "ok")
)</f>
        <v>ok</v>
      </c>
      <c r="CA741" cm="1">
        <f t="array" ref="CA741">TRANSPOSE(
_xlfn.UNIQUE(
_xlfn._xlws.FILTER(cvm表[CPU],(cvm表[地域]=cvmCpu选项表[[#This Row],[地域]])
*IF(cvmCpu选项表[[#This Row],[机型]]="",TRUE,(cvm表[机型]=cvmCpu选项表[[#This Row],[机型]]))
*IF(cvmCpu选项表[[#This Row],[内存]]="",TRUE,(cvm表[内存]=cvmCpu选项表[[#This Row],[内存]]))))
)</f>
        <v>48</v>
      </c>
      <c r="EF741" t="s">
        <v>1930</v>
      </c>
      <c r="EG741" t="s">
        <v>2033</v>
      </c>
      <c r="EH741">
        <v>80</v>
      </c>
      <c r="EI741" t="str">
        <f t="shared" si="32"/>
        <v>cvm!$EM$741#</v>
      </c>
      <c r="EJ741" t="str" cm="1">
        <f t="array" ref="EJ741">_xlfn.LET(_xlpm.x, EM741,
         _xlpm.cellAddress, "【 cvm!" &amp; ADDRESS(ROW(cvm内存选项表[[#This Row],[自检]]),COLUMN(cvm内存选项表[[#This Row],[自检]])) &amp; "】",
         _xlfn.IFS(ISBLANK(_xlpm.x),   "error:右侧选项不足" &amp;  _xlpm.cellAddress,
               ISERROR(_xlpm.x),   "error:右侧选项执行失败: cvm!" &amp; _xlpm.cellAddress,
               TRUE,             "ok")
)</f>
        <v>ok</v>
      </c>
      <c r="EM741" cm="1">
        <f t="array" ref="EM7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2" spans="2:143">
      <c r="B742" t="e" vm="1093">
        <v>#VALUE!</v>
      </c>
      <c r="C742" t="s">
        <v>1930</v>
      </c>
      <c r="D742" t="s">
        <v>2045</v>
      </c>
      <c r="E742">
        <v>22</v>
      </c>
      <c r="F742">
        <v>176</v>
      </c>
      <c r="G742" t="s">
        <v>2460</v>
      </c>
      <c r="H742">
        <v>10500</v>
      </c>
      <c r="I742">
        <v>1</v>
      </c>
      <c r="J742" t="s">
        <v>2830</v>
      </c>
      <c r="BU742" t="s">
        <v>20</v>
      </c>
      <c r="BV742" t="s">
        <v>1997</v>
      </c>
      <c r="BW742">
        <v>256</v>
      </c>
      <c r="BX742" t="str">
        <f t="shared" si="31"/>
        <v>cvm!$CA$742#</v>
      </c>
      <c r="BY742" t="str" cm="1">
        <f t="array" ref="BY742">_xlfn.LET(_xlpm.x, CA742,
         _xlpm.cellAddress, "【 cvm!" &amp; ADDRESS(ROW(cvmCpu选项表[[#This Row],[自检]]),COLUMN(cvmCpu选项表[[#This Row],[自检]])) &amp; "】",
         _xlfn.IFS(ISBLANK(_xlpm.x),   "error:右侧选项不足" &amp;  _xlpm.cellAddress,
               ISERROR(_xlpm.x),   "error:右侧选项执行失败: cvm!" &amp; _xlpm.cellAddress,
               TRUE,             "ok")
)</f>
        <v>ok</v>
      </c>
      <c r="CA742" cm="1">
        <f t="array" ref="CA742">TRANSPOSE(
_xlfn.UNIQUE(
_xlfn._xlws.FILTER(cvm表[CPU],(cvm表[地域]=cvmCpu选项表[[#This Row],[地域]])
*IF(cvmCpu选项表[[#This Row],[机型]]="",TRUE,(cvm表[机型]=cvmCpu选项表[[#This Row],[机型]]))
*IF(cvmCpu选项表[[#This Row],[内存]]="",TRUE,(cvm表[内存]=cvmCpu选项表[[#This Row],[内存]]))))
)</f>
        <v>64</v>
      </c>
      <c r="EF742" t="s">
        <v>1930</v>
      </c>
      <c r="EG742" t="s">
        <v>2036</v>
      </c>
      <c r="EH742">
        <v>8</v>
      </c>
      <c r="EI742" t="str">
        <f t="shared" si="32"/>
        <v>cvm!$EM$742#</v>
      </c>
      <c r="EJ742" t="str" cm="1">
        <f t="array" ref="EJ742">_xlfn.LET(_xlpm.x, EM742,
         _xlpm.cellAddress, "【 cvm!" &amp; ADDRESS(ROW(cvm内存选项表[[#This Row],[自检]]),COLUMN(cvm内存选项表[[#This Row],[自检]])) &amp; "】",
         _xlfn.IFS(ISBLANK(_xlpm.x),   "error:右侧选项不足" &amp;  _xlpm.cellAddress,
               ISERROR(_xlpm.x),   "error:右侧选项执行失败: cvm!" &amp; _xlpm.cellAddress,
               TRUE,             "ok")
)</f>
        <v>ok</v>
      </c>
      <c r="EM742" cm="1">
        <f t="array" ref="EM7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743" spans="2:143">
      <c r="B743" t="e" vm="1094">
        <v>#VALUE!</v>
      </c>
      <c r="C743" t="s">
        <v>1930</v>
      </c>
      <c r="D743" t="s">
        <v>2045</v>
      </c>
      <c r="E743">
        <v>44</v>
      </c>
      <c r="F743">
        <v>352</v>
      </c>
      <c r="G743" t="s">
        <v>2462</v>
      </c>
      <c r="H743">
        <v>21000</v>
      </c>
      <c r="I743">
        <v>1</v>
      </c>
      <c r="J743" t="s">
        <v>2831</v>
      </c>
      <c r="BU743" t="s">
        <v>20</v>
      </c>
      <c r="BV743" t="s">
        <v>1997</v>
      </c>
      <c r="BW743">
        <v>320</v>
      </c>
      <c r="BX743" t="str">
        <f t="shared" si="31"/>
        <v>cvm!$CA$743#</v>
      </c>
      <c r="BY743" t="str" cm="1">
        <f t="array" ref="BY743">_xlfn.LET(_xlpm.x, CA743,
         _xlpm.cellAddress, "【 cvm!" &amp; ADDRESS(ROW(cvmCpu选项表[[#This Row],[自检]]),COLUMN(cvmCpu选项表[[#This Row],[自检]])) &amp; "】",
         _xlfn.IFS(ISBLANK(_xlpm.x),   "error:右侧选项不足" &amp;  _xlpm.cellAddress,
               ISERROR(_xlpm.x),   "error:右侧选项执行失败: cvm!" &amp; _xlpm.cellAddress,
               TRUE,             "ok")
)</f>
        <v>ok</v>
      </c>
      <c r="CA743" cm="1">
        <f t="array" ref="CA743">TRANSPOSE(
_xlfn.UNIQUE(
_xlfn._xlws.FILTER(cvm表[CPU],(cvm表[地域]=cvmCpu选项表[[#This Row],[地域]])
*IF(cvmCpu选项表[[#This Row],[机型]]="",TRUE,(cvm表[机型]=cvmCpu选项表[[#This Row],[机型]]))
*IF(cvmCpu选项表[[#This Row],[内存]]="",TRUE,(cvm表[内存]=cvmCpu选项表[[#This Row],[内存]]))))
)</f>
        <v>80</v>
      </c>
      <c r="EF743" t="s">
        <v>1930</v>
      </c>
      <c r="EG743" t="s">
        <v>2036</v>
      </c>
      <c r="EH743">
        <v>36</v>
      </c>
      <c r="EI743" t="str">
        <f t="shared" si="32"/>
        <v>cvm!$EM$743#</v>
      </c>
      <c r="EJ743" t="str" cm="1">
        <f t="array" ref="EJ743">_xlfn.LET(_xlpm.x, EM743,
         _xlpm.cellAddress, "【 cvm!" &amp; ADDRESS(ROW(cvm内存选项表[[#This Row],[自检]]),COLUMN(cvm内存选项表[[#This Row],[自检]])) &amp; "】",
         _xlfn.IFS(ISBLANK(_xlpm.x),   "error:右侧选项不足" &amp;  _xlpm.cellAddress,
               ISERROR(_xlpm.x),   "error:右侧选项执行失败: cvm!" &amp; _xlpm.cellAddress,
               TRUE,             "ok")
)</f>
        <v>ok</v>
      </c>
      <c r="EM743" cm="1">
        <f t="array" ref="EM7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744" spans="2:143">
      <c r="B744" t="e" vm="1095">
        <v>#VALUE!</v>
      </c>
      <c r="C744" t="s">
        <v>20</v>
      </c>
      <c r="D744" t="s">
        <v>1944</v>
      </c>
      <c r="E744">
        <v>96</v>
      </c>
      <c r="F744">
        <v>384</v>
      </c>
      <c r="G744" t="s">
        <v>1945</v>
      </c>
      <c r="H744">
        <v>12884</v>
      </c>
      <c r="I744">
        <v>1</v>
      </c>
      <c r="J744" t="s">
        <v>2832</v>
      </c>
      <c r="BU744" t="s">
        <v>20</v>
      </c>
      <c r="BV744" t="s">
        <v>1999</v>
      </c>
      <c r="BW744">
        <v>1</v>
      </c>
      <c r="BX744" t="str">
        <f t="shared" si="31"/>
        <v>cvm!$CA$744#</v>
      </c>
      <c r="BY744" t="str" cm="1">
        <f t="array" ref="BY744">_xlfn.LET(_xlpm.x, CA744,
         _xlpm.cellAddress, "【 cvm!" &amp; ADDRESS(ROW(cvmCpu选项表[[#This Row],[自检]]),COLUMN(cvmCpu选项表[[#This Row],[自检]])) &amp; "】",
         _xlfn.IFS(ISBLANK(_xlpm.x),   "error:右侧选项不足" &amp;  _xlpm.cellAddress,
               ISERROR(_xlpm.x),   "error:右侧选项执行失败: cvm!" &amp; _xlpm.cellAddress,
               TRUE,             "ok")
)</f>
        <v>ok</v>
      </c>
      <c r="CA744" cm="1">
        <f t="array" ref="CA744">TRANSPOSE(
_xlfn.UNIQUE(
_xlfn._xlws.FILTER(cvm表[CPU],(cvm表[地域]=cvmCpu选项表[[#This Row],[地域]])
*IF(cvmCpu选项表[[#This Row],[机型]]="",TRUE,(cvm表[机型]=cvmCpu选项表[[#This Row],[机型]]))
*IF(cvmCpu选项表[[#This Row],[内存]]="",TRUE,(cvm表[内存]=cvmCpu选项表[[#This Row],[内存]]))))
)</f>
        <v>1</v>
      </c>
      <c r="EF744" t="s">
        <v>1930</v>
      </c>
      <c r="EG744" t="s">
        <v>2036</v>
      </c>
      <c r="EH744">
        <v>72</v>
      </c>
      <c r="EI744" t="str">
        <f t="shared" si="32"/>
        <v>cvm!$EM$744#</v>
      </c>
      <c r="EJ744" t="str" cm="1">
        <f t="array" ref="EJ744">_xlfn.LET(_xlpm.x, EM744,
         _xlpm.cellAddress, "【 cvm!" &amp; ADDRESS(ROW(cvm内存选项表[[#This Row],[自检]]),COLUMN(cvm内存选项表[[#This Row],[自检]])) &amp; "】",
         _xlfn.IFS(ISBLANK(_xlpm.x),   "error:右侧选项不足" &amp;  _xlpm.cellAddress,
               ISERROR(_xlpm.x),   "error:右侧选项执行失败: cvm!" &amp; _xlpm.cellAddress,
               TRUE,             "ok")
)</f>
        <v>ok</v>
      </c>
      <c r="EM744" cm="1">
        <f t="array" ref="EM7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45" spans="2:143">
      <c r="B745" t="e" vm="1096">
        <v>#VALUE!</v>
      </c>
      <c r="C745" t="s">
        <v>20</v>
      </c>
      <c r="D745" t="s">
        <v>1947</v>
      </c>
      <c r="E745">
        <v>16</v>
      </c>
      <c r="F745">
        <v>64</v>
      </c>
      <c r="G745" t="s">
        <v>1948</v>
      </c>
      <c r="H745">
        <v>2608</v>
      </c>
      <c r="I745">
        <v>1</v>
      </c>
      <c r="J745" t="s">
        <v>2833</v>
      </c>
      <c r="BU745" t="s">
        <v>20</v>
      </c>
      <c r="BV745" t="s">
        <v>1999</v>
      </c>
      <c r="BW745">
        <v>2</v>
      </c>
      <c r="BX745" t="str">
        <f t="shared" si="31"/>
        <v>cvm!$CA$745#</v>
      </c>
      <c r="BY745" t="str" cm="1">
        <f t="array" ref="BY745">_xlfn.LET(_xlpm.x, CA745,
         _xlpm.cellAddress, "【 cvm!" &amp; ADDRESS(ROW(cvmCpu选项表[[#This Row],[自检]]),COLUMN(cvmCpu选项表[[#This Row],[自检]])) &amp; "】",
         _xlfn.IFS(ISBLANK(_xlpm.x),   "error:右侧选项不足" &amp;  _xlpm.cellAddress,
               ISERROR(_xlpm.x),   "error:右侧选项执行失败: cvm!" &amp; _xlpm.cellAddress,
               TRUE,             "ok")
)</f>
        <v>ok</v>
      </c>
      <c r="CA745" cm="1">
        <f t="array" ref="CA745:CB745">TRANSPOSE(
_xlfn.UNIQUE(
_xlfn._xlws.FILTER(cvm表[CPU],(cvm表[地域]=cvmCpu选项表[[#This Row],[地域]])
*IF(cvmCpu选项表[[#This Row],[机型]]="",TRUE,(cvm表[机型]=cvmCpu选项表[[#This Row],[机型]]))
*IF(cvmCpu选项表[[#This Row],[内存]]="",TRUE,(cvm表[内存]=cvmCpu选项表[[#This Row],[内存]]))))
)</f>
        <v>1</v>
      </c>
      <c r="CB745">
        <v>2</v>
      </c>
      <c r="EF745" t="s">
        <v>1930</v>
      </c>
      <c r="EG745" t="s">
        <v>2039</v>
      </c>
      <c r="EH745">
        <v>32</v>
      </c>
      <c r="EI745" t="str">
        <f t="shared" si="32"/>
        <v>cvm!$EM$745#</v>
      </c>
      <c r="EJ745" t="str" cm="1">
        <f t="array" ref="EJ745">_xlfn.LET(_xlpm.x, EM745,
         _xlpm.cellAddress, "【 cvm!" &amp; ADDRESS(ROW(cvm内存选项表[[#This Row],[自检]]),COLUMN(cvm内存选项表[[#This Row],[自检]])) &amp; "】",
         _xlfn.IFS(ISBLANK(_xlpm.x),   "error:右侧选项不足" &amp;  _xlpm.cellAddress,
               ISERROR(_xlpm.x),   "error:右侧选项执行失败: cvm!" &amp; _xlpm.cellAddress,
               TRUE,             "ok")
)</f>
        <v>ok</v>
      </c>
      <c r="EM745" cm="1">
        <f t="array" ref="EM7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46" spans="2:143">
      <c r="B746" t="e" vm="1097">
        <v>#VALUE!</v>
      </c>
      <c r="C746" t="s">
        <v>20</v>
      </c>
      <c r="D746" t="s">
        <v>1947</v>
      </c>
      <c r="E746">
        <v>32</v>
      </c>
      <c r="F746">
        <v>128</v>
      </c>
      <c r="G746" t="s">
        <v>1950</v>
      </c>
      <c r="H746">
        <v>5216</v>
      </c>
      <c r="I746">
        <v>1</v>
      </c>
      <c r="J746" t="s">
        <v>2834</v>
      </c>
      <c r="BU746" t="s">
        <v>20</v>
      </c>
      <c r="BV746" t="s">
        <v>1999</v>
      </c>
      <c r="BW746">
        <v>4</v>
      </c>
      <c r="BX746" t="str">
        <f t="shared" si="31"/>
        <v>cvm!$CA$746#</v>
      </c>
      <c r="BY746" t="str" cm="1">
        <f t="array" ref="BY746">_xlfn.LET(_xlpm.x, CA746,
         _xlpm.cellAddress, "【 cvm!" &amp; ADDRESS(ROW(cvmCpu选项表[[#This Row],[自检]]),COLUMN(cvmCpu选项表[[#This Row],[自检]])) &amp; "】",
         _xlfn.IFS(ISBLANK(_xlpm.x),   "error:右侧选项不足" &amp;  _xlpm.cellAddress,
               ISERROR(_xlpm.x),   "error:右侧选项执行失败: cvm!" &amp; _xlpm.cellAddress,
               TRUE,             "ok")
)</f>
        <v>ok</v>
      </c>
      <c r="CA746" cm="1">
        <f t="array" ref="CA746:CB746">TRANSPOSE(
_xlfn.UNIQUE(
_xlfn._xlws.FILTER(cvm表[CPU],(cvm表[地域]=cvmCpu选项表[[#This Row],[地域]])
*IF(cvmCpu选项表[[#This Row],[机型]]="",TRUE,(cvm表[机型]=cvmCpu选项表[[#This Row],[机型]]))
*IF(cvmCpu选项表[[#This Row],[内存]]="",TRUE,(cvm表[内存]=cvmCpu选项表[[#This Row],[内存]]))))
)</f>
        <v>1</v>
      </c>
      <c r="CB746">
        <v>2</v>
      </c>
      <c r="EF746" t="s">
        <v>1930</v>
      </c>
      <c r="EG746" t="s">
        <v>2039</v>
      </c>
      <c r="EH746">
        <v>90</v>
      </c>
      <c r="EI746" t="str">
        <f t="shared" si="32"/>
        <v>cvm!$EM$746#</v>
      </c>
      <c r="EJ746" t="str" cm="1">
        <f t="array" ref="EJ746">_xlfn.LET(_xlpm.x, EM746,
         _xlpm.cellAddress, "【 cvm!" &amp; ADDRESS(ROW(cvm内存选项表[[#This Row],[自检]]),COLUMN(cvm内存选项表[[#This Row],[自检]])) &amp; "】",
         _xlfn.IFS(ISBLANK(_xlpm.x),   "error:右侧选项不足" &amp;  _xlpm.cellAddress,
               ISERROR(_xlpm.x),   "error:右侧选项执行失败: cvm!" &amp; _xlpm.cellAddress,
               TRUE,             "ok")
)</f>
        <v>ok</v>
      </c>
      <c r="EM746" cm="1">
        <f t="array" ref="EM7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747" spans="2:143">
      <c r="B747" t="e" vm="1098">
        <v>#VALUE!</v>
      </c>
      <c r="C747" t="s">
        <v>20</v>
      </c>
      <c r="D747" t="s">
        <v>1947</v>
      </c>
      <c r="E747">
        <v>64</v>
      </c>
      <c r="F747">
        <v>256</v>
      </c>
      <c r="G747" t="s">
        <v>1952</v>
      </c>
      <c r="H747">
        <v>10432</v>
      </c>
      <c r="I747">
        <v>1</v>
      </c>
      <c r="J747" t="s">
        <v>2835</v>
      </c>
      <c r="BU747" t="s">
        <v>20</v>
      </c>
      <c r="BV747" t="s">
        <v>1999</v>
      </c>
      <c r="BW747">
        <v>8</v>
      </c>
      <c r="BX747" t="str">
        <f t="shared" si="31"/>
        <v>cvm!$CA$747#</v>
      </c>
      <c r="BY747" t="str" cm="1">
        <f t="array" ref="BY747">_xlfn.LET(_xlpm.x, CA747,
         _xlpm.cellAddress, "【 cvm!" &amp; ADDRESS(ROW(cvmCpu选项表[[#This Row],[自检]]),COLUMN(cvmCpu选项表[[#This Row],[自检]])) &amp; "】",
         _xlfn.IFS(ISBLANK(_xlpm.x),   "error:右侧选项不足" &amp;  _xlpm.cellAddress,
               ISERROR(_xlpm.x),   "error:右侧选项执行失败: cvm!" &amp; _xlpm.cellAddress,
               TRUE,             "ok")
)</f>
        <v>ok</v>
      </c>
      <c r="CA747" cm="1">
        <f t="array" ref="CA747:CB747">TRANSPOSE(
_xlfn.UNIQUE(
_xlfn._xlws.FILTER(cvm表[CPU],(cvm表[地域]=cvmCpu选项表[[#This Row],[地域]])
*IF(cvmCpu选项表[[#This Row],[机型]]="",TRUE,(cvm表[机型]=cvmCpu选项表[[#This Row],[机型]]))
*IF(cvmCpu选项表[[#This Row],[内存]]="",TRUE,(cvm表[内存]=cvmCpu选项表[[#This Row],[内存]]))))
)</f>
        <v>2</v>
      </c>
      <c r="CB747">
        <v>4</v>
      </c>
      <c r="EF747" t="s">
        <v>1930</v>
      </c>
      <c r="EG747" t="s">
        <v>2039</v>
      </c>
      <c r="EH747">
        <v>180</v>
      </c>
      <c r="EI747" t="str">
        <f t="shared" si="32"/>
        <v>cvm!$EM$747#</v>
      </c>
      <c r="EJ747" t="str" cm="1">
        <f t="array" ref="EJ747">_xlfn.LET(_xlpm.x, EM747,
         _xlpm.cellAddress, "【 cvm!" &amp; ADDRESS(ROW(cvm内存选项表[[#This Row],[自检]]),COLUMN(cvm内存选项表[[#This Row],[自检]])) &amp; "】",
         _xlfn.IFS(ISBLANK(_xlpm.x),   "error:右侧选项不足" &amp;  _xlpm.cellAddress,
               ISERROR(_xlpm.x),   "error:右侧选项执行失败: cvm!" &amp; _xlpm.cellAddress,
               TRUE,             "ok")
)</f>
        <v>ok</v>
      </c>
      <c r="EM747" cm="1">
        <f t="array" ref="EM7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748" spans="2:143">
      <c r="B748" t="e" vm="1099">
        <v>#VALUE!</v>
      </c>
      <c r="C748" t="s">
        <v>20</v>
      </c>
      <c r="D748" t="s">
        <v>1947</v>
      </c>
      <c r="E748">
        <v>84</v>
      </c>
      <c r="F748">
        <v>320</v>
      </c>
      <c r="G748" t="s">
        <v>1954</v>
      </c>
      <c r="H748">
        <v>12824</v>
      </c>
      <c r="I748">
        <v>1</v>
      </c>
      <c r="J748" t="s">
        <v>2836</v>
      </c>
      <c r="BU748" t="s">
        <v>20</v>
      </c>
      <c r="BV748" t="s">
        <v>1999</v>
      </c>
      <c r="BW748">
        <v>16</v>
      </c>
      <c r="BX748" t="str">
        <f t="shared" si="31"/>
        <v>cvm!$CA$748#</v>
      </c>
      <c r="BY748" t="str" cm="1">
        <f t="array" ref="BY748">_xlfn.LET(_xlpm.x, CA748,
         _xlpm.cellAddress, "【 cvm!" &amp; ADDRESS(ROW(cvmCpu选项表[[#This Row],[自检]]),COLUMN(cvmCpu选项表[[#This Row],[自检]])) &amp; "】",
         _xlfn.IFS(ISBLANK(_xlpm.x),   "error:右侧选项不足" &amp;  _xlpm.cellAddress,
               ISERROR(_xlpm.x),   "error:右侧选项执行失败: cvm!" &amp; _xlpm.cellAddress,
               TRUE,             "ok")
)</f>
        <v>ok</v>
      </c>
      <c r="CA748" cm="1">
        <f t="array" ref="CA748:CB748">TRANSPOSE(
_xlfn.UNIQUE(
_xlfn._xlws.FILTER(cvm表[CPU],(cvm表[地域]=cvmCpu选项表[[#This Row],[地域]])
*IF(cvmCpu选项表[[#This Row],[机型]]="",TRUE,(cvm表[机型]=cvmCpu选项表[[#This Row],[机型]]))
*IF(cvmCpu选项表[[#This Row],[内存]]="",TRUE,(cvm表[内存]=cvmCpu选项表[[#This Row],[内存]]))))
)</f>
        <v>4</v>
      </c>
      <c r="CB748">
        <v>8</v>
      </c>
      <c r="EF748" t="s">
        <v>1930</v>
      </c>
      <c r="EG748" t="s">
        <v>2099</v>
      </c>
      <c r="EH748">
        <v>96</v>
      </c>
      <c r="EI748" t="str">
        <f t="shared" si="32"/>
        <v>cvm!$EM$748#</v>
      </c>
      <c r="EJ748" t="str" cm="1">
        <f t="array" ref="EJ748">_xlfn.LET(_xlpm.x, EM748,
         _xlpm.cellAddress, "【 cvm!" &amp; ADDRESS(ROW(cvm内存选项表[[#This Row],[自检]]),COLUMN(cvm内存选项表[[#This Row],[自检]])) &amp; "】",
         _xlfn.IFS(ISBLANK(_xlpm.x),   "error:右侧选项不足" &amp;  _xlpm.cellAddress,
               ISERROR(_xlpm.x),   "error:右侧选项执行失败: cvm!" &amp; _xlpm.cellAddress,
               TRUE,             "ok")
)</f>
        <v>ok</v>
      </c>
      <c r="EM748" cm="1">
        <f t="array" ref="EM7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49" spans="2:143">
      <c r="B749" t="e" vm="1100">
        <v>#VALUE!</v>
      </c>
      <c r="C749" t="s">
        <v>20</v>
      </c>
      <c r="D749" t="s">
        <v>1956</v>
      </c>
      <c r="E749">
        <v>16</v>
      </c>
      <c r="F749">
        <v>64</v>
      </c>
      <c r="G749" t="s">
        <v>1948</v>
      </c>
      <c r="H749">
        <v>2804</v>
      </c>
      <c r="I749">
        <v>1</v>
      </c>
      <c r="J749" t="s">
        <v>2837</v>
      </c>
      <c r="BU749" t="s">
        <v>20</v>
      </c>
      <c r="BV749" t="s">
        <v>1999</v>
      </c>
      <c r="BW749">
        <v>32</v>
      </c>
      <c r="BX749" t="str">
        <f t="shared" si="31"/>
        <v>cvm!$CA$749#</v>
      </c>
      <c r="BY749" t="str" cm="1">
        <f t="array" ref="BY749">_xlfn.LET(_xlpm.x, CA749,
         _xlpm.cellAddress, "【 cvm!" &amp; ADDRESS(ROW(cvmCpu选项表[[#This Row],[自检]]),COLUMN(cvmCpu选项表[[#This Row],[自检]])) &amp; "】",
         _xlfn.IFS(ISBLANK(_xlpm.x),   "error:右侧选项不足" &amp;  _xlpm.cellAddress,
               ISERROR(_xlpm.x),   "error:右侧选项执行失败: cvm!" &amp; _xlpm.cellAddress,
               TRUE,             "ok")
)</f>
        <v>ok</v>
      </c>
      <c r="CA749" cm="1">
        <f t="array" ref="CA749:CB749">TRANSPOSE(
_xlfn.UNIQUE(
_xlfn._xlws.FILTER(cvm表[CPU],(cvm表[地域]=cvmCpu选项表[[#This Row],[地域]])
*IF(cvmCpu选项表[[#This Row],[机型]]="",TRUE,(cvm表[机型]=cvmCpu选项表[[#This Row],[机型]]))
*IF(cvmCpu选项表[[#This Row],[内存]]="",TRUE,(cvm表[内存]=cvmCpu选项表[[#This Row],[内存]]))))
)</f>
        <v>8</v>
      </c>
      <c r="CB749">
        <v>16</v>
      </c>
      <c r="EF749" t="s">
        <v>1930</v>
      </c>
      <c r="EG749" t="s">
        <v>2042</v>
      </c>
      <c r="EH749">
        <v>96</v>
      </c>
      <c r="EI749" t="str">
        <f t="shared" si="32"/>
        <v>cvm!$EM$749#</v>
      </c>
      <c r="EJ749" t="str" cm="1">
        <f t="array" ref="EJ749">_xlfn.LET(_xlpm.x, EM749,
         _xlpm.cellAddress, "【 cvm!" &amp; ADDRESS(ROW(cvm内存选项表[[#This Row],[自检]]),COLUMN(cvm内存选项表[[#This Row],[自检]])) &amp; "】",
         _xlfn.IFS(ISBLANK(_xlpm.x),   "error:右侧选项不足" &amp;  _xlpm.cellAddress,
               ISERROR(_xlpm.x),   "error:右侧选项执行失败: cvm!" &amp; _xlpm.cellAddress,
               TRUE,             "ok")
)</f>
        <v>ok</v>
      </c>
      <c r="EM749" cm="1">
        <f t="array" ref="EM7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0" spans="2:143">
      <c r="B750" t="e" vm="1101">
        <v>#VALUE!</v>
      </c>
      <c r="C750" t="s">
        <v>20</v>
      </c>
      <c r="D750" t="s">
        <v>1956</v>
      </c>
      <c r="E750">
        <v>32</v>
      </c>
      <c r="F750">
        <v>128</v>
      </c>
      <c r="G750" t="s">
        <v>1950</v>
      </c>
      <c r="H750">
        <v>5608</v>
      </c>
      <c r="I750">
        <v>1</v>
      </c>
      <c r="J750" t="s">
        <v>2838</v>
      </c>
      <c r="BU750" t="s">
        <v>20</v>
      </c>
      <c r="BV750" t="s">
        <v>1999</v>
      </c>
      <c r="BW750">
        <v>24</v>
      </c>
      <c r="BX750" t="str">
        <f t="shared" si="31"/>
        <v>cvm!$CA$750#</v>
      </c>
      <c r="BY750" t="str" cm="1">
        <f t="array" ref="BY750">_xlfn.LET(_xlpm.x, CA750,
         _xlpm.cellAddress, "【 cvm!" &amp; ADDRESS(ROW(cvmCpu选项表[[#This Row],[自检]]),COLUMN(cvmCpu选项表[[#This Row],[自检]])) &amp; "】",
         _xlfn.IFS(ISBLANK(_xlpm.x),   "error:右侧选项不足" &amp;  _xlpm.cellAddress,
               ISERROR(_xlpm.x),   "error:右侧选项执行失败: cvm!" &amp; _xlpm.cellAddress,
               TRUE,             "ok")
)</f>
        <v>ok</v>
      </c>
      <c r="CA750" cm="1">
        <f t="array" ref="CA750">TRANSPOSE(
_xlfn.UNIQUE(
_xlfn._xlws.FILTER(cvm表[CPU],(cvm表[地域]=cvmCpu选项表[[#This Row],[地域]])
*IF(cvmCpu选项表[[#This Row],[机型]]="",TRUE,(cvm表[机型]=cvmCpu选项表[[#This Row],[机型]]))
*IF(cvmCpu选项表[[#This Row],[内存]]="",TRUE,(cvm表[内存]=cvmCpu选项表[[#This Row],[内存]]))))
)</f>
        <v>12</v>
      </c>
      <c r="EF750" t="s">
        <v>1930</v>
      </c>
      <c r="EG750" t="s">
        <v>2045</v>
      </c>
      <c r="EH750">
        <v>10</v>
      </c>
      <c r="EI750" t="str">
        <f t="shared" si="32"/>
        <v>cvm!$EM$750#</v>
      </c>
      <c r="EJ750" t="str" cm="1">
        <f t="array" ref="EJ750">_xlfn.LET(_xlpm.x, EM750,
         _xlpm.cellAddress, "【 cvm!" &amp; ADDRESS(ROW(cvm内存选项表[[#This Row],[自检]]),COLUMN(cvm内存选项表[[#This Row],[自检]])) &amp; "】",
         _xlfn.IFS(ISBLANK(_xlpm.x),   "error:右侧选项不足" &amp;  _xlpm.cellAddress,
               ISERROR(_xlpm.x),   "error:右侧选项执行失败: cvm!" &amp; _xlpm.cellAddress,
               TRUE,             "ok")
)</f>
        <v>ok</v>
      </c>
      <c r="EM750" cm="1">
        <f t="array" ref="EM7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751" spans="2:143">
      <c r="B751" t="e" vm="1102">
        <v>#VALUE!</v>
      </c>
      <c r="C751" t="s">
        <v>20</v>
      </c>
      <c r="D751" t="s">
        <v>1956</v>
      </c>
      <c r="E751">
        <v>64</v>
      </c>
      <c r="F751">
        <v>256</v>
      </c>
      <c r="G751" t="s">
        <v>1952</v>
      </c>
      <c r="H751">
        <v>11216</v>
      </c>
      <c r="I751">
        <v>1</v>
      </c>
      <c r="J751" t="s">
        <v>2839</v>
      </c>
      <c r="BU751" t="s">
        <v>20</v>
      </c>
      <c r="BV751" t="s">
        <v>1999</v>
      </c>
      <c r="BW751">
        <v>48</v>
      </c>
      <c r="BX751" t="str">
        <f t="shared" si="31"/>
        <v>cvm!$CA$751#</v>
      </c>
      <c r="BY751" t="str" cm="1">
        <f t="array" ref="BY751">_xlfn.LET(_xlpm.x, CA751,
         _xlpm.cellAddress, "【 cvm!" &amp; ADDRESS(ROW(cvmCpu选项表[[#This Row],[自检]]),COLUMN(cvmCpu选项表[[#This Row],[自检]])) &amp; "】",
         _xlfn.IFS(ISBLANK(_xlpm.x),   "error:右侧选项不足" &amp;  _xlpm.cellAddress,
               ISERROR(_xlpm.x),   "error:右侧选项执行失败: cvm!" &amp; _xlpm.cellAddress,
               TRUE,             "ok")
)</f>
        <v>ok</v>
      </c>
      <c r="CA751" cm="1">
        <f t="array" ref="CA751:CC751">TRANSPOSE(
_xlfn.UNIQUE(
_xlfn._xlws.FILTER(cvm表[CPU],(cvm表[地域]=cvmCpu选项表[[#This Row],[地域]])
*IF(cvmCpu选项表[[#This Row],[机型]]="",TRUE,(cvm表[机型]=cvmCpu选项表[[#This Row],[机型]]))
*IF(cvmCpu选项表[[#This Row],[内存]]="",TRUE,(cvm表[内存]=cvmCpu选项表[[#This Row],[内存]]))))
)</f>
        <v>12</v>
      </c>
      <c r="CB751">
        <v>16</v>
      </c>
      <c r="CC751">
        <v>24</v>
      </c>
      <c r="EF751" t="s">
        <v>1930</v>
      </c>
      <c r="EG751" t="s">
        <v>2045</v>
      </c>
      <c r="EH751">
        <v>22</v>
      </c>
      <c r="EI751" t="str">
        <f t="shared" si="32"/>
        <v>cvm!$EM$751#</v>
      </c>
      <c r="EJ751" t="str" cm="1">
        <f t="array" ref="EJ751">_xlfn.LET(_xlpm.x, EM751,
         _xlpm.cellAddress, "【 cvm!" &amp; ADDRESS(ROW(cvm内存选项表[[#This Row],[自检]]),COLUMN(cvm内存选项表[[#This Row],[自检]])) &amp; "】",
         _xlfn.IFS(ISBLANK(_xlpm.x),   "error:右侧选项不足" &amp;  _xlpm.cellAddress,
               ISERROR(_xlpm.x),   "error:右侧选项执行失败: cvm!" &amp; _xlpm.cellAddress,
               TRUE,             "ok")
)</f>
        <v>ok</v>
      </c>
      <c r="EM751" cm="1">
        <f t="array" ref="EM7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752" spans="2:143">
      <c r="B752" t="e" vm="1103">
        <v>#VALUE!</v>
      </c>
      <c r="C752" t="s">
        <v>20</v>
      </c>
      <c r="D752" t="s">
        <v>1959</v>
      </c>
      <c r="E752">
        <v>8</v>
      </c>
      <c r="F752">
        <v>32</v>
      </c>
      <c r="G752" t="s">
        <v>1962</v>
      </c>
      <c r="H752">
        <v>1404</v>
      </c>
      <c r="I752">
        <v>1</v>
      </c>
      <c r="J752" t="s">
        <v>2840</v>
      </c>
      <c r="BU752" t="s">
        <v>20</v>
      </c>
      <c r="BV752" t="s">
        <v>1999</v>
      </c>
      <c r="BW752">
        <v>64</v>
      </c>
      <c r="BX752" t="str">
        <f t="shared" si="31"/>
        <v>cvm!$CA$752#</v>
      </c>
      <c r="BY752" t="str" cm="1">
        <f t="array" ref="BY752">_xlfn.LET(_xlpm.x, CA752,
         _xlpm.cellAddress, "【 cvm!" &amp; ADDRESS(ROW(cvmCpu选项表[[#This Row],[自检]]),COLUMN(cvmCpu选项表[[#This Row],[自检]])) &amp; "】",
         _xlfn.IFS(ISBLANK(_xlpm.x),   "error:右侧选项不足" &amp;  _xlpm.cellAddress,
               ISERROR(_xlpm.x),   "error:右侧选项执行失败: cvm!" &amp; _xlpm.cellAddress,
               TRUE,             "ok")
)</f>
        <v>ok</v>
      </c>
      <c r="CA752" cm="1">
        <f t="array" ref="CA752:CB752">TRANSPOSE(
_xlfn.UNIQUE(
_xlfn._xlws.FILTER(cvm表[CPU],(cvm表[地域]=cvmCpu选项表[[#This Row],[地域]])
*IF(cvmCpu选项表[[#This Row],[机型]]="",TRUE,(cvm表[机型]=cvmCpu选项表[[#This Row],[机型]]))
*IF(cvmCpu选项表[[#This Row],[内存]]="",TRUE,(cvm表[内存]=cvmCpu选项表[[#This Row],[内存]]))))
)</f>
        <v>16</v>
      </c>
      <c r="CB752">
        <v>32</v>
      </c>
      <c r="EF752" t="s">
        <v>1930</v>
      </c>
      <c r="EG752" t="s">
        <v>2045</v>
      </c>
      <c r="EH752">
        <v>44</v>
      </c>
      <c r="EI752" t="str">
        <f t="shared" si="32"/>
        <v>cvm!$EM$752#</v>
      </c>
      <c r="EJ752" t="str" cm="1">
        <f t="array" ref="EJ752">_xlfn.LET(_xlpm.x, EM752,
         _xlpm.cellAddress, "【 cvm!" &amp; ADDRESS(ROW(cvm内存选项表[[#This Row],[自检]]),COLUMN(cvm内存选项表[[#This Row],[自检]])) &amp; "】",
         _xlfn.IFS(ISBLANK(_xlpm.x),   "error:右侧选项不足" &amp;  _xlpm.cellAddress,
               ISERROR(_xlpm.x),   "error:右侧选项执行失败: cvm!" &amp; _xlpm.cellAddress,
               TRUE,             "ok")
)</f>
        <v>ok</v>
      </c>
      <c r="EM752" cm="1">
        <f t="array" ref="EM7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753" spans="2:144">
      <c r="B753" t="e" vm="1104">
        <v>#VALUE!</v>
      </c>
      <c r="C753" t="s">
        <v>20</v>
      </c>
      <c r="D753" t="s">
        <v>1959</v>
      </c>
      <c r="E753">
        <v>16</v>
      </c>
      <c r="F753">
        <v>64</v>
      </c>
      <c r="G753" t="s">
        <v>1948</v>
      </c>
      <c r="H753">
        <v>2808</v>
      </c>
      <c r="I753">
        <v>1</v>
      </c>
      <c r="J753" t="s">
        <v>2841</v>
      </c>
      <c r="BU753" t="s">
        <v>20</v>
      </c>
      <c r="BV753" t="s">
        <v>1999</v>
      </c>
      <c r="BW753">
        <v>96</v>
      </c>
      <c r="BX753" t="str">
        <f t="shared" si="31"/>
        <v>cvm!$CA$753#</v>
      </c>
      <c r="BY753" t="str" cm="1">
        <f t="array" ref="BY753">_xlfn.LET(_xlpm.x, CA753,
         _xlpm.cellAddress, "【 cvm!" &amp; ADDRESS(ROW(cvmCpu选项表[[#This Row],[自检]]),COLUMN(cvmCpu选项表[[#This Row],[自检]])) &amp; "】",
         _xlfn.IFS(ISBLANK(_xlpm.x),   "error:右侧选项不足" &amp;  _xlpm.cellAddress,
               ISERROR(_xlpm.x),   "error:右侧选项执行失败: cvm!" &amp; _xlpm.cellAddress,
               TRUE,             "ok")
)</f>
        <v>ok</v>
      </c>
      <c r="CA753" cm="1">
        <f t="array" ref="CA753">TRANSPOSE(
_xlfn.UNIQUE(
_xlfn._xlws.FILTER(cvm表[CPU],(cvm表[地域]=cvmCpu选项表[[#This Row],[地域]])
*IF(cvmCpu选项表[[#This Row],[机型]]="",TRUE,(cvm表[机型]=cvmCpu选项表[[#This Row],[机型]]))
*IF(cvmCpu选项表[[#This Row],[内存]]="",TRUE,(cvm表[内存]=cvmCpu选项表[[#This Row],[内存]]))))
)</f>
        <v>24</v>
      </c>
      <c r="EF753" t="s">
        <v>20</v>
      </c>
      <c r="EG753" t="s">
        <v>1944</v>
      </c>
      <c r="EH753">
        <v>96</v>
      </c>
      <c r="EI753" t="str">
        <f t="shared" si="32"/>
        <v>cvm!$EM$753#</v>
      </c>
      <c r="EJ753" t="str" cm="1">
        <f t="array" ref="EJ753">_xlfn.LET(_xlpm.x, EM753,
         _xlpm.cellAddress, "【 cvm!" &amp; ADDRESS(ROW(cvm内存选项表[[#This Row],[自检]]),COLUMN(cvm内存选项表[[#This Row],[自检]])) &amp; "】",
         _xlfn.IFS(ISBLANK(_xlpm.x),   "error:右侧选项不足" &amp;  _xlpm.cellAddress,
               ISERROR(_xlpm.x),   "error:右侧选项执行失败: cvm!" &amp; _xlpm.cellAddress,
               TRUE,             "ok")
)</f>
        <v>ok</v>
      </c>
      <c r="EM753" cm="1">
        <f t="array" ref="EM7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754" spans="2:144">
      <c r="B754" t="e" vm="1105">
        <v>#VALUE!</v>
      </c>
      <c r="C754" t="s">
        <v>20</v>
      </c>
      <c r="D754" t="s">
        <v>1959</v>
      </c>
      <c r="E754">
        <v>24</v>
      </c>
      <c r="F754">
        <v>96</v>
      </c>
      <c r="G754" t="s">
        <v>1967</v>
      </c>
      <c r="H754">
        <v>4512</v>
      </c>
      <c r="I754">
        <v>1</v>
      </c>
      <c r="J754" t="s">
        <v>2842</v>
      </c>
      <c r="BU754" t="s">
        <v>20</v>
      </c>
      <c r="BV754" t="s">
        <v>1999</v>
      </c>
      <c r="BW754">
        <v>128</v>
      </c>
      <c r="BX754" t="str">
        <f t="shared" si="31"/>
        <v>cvm!$CA$754#</v>
      </c>
      <c r="BY754" t="str" cm="1">
        <f t="array" ref="BY754">_xlfn.LET(_xlpm.x, CA754,
         _xlpm.cellAddress, "【 cvm!" &amp; ADDRESS(ROW(cvmCpu选项表[[#This Row],[自检]]),COLUMN(cvmCpu选项表[[#This Row],[自检]])) &amp; "】",
         _xlfn.IFS(ISBLANK(_xlpm.x),   "error:右侧选项不足" &amp;  _xlpm.cellAddress,
               ISERROR(_xlpm.x),   "error:右侧选项执行失败: cvm!" &amp; _xlpm.cellAddress,
               TRUE,             "ok")
)</f>
        <v>ok</v>
      </c>
      <c r="CA754" cm="1">
        <f t="array" ref="CA754">TRANSPOSE(
_xlfn.UNIQUE(
_xlfn._xlws.FILTER(cvm表[CPU],(cvm表[地域]=cvmCpu选项表[[#This Row],[地域]])
*IF(cvmCpu选项表[[#This Row],[机型]]="",TRUE,(cvm表[机型]=cvmCpu选项表[[#This Row],[机型]]))
*IF(cvmCpu选项表[[#This Row],[内存]]="",TRUE,(cvm表[内存]=cvmCpu选项表[[#This Row],[内存]]))))
)</f>
        <v>32</v>
      </c>
      <c r="EF754" t="s">
        <v>20</v>
      </c>
      <c r="EG754" t="s">
        <v>1947</v>
      </c>
      <c r="EH754">
        <v>16</v>
      </c>
      <c r="EI754" t="str">
        <f t="shared" si="32"/>
        <v>cvm!$EM$754#</v>
      </c>
      <c r="EJ754" t="str" cm="1">
        <f t="array" ref="EJ754">_xlfn.LET(_xlpm.x, EM754,
         _xlpm.cellAddress, "【 cvm!" &amp; ADDRESS(ROW(cvm内存选项表[[#This Row],[自检]]),COLUMN(cvm内存选项表[[#This Row],[自检]])) &amp; "】",
         _xlfn.IFS(ISBLANK(_xlpm.x),   "error:右侧选项不足" &amp;  _xlpm.cellAddress,
               ISERROR(_xlpm.x),   "error:右侧选项执行失败: cvm!" &amp; _xlpm.cellAddress,
               TRUE,             "ok")
)</f>
        <v>ok</v>
      </c>
      <c r="EM754" cm="1">
        <f t="array" ref="EM7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5" spans="2:144">
      <c r="B755" t="e" vm="1106">
        <v>#VALUE!</v>
      </c>
      <c r="C755" t="s">
        <v>20</v>
      </c>
      <c r="D755" t="s">
        <v>1959</v>
      </c>
      <c r="E755">
        <v>32</v>
      </c>
      <c r="F755">
        <v>128</v>
      </c>
      <c r="G755" t="s">
        <v>1950</v>
      </c>
      <c r="H755">
        <v>6216</v>
      </c>
      <c r="I755">
        <v>1</v>
      </c>
      <c r="J755" t="s">
        <v>2843</v>
      </c>
      <c r="BU755" t="s">
        <v>20</v>
      </c>
      <c r="BV755" t="s">
        <v>1999</v>
      </c>
      <c r="BW755">
        <v>224</v>
      </c>
      <c r="BX755" t="str">
        <f t="shared" si="31"/>
        <v>cvm!$CA$755#</v>
      </c>
      <c r="BY755" t="str" cm="1">
        <f t="array" ref="BY755">_xlfn.LET(_xlpm.x, CA755,
         _xlpm.cellAddress, "【 cvm!" &amp; ADDRESS(ROW(cvmCpu选项表[[#This Row],[自检]]),COLUMN(cvmCpu选项表[[#This Row],[自检]])) &amp; "】",
         _xlfn.IFS(ISBLANK(_xlpm.x),   "error:右侧选项不足" &amp;  _xlpm.cellAddress,
               ISERROR(_xlpm.x),   "error:右侧选项执行失败: cvm!" &amp; _xlpm.cellAddress,
               TRUE,             "ok")
)</f>
        <v>ok</v>
      </c>
      <c r="CA755" cm="1">
        <f t="array" ref="CA755">TRANSPOSE(
_xlfn.UNIQUE(
_xlfn._xlws.FILTER(cvm表[CPU],(cvm表[地域]=cvmCpu选项表[[#This Row],[地域]])
*IF(cvmCpu选项表[[#This Row],[机型]]="",TRUE,(cvm表[机型]=cvmCpu选项表[[#This Row],[机型]]))
*IF(cvmCpu选项表[[#This Row],[内存]]="",TRUE,(cvm表[内存]=cvmCpu选项表[[#This Row],[内存]]))))
)</f>
        <v>56</v>
      </c>
      <c r="EF755" t="s">
        <v>20</v>
      </c>
      <c r="EG755" t="s">
        <v>1947</v>
      </c>
      <c r="EH755">
        <v>32</v>
      </c>
      <c r="EI755" t="str">
        <f t="shared" si="32"/>
        <v>cvm!$EM$755#</v>
      </c>
      <c r="EJ755" t="str" cm="1">
        <f t="array" ref="EJ755">_xlfn.LET(_xlpm.x, EM755,
         _xlpm.cellAddress, "【 cvm!" &amp; ADDRESS(ROW(cvm内存选项表[[#This Row],[自检]]),COLUMN(cvm内存选项表[[#This Row],[自检]])) &amp; "】",
         _xlfn.IFS(ISBLANK(_xlpm.x),   "error:右侧选项不足" &amp;  _xlpm.cellAddress,
               ISERROR(_xlpm.x),   "error:右侧选项执行失败: cvm!" &amp; _xlpm.cellAddress,
               TRUE,             "ok")
)</f>
        <v>ok</v>
      </c>
      <c r="EM755" cm="1">
        <f t="array" ref="EM7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56" spans="2:144">
      <c r="B756" t="e" vm="1107">
        <v>#VALUE!</v>
      </c>
      <c r="C756" t="s">
        <v>20</v>
      </c>
      <c r="D756" t="s">
        <v>1959</v>
      </c>
      <c r="E756">
        <v>64</v>
      </c>
      <c r="F756">
        <v>256</v>
      </c>
      <c r="G756" t="s">
        <v>1952</v>
      </c>
      <c r="H756">
        <v>11232</v>
      </c>
      <c r="I756">
        <v>1</v>
      </c>
      <c r="J756" t="s">
        <v>2844</v>
      </c>
      <c r="BU756" t="s">
        <v>20</v>
      </c>
      <c r="BV756" t="s">
        <v>2072</v>
      </c>
      <c r="BW756">
        <v>192</v>
      </c>
      <c r="BX756" t="str">
        <f t="shared" si="31"/>
        <v>cvm!$CA$756#</v>
      </c>
      <c r="BY756" t="str" cm="1">
        <f t="array" ref="BY756">_xlfn.LET(_xlpm.x, CA756,
         _xlpm.cellAddress, "【 cvm!" &amp; ADDRESS(ROW(cvmCpu选项表[[#This Row],[自检]]),COLUMN(cvmCpu选项表[[#This Row],[自检]])) &amp; "】",
         _xlfn.IFS(ISBLANK(_xlpm.x),   "error:右侧选项不足" &amp;  _xlpm.cellAddress,
               ISERROR(_xlpm.x),   "error:右侧选项执行失败: cvm!" &amp; _xlpm.cellAddress,
               TRUE,             "ok")
)</f>
        <v>ok</v>
      </c>
      <c r="CA756" cm="1">
        <f t="array" ref="CA756">TRANSPOSE(
_xlfn.UNIQUE(
_xlfn._xlws.FILTER(cvm表[CPU],(cvm表[地域]=cvmCpu选项表[[#This Row],[地域]])
*IF(cvmCpu选项表[[#This Row],[机型]]="",TRUE,(cvm表[机型]=cvmCpu选项表[[#This Row],[机型]]))
*IF(cvmCpu选项表[[#This Row],[内存]]="",TRUE,(cvm表[内存]=cvmCpu选项表[[#This Row],[内存]]))))
)</f>
        <v>96</v>
      </c>
      <c r="EF756" t="s">
        <v>20</v>
      </c>
      <c r="EG756" t="s">
        <v>1947</v>
      </c>
      <c r="EH756">
        <v>64</v>
      </c>
      <c r="EI756" t="str">
        <f t="shared" si="32"/>
        <v>cvm!$EM$756#</v>
      </c>
      <c r="EJ756" t="str" cm="1">
        <f t="array" ref="EJ756">_xlfn.LET(_xlpm.x, EM756,
         _xlpm.cellAddress, "【 cvm!" &amp; ADDRESS(ROW(cvm内存选项表[[#This Row],[自检]]),COLUMN(cvm内存选项表[[#This Row],[自检]])) &amp; "】",
         _xlfn.IFS(ISBLANK(_xlpm.x),   "error:右侧选项不足" &amp;  _xlpm.cellAddress,
               ISERROR(_xlpm.x),   "error:右侧选项执行失败: cvm!" &amp; _xlpm.cellAddress,
               TRUE,             "ok")
)</f>
        <v>ok</v>
      </c>
      <c r="EM756" cm="1">
        <f t="array" ref="EM7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57" spans="2:144">
      <c r="B757" t="e" vm="1108">
        <v>#VALUE!</v>
      </c>
      <c r="C757" t="s">
        <v>20</v>
      </c>
      <c r="D757" t="s">
        <v>1959</v>
      </c>
      <c r="E757">
        <v>76</v>
      </c>
      <c r="F757">
        <v>320</v>
      </c>
      <c r="G757" t="s">
        <v>2328</v>
      </c>
      <c r="H757">
        <v>14456</v>
      </c>
      <c r="I757">
        <v>1</v>
      </c>
      <c r="J757" t="s">
        <v>2845</v>
      </c>
      <c r="BU757" t="s">
        <v>20</v>
      </c>
      <c r="BV757" t="s">
        <v>2003</v>
      </c>
      <c r="BW757">
        <v>384</v>
      </c>
      <c r="BX757" t="str">
        <f t="shared" si="31"/>
        <v>cvm!$CA$757#</v>
      </c>
      <c r="BY757" t="str" cm="1">
        <f t="array" ref="BY757">_xlfn.LET(_xlpm.x, CA757,
         _xlpm.cellAddress, "【 cvm!" &amp; ADDRESS(ROW(cvmCpu选项表[[#This Row],[自检]]),COLUMN(cvmCpu选项表[[#This Row],[自检]])) &amp; "】",
         _xlfn.IFS(ISBLANK(_xlpm.x),   "error:右侧选项不足" &amp;  _xlpm.cellAddress,
               ISERROR(_xlpm.x),   "error:右侧选项执行失败: cvm!" &amp; _xlpm.cellAddress,
               TRUE,             "ok")
)</f>
        <v>ok</v>
      </c>
      <c r="CA757" cm="1">
        <f t="array" ref="CA757">TRANSPOSE(
_xlfn.UNIQUE(
_xlfn._xlws.FILTER(cvm表[CPU],(cvm表[地域]=cvmCpu选项表[[#This Row],[地域]])
*IF(cvmCpu选项表[[#This Row],[机型]]="",TRUE,(cvm表[机型]=cvmCpu选项表[[#This Row],[机型]]))
*IF(cvmCpu选项表[[#This Row],[内存]]="",TRUE,(cvm表[内存]=cvmCpu选项表[[#This Row],[内存]]))))
)</f>
        <v>80</v>
      </c>
      <c r="EF757" t="s">
        <v>20</v>
      </c>
      <c r="EG757" t="s">
        <v>1947</v>
      </c>
      <c r="EH757">
        <v>84</v>
      </c>
      <c r="EI757" t="str">
        <f t="shared" si="32"/>
        <v>cvm!$EM$757#</v>
      </c>
      <c r="EJ757" t="str" cm="1">
        <f t="array" ref="EJ757">_xlfn.LET(_xlpm.x, EM757,
         _xlpm.cellAddress, "【 cvm!" &amp; ADDRESS(ROW(cvm内存选项表[[#This Row],[自检]]),COLUMN(cvm内存选项表[[#This Row],[自检]])) &amp; "】",
         _xlfn.IFS(ISBLANK(_xlpm.x),   "error:右侧选项不足" &amp;  _xlpm.cellAddress,
               ISERROR(_xlpm.x),   "error:右侧选项执行失败: cvm!" &amp; _xlpm.cellAddress,
               TRUE,             "ok")
)</f>
        <v>ok</v>
      </c>
      <c r="EM757" cm="1">
        <f t="array" ref="EM7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58" spans="2:144">
      <c r="B758" t="e" vm="1109">
        <v>#VALUE!</v>
      </c>
      <c r="C758" t="s">
        <v>20</v>
      </c>
      <c r="D758" t="s">
        <v>1961</v>
      </c>
      <c r="E758">
        <v>4</v>
      </c>
      <c r="F758">
        <v>16</v>
      </c>
      <c r="G758" t="s">
        <v>1973</v>
      </c>
      <c r="H758">
        <v>678</v>
      </c>
      <c r="I758">
        <v>1</v>
      </c>
      <c r="J758" t="s">
        <v>2846</v>
      </c>
      <c r="BU758" t="s">
        <v>20</v>
      </c>
      <c r="BV758" t="s">
        <v>2005</v>
      </c>
      <c r="BW758">
        <v>32</v>
      </c>
      <c r="BX758" t="str">
        <f t="shared" si="31"/>
        <v>cvm!$CA$758#</v>
      </c>
      <c r="BY758" t="str" cm="1">
        <f t="array" ref="BY758">_xlfn.LET(_xlpm.x, CA758,
         _xlpm.cellAddress, "【 cvm!" &amp; ADDRESS(ROW(cvmCpu选项表[[#This Row],[自检]]),COLUMN(cvmCpu选项表[[#This Row],[自检]])) &amp; "】",
         _xlfn.IFS(ISBLANK(_xlpm.x),   "error:右侧选项不足" &amp;  _xlpm.cellAddress,
               ISERROR(_xlpm.x),   "error:右侧选项执行失败: cvm!" &amp; _xlpm.cellAddress,
               TRUE,             "ok")
)</f>
        <v>ok</v>
      </c>
      <c r="CA758" cm="1">
        <f t="array" ref="CA758">TRANSPOSE(
_xlfn.UNIQUE(
_xlfn._xlws.FILTER(cvm表[CPU],(cvm表[地域]=cvmCpu选项表[[#This Row],[地域]])
*IF(cvmCpu选项表[[#This Row],[机型]]="",TRUE,(cvm表[机型]=cvmCpu选项表[[#This Row],[机型]]))
*IF(cvmCpu选项表[[#This Row],[内存]]="",TRUE,(cvm表[内存]=cvmCpu选项表[[#This Row],[内存]]))))
)</f>
        <v>8</v>
      </c>
      <c r="EF758" t="s">
        <v>20</v>
      </c>
      <c r="EG758" t="s">
        <v>1956</v>
      </c>
      <c r="EH758">
        <v>16</v>
      </c>
      <c r="EI758" t="str">
        <f t="shared" si="32"/>
        <v>cvm!$EM$758#</v>
      </c>
      <c r="EJ758" t="str" cm="1">
        <f t="array" ref="EJ758">_xlfn.LET(_xlpm.x, EM758,
         _xlpm.cellAddress, "【 cvm!" &amp; ADDRESS(ROW(cvm内存选项表[[#This Row],[自检]]),COLUMN(cvm内存选项表[[#This Row],[自检]])) &amp; "】",
         _xlfn.IFS(ISBLANK(_xlpm.x),   "error:右侧选项不足" &amp;  _xlpm.cellAddress,
               ISERROR(_xlpm.x),   "error:右侧选项执行失败: cvm!" &amp; _xlpm.cellAddress,
               TRUE,             "ok")
)</f>
        <v>ok</v>
      </c>
      <c r="EM758" cm="1">
        <f t="array" ref="EM7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59" spans="2:144">
      <c r="B759" t="e" vm="1110">
        <v>#VALUE!</v>
      </c>
      <c r="C759" t="s">
        <v>20</v>
      </c>
      <c r="D759" t="s">
        <v>1961</v>
      </c>
      <c r="E759">
        <v>4</v>
      </c>
      <c r="F759">
        <v>8</v>
      </c>
      <c r="G759" t="s">
        <v>1976</v>
      </c>
      <c r="H759">
        <v>452</v>
      </c>
      <c r="I759">
        <v>1</v>
      </c>
      <c r="J759" t="s">
        <v>2847</v>
      </c>
      <c r="BU759" t="s">
        <v>20</v>
      </c>
      <c r="BV759" t="s">
        <v>2005</v>
      </c>
      <c r="BW759">
        <v>64</v>
      </c>
      <c r="BX759" t="str">
        <f t="shared" si="31"/>
        <v>cvm!$CA$759#</v>
      </c>
      <c r="BY759" t="str" cm="1">
        <f t="array" ref="BY759">_xlfn.LET(_xlpm.x, CA759,
         _xlpm.cellAddress, "【 cvm!" &amp; ADDRESS(ROW(cvmCpu选项表[[#This Row],[自检]]),COLUMN(cvmCpu选项表[[#This Row],[自检]])) &amp; "】",
         _xlfn.IFS(ISBLANK(_xlpm.x),   "error:右侧选项不足" &amp;  _xlpm.cellAddress,
               ISERROR(_xlpm.x),   "error:右侧选项执行失败: cvm!" &amp; _xlpm.cellAddress,
               TRUE,             "ok")
)</f>
        <v>ok</v>
      </c>
      <c r="CA759" cm="1">
        <f t="array" ref="CA759">TRANSPOSE(
_xlfn.UNIQUE(
_xlfn._xlws.FILTER(cvm表[CPU],(cvm表[地域]=cvmCpu选项表[[#This Row],[地域]])
*IF(cvmCpu选项表[[#This Row],[机型]]="",TRUE,(cvm表[机型]=cvmCpu选项表[[#This Row],[机型]]))
*IF(cvmCpu选项表[[#This Row],[内存]]="",TRUE,(cvm表[内存]=cvmCpu选项表[[#This Row],[内存]]))))
)</f>
        <v>16</v>
      </c>
      <c r="EF759" t="s">
        <v>20</v>
      </c>
      <c r="EG759" t="s">
        <v>1956</v>
      </c>
      <c r="EH759">
        <v>32</v>
      </c>
      <c r="EI759" t="str">
        <f t="shared" si="32"/>
        <v>cvm!$EM$759#</v>
      </c>
      <c r="EJ759" t="str" cm="1">
        <f t="array" ref="EJ759">_xlfn.LET(_xlpm.x, EM759,
         _xlpm.cellAddress, "【 cvm!" &amp; ADDRESS(ROW(cvm内存选项表[[#This Row],[自检]]),COLUMN(cvm内存选项表[[#This Row],[自检]])) &amp; "】",
         _xlfn.IFS(ISBLANK(_xlpm.x),   "error:右侧选项不足" &amp;  _xlpm.cellAddress,
               ISERROR(_xlpm.x),   "error:右侧选项执行失败: cvm!" &amp; _xlpm.cellAddress,
               TRUE,             "ok")
)</f>
        <v>ok</v>
      </c>
      <c r="EM759" cm="1">
        <f t="array" ref="EM7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0" spans="2:144">
      <c r="B760" t="e" vm="1111">
        <v>#VALUE!</v>
      </c>
      <c r="C760" t="s">
        <v>20</v>
      </c>
      <c r="D760" t="s">
        <v>1961</v>
      </c>
      <c r="E760">
        <v>8</v>
      </c>
      <c r="F760">
        <v>32</v>
      </c>
      <c r="G760" t="s">
        <v>1962</v>
      </c>
      <c r="H760">
        <v>1356</v>
      </c>
      <c r="I760">
        <v>1</v>
      </c>
      <c r="J760" t="s">
        <v>2848</v>
      </c>
      <c r="BU760" t="s">
        <v>20</v>
      </c>
      <c r="BV760" t="s">
        <v>2005</v>
      </c>
      <c r="BW760">
        <v>128</v>
      </c>
      <c r="BX760" t="str">
        <f t="shared" si="31"/>
        <v>cvm!$CA$760#</v>
      </c>
      <c r="BY760" t="str" cm="1">
        <f t="array" ref="BY760">_xlfn.LET(_xlpm.x, CA760,
         _xlpm.cellAddress, "【 cvm!" &amp; ADDRESS(ROW(cvmCpu选项表[[#This Row],[自检]]),COLUMN(cvmCpu选项表[[#This Row],[自检]])) &amp; "】",
         _xlfn.IFS(ISBLANK(_xlpm.x),   "error:右侧选项不足" &amp;  _xlpm.cellAddress,
               ISERROR(_xlpm.x),   "error:右侧选项执行失败: cvm!" &amp; _xlpm.cellAddress,
               TRUE,             "ok")
)</f>
        <v>ok</v>
      </c>
      <c r="CA760" cm="1">
        <f t="array" ref="CA760">TRANSPOSE(
_xlfn.UNIQUE(
_xlfn._xlws.FILTER(cvm表[CPU],(cvm表[地域]=cvmCpu选项表[[#This Row],[地域]])
*IF(cvmCpu选项表[[#This Row],[机型]]="",TRUE,(cvm表[机型]=cvmCpu选项表[[#This Row],[机型]]))
*IF(cvmCpu选项表[[#This Row],[内存]]="",TRUE,(cvm表[内存]=cvmCpu选项表[[#This Row],[内存]]))))
)</f>
        <v>32</v>
      </c>
      <c r="EF760" t="s">
        <v>20</v>
      </c>
      <c r="EG760" t="s">
        <v>1956</v>
      </c>
      <c r="EH760">
        <v>64</v>
      </c>
      <c r="EI760" t="str">
        <f t="shared" si="32"/>
        <v>cvm!$EM$760#</v>
      </c>
      <c r="EJ760" t="str" cm="1">
        <f t="array" ref="EJ760">_xlfn.LET(_xlpm.x, EM760,
         _xlpm.cellAddress, "【 cvm!" &amp; ADDRESS(ROW(cvm内存选项表[[#This Row],[自检]]),COLUMN(cvm内存选项表[[#This Row],[自检]])) &amp; "】",
         _xlfn.IFS(ISBLANK(_xlpm.x),   "error:右侧选项不足" &amp;  _xlpm.cellAddress,
               ISERROR(_xlpm.x),   "error:右侧选项执行失败: cvm!" &amp; _xlpm.cellAddress,
               TRUE,             "ok")
)</f>
        <v>ok</v>
      </c>
      <c r="EM760" cm="1">
        <f t="array" ref="EM7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1" spans="2:144">
      <c r="B761" t="e" vm="1112">
        <v>#VALUE!</v>
      </c>
      <c r="C761" t="s">
        <v>20</v>
      </c>
      <c r="D761" t="s">
        <v>1961</v>
      </c>
      <c r="E761">
        <v>8</v>
      </c>
      <c r="F761">
        <v>16</v>
      </c>
      <c r="G761" t="s">
        <v>1981</v>
      </c>
      <c r="H761">
        <v>904</v>
      </c>
      <c r="I761">
        <v>1</v>
      </c>
      <c r="J761" t="s">
        <v>2849</v>
      </c>
      <c r="BU761" t="s">
        <v>20</v>
      </c>
      <c r="BV761" t="s">
        <v>2005</v>
      </c>
      <c r="BW761">
        <v>256</v>
      </c>
      <c r="BX761" t="str">
        <f t="shared" si="31"/>
        <v>cvm!$CA$761#</v>
      </c>
      <c r="BY761" t="str" cm="1">
        <f t="array" ref="BY761">_xlfn.LET(_xlpm.x, CA761,
         _xlpm.cellAddress, "【 cvm!" &amp; ADDRESS(ROW(cvmCpu选项表[[#This Row],[自检]]),COLUMN(cvmCpu选项表[[#This Row],[自检]])) &amp; "】",
         _xlfn.IFS(ISBLANK(_xlpm.x),   "error:右侧选项不足" &amp;  _xlpm.cellAddress,
               ISERROR(_xlpm.x),   "error:右侧选项执行失败: cvm!" &amp; _xlpm.cellAddress,
               TRUE,             "ok")
)</f>
        <v>ok</v>
      </c>
      <c r="CA761" cm="1">
        <f t="array" ref="CA761">TRANSPOSE(
_xlfn.UNIQUE(
_xlfn._xlws.FILTER(cvm表[CPU],(cvm表[地域]=cvmCpu选项表[[#This Row],[地域]])
*IF(cvmCpu选项表[[#This Row],[机型]]="",TRUE,(cvm表[机型]=cvmCpu选项表[[#This Row],[机型]]))
*IF(cvmCpu选项表[[#This Row],[内存]]="",TRUE,(cvm表[内存]=cvmCpu选项表[[#This Row],[内存]]))))
)</f>
        <v>64</v>
      </c>
      <c r="EF761" t="s">
        <v>20</v>
      </c>
      <c r="EG761" t="s">
        <v>1959</v>
      </c>
      <c r="EH761">
        <v>8</v>
      </c>
      <c r="EI761" t="str">
        <f t="shared" si="32"/>
        <v>cvm!$EM$761#</v>
      </c>
      <c r="EJ761" t="str" cm="1">
        <f t="array" ref="EJ761">_xlfn.LET(_xlpm.x, EM761,
         _xlpm.cellAddress, "【 cvm!" &amp; ADDRESS(ROW(cvm内存选项表[[#This Row],[自检]]),COLUMN(cvm内存选项表[[#This Row],[自检]])) &amp; "】",
         _xlfn.IFS(ISBLANK(_xlpm.x),   "error:右侧选项不足" &amp;  _xlpm.cellAddress,
               ISERROR(_xlpm.x),   "error:右侧选项执行失败: cvm!" &amp; _xlpm.cellAddress,
               TRUE,             "ok")
)</f>
        <v>ok</v>
      </c>
      <c r="EM761" cm="1">
        <f t="array" ref="EM7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762" spans="2:144">
      <c r="B762" t="e" vm="1113">
        <v>#VALUE!</v>
      </c>
      <c r="C762" t="s">
        <v>20</v>
      </c>
      <c r="D762" t="s">
        <v>1961</v>
      </c>
      <c r="E762">
        <v>16</v>
      </c>
      <c r="F762">
        <v>64</v>
      </c>
      <c r="G762" t="s">
        <v>1948</v>
      </c>
      <c r="H762">
        <v>2712</v>
      </c>
      <c r="I762">
        <v>1</v>
      </c>
      <c r="J762" t="s">
        <v>2850</v>
      </c>
      <c r="BU762" t="s">
        <v>20</v>
      </c>
      <c r="BV762" t="s">
        <v>2005</v>
      </c>
      <c r="BW762">
        <v>320</v>
      </c>
      <c r="BX762" t="str">
        <f t="shared" si="31"/>
        <v>cvm!$CA$762#</v>
      </c>
      <c r="BY762" t="str" cm="1">
        <f t="array" ref="BY762">_xlfn.LET(_xlpm.x, CA762,
         _xlpm.cellAddress, "【 cvm!" &amp; ADDRESS(ROW(cvmCpu选项表[[#This Row],[自检]]),COLUMN(cvmCpu选项表[[#This Row],[自检]])) &amp; "】",
         _xlfn.IFS(ISBLANK(_xlpm.x),   "error:右侧选项不足" &amp;  _xlpm.cellAddress,
               ISERROR(_xlpm.x),   "error:右侧选项执行失败: cvm!" &amp; _xlpm.cellAddress,
               TRUE,             "ok")
)</f>
        <v>ok</v>
      </c>
      <c r="CA762" cm="1">
        <f t="array" ref="CA762">TRANSPOSE(
_xlfn.UNIQUE(
_xlfn._xlws.FILTER(cvm表[CPU],(cvm表[地域]=cvmCpu选项表[[#This Row],[地域]])
*IF(cvmCpu选项表[[#This Row],[机型]]="",TRUE,(cvm表[机型]=cvmCpu选项表[[#This Row],[机型]]))
*IF(cvmCpu选项表[[#This Row],[内存]]="",TRUE,(cvm表[内存]=cvmCpu选项表[[#This Row],[内存]]))))
)</f>
        <v>84</v>
      </c>
      <c r="EF762" t="s">
        <v>20</v>
      </c>
      <c r="EG762" t="s">
        <v>1959</v>
      </c>
      <c r="EH762">
        <v>16</v>
      </c>
      <c r="EI762" t="str">
        <f t="shared" si="32"/>
        <v>cvm!$EM$762#</v>
      </c>
      <c r="EJ762" t="str" cm="1">
        <f t="array" ref="EJ762">_xlfn.LET(_xlpm.x, EM762,
         _xlpm.cellAddress, "【 cvm!" &amp; ADDRESS(ROW(cvm内存选项表[[#This Row],[自检]]),COLUMN(cvm内存选项表[[#This Row],[自检]])) &amp; "】",
         _xlfn.IFS(ISBLANK(_xlpm.x),   "error:右侧选项不足" &amp;  _xlpm.cellAddress,
               ISERROR(_xlpm.x),   "error:右侧选项执行失败: cvm!" &amp; _xlpm.cellAddress,
               TRUE,             "ok")
)</f>
        <v>ok</v>
      </c>
      <c r="EM762" cm="1">
        <f t="array" ref="EM7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63" spans="2:144">
      <c r="B763" t="e" vm="1114">
        <v>#VALUE!</v>
      </c>
      <c r="C763" t="s">
        <v>20</v>
      </c>
      <c r="D763" t="s">
        <v>1961</v>
      </c>
      <c r="E763">
        <v>16</v>
      </c>
      <c r="F763">
        <v>32</v>
      </c>
      <c r="G763" t="s">
        <v>1986</v>
      </c>
      <c r="H763">
        <v>1808</v>
      </c>
      <c r="I763">
        <v>1</v>
      </c>
      <c r="J763" t="s">
        <v>2851</v>
      </c>
      <c r="BU763" t="s">
        <v>20</v>
      </c>
      <c r="BV763" t="s">
        <v>2007</v>
      </c>
      <c r="BW763">
        <v>32</v>
      </c>
      <c r="BX763" t="str">
        <f t="shared" si="31"/>
        <v>cvm!$CA$763#</v>
      </c>
      <c r="BY763" t="str" cm="1">
        <f t="array" ref="BY763">_xlfn.LET(_xlpm.x, CA763,
         _xlpm.cellAddress, "【 cvm!" &amp; ADDRESS(ROW(cvmCpu选项表[[#This Row],[自检]]),COLUMN(cvmCpu选项表[[#This Row],[自检]])) &amp; "】",
         _xlfn.IFS(ISBLANK(_xlpm.x),   "error:右侧选项不足" &amp;  _xlpm.cellAddress,
               ISERROR(_xlpm.x),   "error:右侧选项执行失败: cvm!" &amp; _xlpm.cellAddress,
               TRUE,             "ok")
)</f>
        <v>ok</v>
      </c>
      <c r="CA763" cm="1">
        <f t="array" ref="CA763">TRANSPOSE(
_xlfn.UNIQUE(
_xlfn._xlws.FILTER(cvm表[CPU],(cvm表[地域]=cvmCpu选项表[[#This Row],[地域]])
*IF(cvmCpu选项表[[#This Row],[机型]]="",TRUE,(cvm表[机型]=cvmCpu选项表[[#This Row],[机型]]))
*IF(cvmCpu选项表[[#This Row],[内存]]="",TRUE,(cvm表[内存]=cvmCpu选项表[[#This Row],[内存]]))))
)</f>
        <v>8</v>
      </c>
      <c r="EF763" t="s">
        <v>20</v>
      </c>
      <c r="EG763" t="s">
        <v>1959</v>
      </c>
      <c r="EH763">
        <v>24</v>
      </c>
      <c r="EI763" t="str">
        <f t="shared" si="32"/>
        <v>cvm!$EM$763#</v>
      </c>
      <c r="EJ763" t="str" cm="1">
        <f t="array" ref="EJ763">_xlfn.LET(_xlpm.x, EM763,
         _xlpm.cellAddress, "【 cvm!" &amp; ADDRESS(ROW(cvm内存选项表[[#This Row],[自检]]),COLUMN(cvm内存选项表[[#This Row],[自检]])) &amp; "】",
         _xlfn.IFS(ISBLANK(_xlpm.x),   "error:右侧选项不足" &amp;  _xlpm.cellAddress,
               ISERROR(_xlpm.x),   "error:右侧选项执行失败: cvm!" &amp; _xlpm.cellAddress,
               TRUE,             "ok")
)</f>
        <v>ok</v>
      </c>
      <c r="EM763" cm="1">
        <f t="array" ref="EM7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64" spans="2:144">
      <c r="B764" t="e" vm="1115">
        <v>#VALUE!</v>
      </c>
      <c r="C764" t="s">
        <v>20</v>
      </c>
      <c r="D764" t="s">
        <v>1961</v>
      </c>
      <c r="E764">
        <v>32</v>
      </c>
      <c r="F764">
        <v>128</v>
      </c>
      <c r="G764" t="s">
        <v>1950</v>
      </c>
      <c r="H764">
        <v>5424</v>
      </c>
      <c r="I764">
        <v>1</v>
      </c>
      <c r="J764" t="s">
        <v>2852</v>
      </c>
      <c r="BU764" t="s">
        <v>20</v>
      </c>
      <c r="BV764" t="s">
        <v>2007</v>
      </c>
      <c r="BW764">
        <v>64</v>
      </c>
      <c r="BX764" t="str">
        <f t="shared" si="31"/>
        <v>cvm!$CA$764#</v>
      </c>
      <c r="BY764" t="str" cm="1">
        <f t="array" ref="BY764">_xlfn.LET(_xlpm.x, CA764,
         _xlpm.cellAddress, "【 cvm!" &amp; ADDRESS(ROW(cvmCpu选项表[[#This Row],[自检]]),COLUMN(cvmCpu选项表[[#This Row],[自检]])) &amp; "】",
         _xlfn.IFS(ISBLANK(_xlpm.x),   "error:右侧选项不足" &amp;  _xlpm.cellAddress,
               ISERROR(_xlpm.x),   "error:右侧选项执行失败: cvm!" &amp; _xlpm.cellAddress,
               TRUE,             "ok")
)</f>
        <v>ok</v>
      </c>
      <c r="CA764" cm="1">
        <f t="array" ref="CA764">TRANSPOSE(
_xlfn.UNIQUE(
_xlfn._xlws.FILTER(cvm表[CPU],(cvm表[地域]=cvmCpu选项表[[#This Row],[地域]])
*IF(cvmCpu选项表[[#This Row],[机型]]="",TRUE,(cvm表[机型]=cvmCpu选项表[[#This Row],[机型]]))
*IF(cvmCpu选项表[[#This Row],[内存]]="",TRUE,(cvm表[内存]=cvmCpu选项表[[#This Row],[内存]]))))
)</f>
        <v>16</v>
      </c>
      <c r="EF764" t="s">
        <v>20</v>
      </c>
      <c r="EG764" t="s">
        <v>1959</v>
      </c>
      <c r="EH764">
        <v>32</v>
      </c>
      <c r="EI764" t="str">
        <f t="shared" si="32"/>
        <v>cvm!$EM$764#</v>
      </c>
      <c r="EJ764" t="str" cm="1">
        <f t="array" ref="EJ764">_xlfn.LET(_xlpm.x, EM764,
         _xlpm.cellAddress, "【 cvm!" &amp; ADDRESS(ROW(cvm内存选项表[[#This Row],[自检]]),COLUMN(cvm内存选项表[[#This Row],[自检]])) &amp; "】",
         _xlfn.IFS(ISBLANK(_xlpm.x),   "error:右侧选项不足" &amp;  _xlpm.cellAddress,
               ISERROR(_xlpm.x),   "error:右侧选项执行失败: cvm!" &amp; _xlpm.cellAddress,
               TRUE,             "ok")
)</f>
        <v>ok</v>
      </c>
      <c r="EM764" cm="1">
        <f t="array" ref="EM7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765" spans="2:144">
      <c r="B765" t="e" vm="1116">
        <v>#VALUE!</v>
      </c>
      <c r="C765" t="s">
        <v>20</v>
      </c>
      <c r="D765" t="s">
        <v>1961</v>
      </c>
      <c r="E765">
        <v>32</v>
      </c>
      <c r="F765">
        <v>64</v>
      </c>
      <c r="G765" t="s">
        <v>1991</v>
      </c>
      <c r="H765">
        <v>3616</v>
      </c>
      <c r="I765">
        <v>1</v>
      </c>
      <c r="J765" t="s">
        <v>2853</v>
      </c>
      <c r="BU765" t="s">
        <v>20</v>
      </c>
      <c r="BV765" t="s">
        <v>2007</v>
      </c>
      <c r="BW765">
        <v>96</v>
      </c>
      <c r="BX765" t="str">
        <f t="shared" si="31"/>
        <v>cvm!$CA$765#</v>
      </c>
      <c r="BY765" t="str" cm="1">
        <f t="array" ref="BY765">_xlfn.LET(_xlpm.x, CA765,
         _xlpm.cellAddress, "【 cvm!" &amp; ADDRESS(ROW(cvmCpu选项表[[#This Row],[自检]]),COLUMN(cvmCpu选项表[[#This Row],[自检]])) &amp; "】",
         _xlfn.IFS(ISBLANK(_xlpm.x),   "error:右侧选项不足" &amp;  _xlpm.cellAddress,
               ISERROR(_xlpm.x),   "error:右侧选项执行失败: cvm!" &amp; _xlpm.cellAddress,
               TRUE,             "ok")
)</f>
        <v>ok</v>
      </c>
      <c r="CA765" cm="1">
        <f t="array" ref="CA765">TRANSPOSE(
_xlfn.UNIQUE(
_xlfn._xlws.FILTER(cvm表[CPU],(cvm表[地域]=cvmCpu选项表[[#This Row],[地域]])
*IF(cvmCpu选项表[[#This Row],[机型]]="",TRUE,(cvm表[机型]=cvmCpu选项表[[#This Row],[机型]]))
*IF(cvmCpu选项表[[#This Row],[内存]]="",TRUE,(cvm表[内存]=cvmCpu选项表[[#This Row],[内存]]))))
)</f>
        <v>24</v>
      </c>
      <c r="EF765" t="s">
        <v>20</v>
      </c>
      <c r="EG765" t="s">
        <v>1959</v>
      </c>
      <c r="EH765">
        <v>64</v>
      </c>
      <c r="EI765" t="str">
        <f t="shared" si="32"/>
        <v>cvm!$EM$765#</v>
      </c>
      <c r="EJ765" t="str" cm="1">
        <f t="array" ref="EJ765">_xlfn.LET(_xlpm.x, EM765,
         _xlpm.cellAddress, "【 cvm!" &amp; ADDRESS(ROW(cvm内存选项表[[#This Row],[自检]]),COLUMN(cvm内存选项表[[#This Row],[自检]])) &amp; "】",
         _xlfn.IFS(ISBLANK(_xlpm.x),   "error:右侧选项不足" &amp;  _xlpm.cellAddress,
               ISERROR(_xlpm.x),   "error:右侧选项执行失败: cvm!" &amp; _xlpm.cellAddress,
               TRUE,             "ok")
)</f>
        <v>ok</v>
      </c>
      <c r="EM765" cm="1">
        <f t="array" ref="EM7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766" spans="2:144">
      <c r="B766" t="e" vm="1117">
        <v>#VALUE!</v>
      </c>
      <c r="C766" t="s">
        <v>20</v>
      </c>
      <c r="D766" t="s">
        <v>1966</v>
      </c>
      <c r="E766">
        <v>2</v>
      </c>
      <c r="F766">
        <v>4</v>
      </c>
      <c r="G766" t="s">
        <v>2080</v>
      </c>
      <c r="H766">
        <v>200</v>
      </c>
      <c r="I766">
        <v>1</v>
      </c>
      <c r="J766" t="s">
        <v>2854</v>
      </c>
      <c r="BU766" t="s">
        <v>20</v>
      </c>
      <c r="BV766" t="s">
        <v>2007</v>
      </c>
      <c r="BW766">
        <v>128</v>
      </c>
      <c r="BX766" t="str">
        <f t="shared" si="31"/>
        <v>cvm!$CA$766#</v>
      </c>
      <c r="BY766" t="str" cm="1">
        <f t="array" ref="BY766">_xlfn.LET(_xlpm.x, CA766,
         _xlpm.cellAddress, "【 cvm!" &amp; ADDRESS(ROW(cvmCpu选项表[[#This Row],[自检]]),COLUMN(cvmCpu选项表[[#This Row],[自检]])) &amp; "】",
         _xlfn.IFS(ISBLANK(_xlpm.x),   "error:右侧选项不足" &amp;  _xlpm.cellAddress,
               ISERROR(_xlpm.x),   "error:右侧选项执行失败: cvm!" &amp; _xlpm.cellAddress,
               TRUE,             "ok")
)</f>
        <v>ok</v>
      </c>
      <c r="CA766" cm="1">
        <f t="array" ref="CA766">TRANSPOSE(
_xlfn.UNIQUE(
_xlfn._xlws.FILTER(cvm表[CPU],(cvm表[地域]=cvmCpu选项表[[#This Row],[地域]])
*IF(cvmCpu选项表[[#This Row],[机型]]="",TRUE,(cvm表[机型]=cvmCpu选项表[[#This Row],[机型]]))
*IF(cvmCpu选项表[[#This Row],[内存]]="",TRUE,(cvm表[内存]=cvmCpu选项表[[#This Row],[内存]]))))
)</f>
        <v>32</v>
      </c>
      <c r="EF766" t="s">
        <v>20</v>
      </c>
      <c r="EG766" t="s">
        <v>1959</v>
      </c>
      <c r="EH766">
        <v>76</v>
      </c>
      <c r="EI766" t="str">
        <f t="shared" si="32"/>
        <v>cvm!$EM$766#</v>
      </c>
      <c r="EJ766" t="str" cm="1">
        <f t="array" ref="EJ766">_xlfn.LET(_xlpm.x, EM766,
         _xlpm.cellAddress, "【 cvm!" &amp; ADDRESS(ROW(cvm内存选项表[[#This Row],[自检]]),COLUMN(cvm内存选项表[[#This Row],[自检]])) &amp; "】",
         _xlfn.IFS(ISBLANK(_xlpm.x),   "error:右侧选项不足" &amp;  _xlpm.cellAddress,
               ISERROR(_xlpm.x),   "error:右侧选项执行失败: cvm!" &amp; _xlpm.cellAddress,
               TRUE,             "ok")
)</f>
        <v>ok</v>
      </c>
      <c r="EM766" cm="1">
        <f t="array" ref="EM7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767" spans="2:144">
      <c r="B767" t="e" vm="1118">
        <v>#VALUE!</v>
      </c>
      <c r="C767" t="s">
        <v>20</v>
      </c>
      <c r="D767" t="s">
        <v>1966</v>
      </c>
      <c r="E767">
        <v>4</v>
      </c>
      <c r="F767">
        <v>8</v>
      </c>
      <c r="G767" t="s">
        <v>1976</v>
      </c>
      <c r="H767">
        <v>400</v>
      </c>
      <c r="I767">
        <v>1</v>
      </c>
      <c r="J767" t="s">
        <v>2855</v>
      </c>
      <c r="BU767" t="s">
        <v>20</v>
      </c>
      <c r="BV767" t="s">
        <v>2007</v>
      </c>
      <c r="BW767">
        <v>192</v>
      </c>
      <c r="BX767" t="str">
        <f t="shared" si="31"/>
        <v>cvm!$CA$767#</v>
      </c>
      <c r="BY767" t="str" cm="1">
        <f t="array" ref="BY767">_xlfn.LET(_xlpm.x, CA767,
         _xlpm.cellAddress, "【 cvm!" &amp; ADDRESS(ROW(cvmCpu选项表[[#This Row],[自检]]),COLUMN(cvmCpu选项表[[#This Row],[自检]])) &amp; "】",
         _xlfn.IFS(ISBLANK(_xlpm.x),   "error:右侧选项不足" &amp;  _xlpm.cellAddress,
               ISERROR(_xlpm.x),   "error:右侧选项执行失败: cvm!" &amp; _xlpm.cellAddress,
               TRUE,             "ok")
)</f>
        <v>ok</v>
      </c>
      <c r="CA767" cm="1">
        <f t="array" ref="CA767">TRANSPOSE(
_xlfn.UNIQUE(
_xlfn._xlws.FILTER(cvm表[CPU],(cvm表[地域]=cvmCpu选项表[[#This Row],[地域]])
*IF(cvmCpu选项表[[#This Row],[机型]]="",TRUE,(cvm表[机型]=cvmCpu选项表[[#This Row],[机型]]))
*IF(cvmCpu选项表[[#This Row],[内存]]="",TRUE,(cvm表[内存]=cvmCpu选项表[[#This Row],[内存]]))))
)</f>
        <v>48</v>
      </c>
      <c r="EF767" t="s">
        <v>20</v>
      </c>
      <c r="EG767" t="s">
        <v>1961</v>
      </c>
      <c r="EH767">
        <v>4</v>
      </c>
      <c r="EI767" t="str">
        <f t="shared" si="32"/>
        <v>cvm!$EM$767#</v>
      </c>
      <c r="EJ767" t="str" cm="1">
        <f t="array" ref="EJ767">_xlfn.LET(_xlpm.x, EM767,
         _xlpm.cellAddress, "【 cvm!" &amp; ADDRESS(ROW(cvm内存选项表[[#This Row],[自检]]),COLUMN(cvm内存选项表[[#This Row],[自检]])) &amp; "】",
         _xlfn.IFS(ISBLANK(_xlpm.x),   "error:右侧选项不足" &amp;  _xlpm.cellAddress,
               ISERROR(_xlpm.x),   "error:右侧选项执行失败: cvm!" &amp; _xlpm.cellAddress,
               TRUE,             "ok")
)</f>
        <v>ok</v>
      </c>
      <c r="EM767" cm="1">
        <f t="array" ref="EM767:EN7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67">
        <v>16</v>
      </c>
    </row>
    <row r="768" spans="2:144">
      <c r="B768" t="e" vm="1119">
        <v>#VALUE!</v>
      </c>
      <c r="C768" t="s">
        <v>20</v>
      </c>
      <c r="D768" t="s">
        <v>1966</v>
      </c>
      <c r="E768">
        <v>4</v>
      </c>
      <c r="F768">
        <v>16</v>
      </c>
      <c r="G768" t="s">
        <v>1973</v>
      </c>
      <c r="H768">
        <v>600</v>
      </c>
      <c r="I768">
        <v>1</v>
      </c>
      <c r="J768" t="s">
        <v>2856</v>
      </c>
      <c r="BU768" t="s">
        <v>20</v>
      </c>
      <c r="BV768" t="s">
        <v>2007</v>
      </c>
      <c r="BW768">
        <v>256</v>
      </c>
      <c r="BX768" t="str">
        <f t="shared" si="31"/>
        <v>cvm!$CA$768#</v>
      </c>
      <c r="BY768" t="str" cm="1">
        <f t="array" ref="BY768">_xlfn.LET(_xlpm.x, CA768,
         _xlpm.cellAddress, "【 cvm!" &amp; ADDRESS(ROW(cvmCpu选项表[[#This Row],[自检]]),COLUMN(cvmCpu选项表[[#This Row],[自检]])) &amp; "】",
         _xlfn.IFS(ISBLANK(_xlpm.x),   "error:右侧选项不足" &amp;  _xlpm.cellAddress,
               ISERROR(_xlpm.x),   "error:右侧选项执行失败: cvm!" &amp; _xlpm.cellAddress,
               TRUE,             "ok")
)</f>
        <v>ok</v>
      </c>
      <c r="CA768" cm="1">
        <f t="array" ref="CA768">TRANSPOSE(
_xlfn.UNIQUE(
_xlfn._xlws.FILTER(cvm表[CPU],(cvm表[地域]=cvmCpu选项表[[#This Row],[地域]])
*IF(cvmCpu选项表[[#This Row],[机型]]="",TRUE,(cvm表[机型]=cvmCpu选项表[[#This Row],[机型]]))
*IF(cvmCpu选项表[[#This Row],[内存]]="",TRUE,(cvm表[内存]=cvmCpu选项表[[#This Row],[内存]]))))
)</f>
        <v>64</v>
      </c>
      <c r="EF768" t="s">
        <v>20</v>
      </c>
      <c r="EG768" t="s">
        <v>1961</v>
      </c>
      <c r="EH768">
        <v>8</v>
      </c>
      <c r="EI768" t="str">
        <f t="shared" si="32"/>
        <v>cvm!$EM$768#</v>
      </c>
      <c r="EJ768" t="str" cm="1">
        <f t="array" ref="EJ768">_xlfn.LET(_xlpm.x, EM768,
         _xlpm.cellAddress, "【 cvm!" &amp; ADDRESS(ROW(cvm内存选项表[[#This Row],[自检]]),COLUMN(cvm内存选项表[[#This Row],[自检]])) &amp; "】",
         _xlfn.IFS(ISBLANK(_xlpm.x),   "error:右侧选项不足" &amp;  _xlpm.cellAddress,
               ISERROR(_xlpm.x),   "error:右侧选项执行失败: cvm!" &amp; _xlpm.cellAddress,
               TRUE,             "ok")
)</f>
        <v>ok</v>
      </c>
      <c r="EM768" cm="1">
        <f t="array" ref="EM768:EN7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68">
        <v>32</v>
      </c>
    </row>
    <row r="769" spans="2:145">
      <c r="B769" t="e" vm="1120">
        <v>#VALUE!</v>
      </c>
      <c r="C769" t="s">
        <v>20</v>
      </c>
      <c r="D769" t="s">
        <v>1966</v>
      </c>
      <c r="E769">
        <v>8</v>
      </c>
      <c r="F769">
        <v>16</v>
      </c>
      <c r="G769" t="s">
        <v>1981</v>
      </c>
      <c r="H769">
        <v>800</v>
      </c>
      <c r="I769">
        <v>1</v>
      </c>
      <c r="J769" t="s">
        <v>2858</v>
      </c>
      <c r="BU769" t="s">
        <v>20</v>
      </c>
      <c r="BV769" t="s">
        <v>2007</v>
      </c>
      <c r="BW769">
        <v>320</v>
      </c>
      <c r="BX769" t="str">
        <f t="shared" si="31"/>
        <v>cvm!$CA$769#</v>
      </c>
      <c r="BY769" t="str" cm="1">
        <f t="array" ref="BY769">_xlfn.LET(_xlpm.x, CA769,
         _xlpm.cellAddress, "【 cvm!" &amp; ADDRESS(ROW(cvmCpu选项表[[#This Row],[自检]]),COLUMN(cvmCpu选项表[[#This Row],[自检]])) &amp; "】",
         _xlfn.IFS(ISBLANK(_xlpm.x),   "error:右侧选项不足" &amp;  _xlpm.cellAddress,
               ISERROR(_xlpm.x),   "error:右侧选项执行失败: cvm!" &amp; _xlpm.cellAddress,
               TRUE,             "ok")
)</f>
        <v>ok</v>
      </c>
      <c r="CA769" cm="1">
        <f t="array" ref="CA769">TRANSPOSE(
_xlfn.UNIQUE(
_xlfn._xlws.FILTER(cvm表[CPU],(cvm表[地域]=cvmCpu选项表[[#This Row],[地域]])
*IF(cvmCpu选项表[[#This Row],[机型]]="",TRUE,(cvm表[机型]=cvmCpu选项表[[#This Row],[机型]]))
*IF(cvmCpu选项表[[#This Row],[内存]]="",TRUE,(cvm表[内存]=cvmCpu选项表[[#This Row],[内存]]))))
)</f>
        <v>76</v>
      </c>
      <c r="EF769" t="s">
        <v>20</v>
      </c>
      <c r="EG769" t="s">
        <v>1961</v>
      </c>
      <c r="EH769">
        <v>16</v>
      </c>
      <c r="EI769" t="str">
        <f t="shared" si="32"/>
        <v>cvm!$EM$769#</v>
      </c>
      <c r="EJ769" t="str" cm="1">
        <f t="array" ref="EJ769">_xlfn.LET(_xlpm.x, EM769,
         _xlpm.cellAddress, "【 cvm!" &amp; ADDRESS(ROW(cvm内存选项表[[#This Row],[自检]]),COLUMN(cvm内存选项表[[#This Row],[自检]])) &amp; "】",
         _xlfn.IFS(ISBLANK(_xlpm.x),   "error:右侧选项不足" &amp;  _xlpm.cellAddress,
               ISERROR(_xlpm.x),   "error:右侧选项执行失败: cvm!" &amp; _xlpm.cellAddress,
               TRUE,             "ok")
)</f>
        <v>ok</v>
      </c>
      <c r="EM769" cm="1">
        <f t="array" ref="EM769:EN7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69">
        <v>64</v>
      </c>
    </row>
    <row r="770" spans="2:145">
      <c r="B770" t="e" vm="1121">
        <v>#VALUE!</v>
      </c>
      <c r="C770" t="s">
        <v>20</v>
      </c>
      <c r="D770" t="s">
        <v>1966</v>
      </c>
      <c r="E770">
        <v>8</v>
      </c>
      <c r="F770">
        <v>32</v>
      </c>
      <c r="G770" t="s">
        <v>1962</v>
      </c>
      <c r="H770">
        <v>1200</v>
      </c>
      <c r="I770">
        <v>1</v>
      </c>
      <c r="J770" t="s">
        <v>2857</v>
      </c>
      <c r="BU770" t="s">
        <v>20</v>
      </c>
      <c r="BV770" t="s">
        <v>2079</v>
      </c>
      <c r="BW770">
        <v>32</v>
      </c>
      <c r="BX770" t="str">
        <f t="shared" ref="BX770:BX833" si="33">"cvm!"&amp;ADDRESS(ROW(CA770),COLUMN(CA770)) &amp; "#"</f>
        <v>cvm!$CA$770#</v>
      </c>
      <c r="BY770" t="str" cm="1">
        <f t="array" ref="BY770">_xlfn.LET(_xlpm.x, CA770,
         _xlpm.cellAddress, "【 cvm!" &amp; ADDRESS(ROW(cvmCpu选项表[[#This Row],[自检]]),COLUMN(cvmCpu选项表[[#This Row],[自检]])) &amp; "】",
         _xlfn.IFS(ISBLANK(_xlpm.x),   "error:右侧选项不足" &amp;  _xlpm.cellAddress,
               ISERROR(_xlpm.x),   "error:右侧选项执行失败: cvm!" &amp; _xlpm.cellAddress,
               TRUE,             "ok")
)</f>
        <v>ok</v>
      </c>
      <c r="CA770" cm="1">
        <f t="array" ref="CA770">TRANSPOSE(
_xlfn.UNIQUE(
_xlfn._xlws.FILTER(cvm表[CPU],(cvm表[地域]=cvmCpu选项表[[#This Row],[地域]])
*IF(cvmCpu选项表[[#This Row],[机型]]="",TRUE,(cvm表[机型]=cvmCpu选项表[[#This Row],[机型]]))
*IF(cvmCpu选项表[[#This Row],[内存]]="",TRUE,(cvm表[内存]=cvmCpu选项表[[#This Row],[内存]]))))
)</f>
        <v>8</v>
      </c>
      <c r="EF770" t="s">
        <v>20</v>
      </c>
      <c r="EG770" t="s">
        <v>1961</v>
      </c>
      <c r="EH770">
        <v>32</v>
      </c>
      <c r="EI770" t="str">
        <f t="shared" ref="EI770:EI833" si="34">"cvm!"&amp;ADDRESS(ROW(EM770),COLUMN(EM770)) &amp; "#"</f>
        <v>cvm!$EM$770#</v>
      </c>
      <c r="EJ770" t="str" cm="1">
        <f t="array" ref="EJ770">_xlfn.LET(_xlpm.x, EM770,
         _xlpm.cellAddress, "【 cvm!" &amp; ADDRESS(ROW(cvm内存选项表[[#This Row],[自检]]),COLUMN(cvm内存选项表[[#This Row],[自检]])) &amp; "】",
         _xlfn.IFS(ISBLANK(_xlpm.x),   "error:右侧选项不足" &amp;  _xlpm.cellAddress,
               ISERROR(_xlpm.x),   "error:右侧选项执行失败: cvm!" &amp; _xlpm.cellAddress,
               TRUE,             "ok")
)</f>
        <v>ok</v>
      </c>
      <c r="EM770" cm="1">
        <f t="array" ref="EM770:EN7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70">
        <v>128</v>
      </c>
    </row>
    <row r="771" spans="2:145">
      <c r="B771" t="e" vm="1122">
        <v>#VALUE!</v>
      </c>
      <c r="C771" t="s">
        <v>20</v>
      </c>
      <c r="D771" t="s">
        <v>1966</v>
      </c>
      <c r="E771">
        <v>16</v>
      </c>
      <c r="F771">
        <v>64</v>
      </c>
      <c r="G771" t="s">
        <v>1948</v>
      </c>
      <c r="H771">
        <v>2400</v>
      </c>
      <c r="I771">
        <v>1</v>
      </c>
      <c r="J771" t="s">
        <v>2859</v>
      </c>
      <c r="BU771" t="s">
        <v>20</v>
      </c>
      <c r="BV771" t="s">
        <v>2079</v>
      </c>
      <c r="BW771">
        <v>64</v>
      </c>
      <c r="BX771" t="str">
        <f t="shared" si="33"/>
        <v>cvm!$CA$771#</v>
      </c>
      <c r="BY771" t="str" cm="1">
        <f t="array" ref="BY771">_xlfn.LET(_xlpm.x, CA771,
         _xlpm.cellAddress, "【 cvm!" &amp; ADDRESS(ROW(cvmCpu选项表[[#This Row],[自检]]),COLUMN(cvmCpu选项表[[#This Row],[自检]])) &amp; "】",
         _xlfn.IFS(ISBLANK(_xlpm.x),   "error:右侧选项不足" &amp;  _xlpm.cellAddress,
               ISERROR(_xlpm.x),   "error:右侧选项执行失败: cvm!" &amp; _xlpm.cellAddress,
               TRUE,             "ok")
)</f>
        <v>ok</v>
      </c>
      <c r="CA771" cm="1">
        <f t="array" ref="CA771">TRANSPOSE(
_xlfn.UNIQUE(
_xlfn._xlws.FILTER(cvm表[CPU],(cvm表[地域]=cvmCpu选项表[[#This Row],[地域]])
*IF(cvmCpu选项表[[#This Row],[机型]]="",TRUE,(cvm表[机型]=cvmCpu选项表[[#This Row],[机型]]))
*IF(cvmCpu选项表[[#This Row],[内存]]="",TRUE,(cvm表[内存]=cvmCpu选项表[[#This Row],[内存]]))))
)</f>
        <v>16</v>
      </c>
      <c r="EF771" t="s">
        <v>20</v>
      </c>
      <c r="EG771" t="s">
        <v>1966</v>
      </c>
      <c r="EH771">
        <v>2</v>
      </c>
      <c r="EI771" t="str">
        <f t="shared" si="34"/>
        <v>cvm!$EM$771#</v>
      </c>
      <c r="EJ771" t="str" cm="1">
        <f t="array" ref="EJ771">_xlfn.LET(_xlpm.x, EM771,
         _xlpm.cellAddress, "【 cvm!" &amp; ADDRESS(ROW(cvm内存选项表[[#This Row],[自检]]),COLUMN(cvm内存选项表[[#This Row],[自检]])) &amp; "】",
         _xlfn.IFS(ISBLANK(_xlpm.x),   "error:右侧选项不足" &amp;  _xlpm.cellAddress,
               ISERROR(_xlpm.x),   "error:右侧选项执行失败: cvm!" &amp; _xlpm.cellAddress,
               TRUE,             "ok")
)</f>
        <v>ok</v>
      </c>
      <c r="EM771" cm="1">
        <f t="array" ref="EM7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72" spans="2:145">
      <c r="B772" t="e" vm="1123">
        <v>#VALUE!</v>
      </c>
      <c r="C772" t="s">
        <v>20</v>
      </c>
      <c r="D772" t="s">
        <v>1966</v>
      </c>
      <c r="E772">
        <v>16</v>
      </c>
      <c r="F772">
        <v>32</v>
      </c>
      <c r="G772" t="s">
        <v>1986</v>
      </c>
      <c r="H772">
        <v>1600</v>
      </c>
      <c r="I772">
        <v>1</v>
      </c>
      <c r="J772" t="s">
        <v>2860</v>
      </c>
      <c r="BU772" t="s">
        <v>20</v>
      </c>
      <c r="BV772" t="s">
        <v>2079</v>
      </c>
      <c r="BW772">
        <v>96</v>
      </c>
      <c r="BX772" t="str">
        <f t="shared" si="33"/>
        <v>cvm!$CA$772#</v>
      </c>
      <c r="BY772" t="str" cm="1">
        <f t="array" ref="BY772">_xlfn.LET(_xlpm.x, CA772,
         _xlpm.cellAddress, "【 cvm!" &amp; ADDRESS(ROW(cvmCpu选项表[[#This Row],[自检]]),COLUMN(cvmCpu选项表[[#This Row],[自检]])) &amp; "】",
         _xlfn.IFS(ISBLANK(_xlpm.x),   "error:右侧选项不足" &amp;  _xlpm.cellAddress,
               ISERROR(_xlpm.x),   "error:右侧选项执行失败: cvm!" &amp; _xlpm.cellAddress,
               TRUE,             "ok")
)</f>
        <v>ok</v>
      </c>
      <c r="CA772" cm="1">
        <f t="array" ref="CA772">TRANSPOSE(
_xlfn.UNIQUE(
_xlfn._xlws.FILTER(cvm表[CPU],(cvm表[地域]=cvmCpu选项表[[#This Row],[地域]])
*IF(cvmCpu选项表[[#This Row],[机型]]="",TRUE,(cvm表[机型]=cvmCpu选项表[[#This Row],[机型]]))
*IF(cvmCpu选项表[[#This Row],[内存]]="",TRUE,(cvm表[内存]=cvmCpu选项表[[#This Row],[内存]]))))
)</f>
        <v>24</v>
      </c>
      <c r="EF772" t="s">
        <v>20</v>
      </c>
      <c r="EG772" t="s">
        <v>1966</v>
      </c>
      <c r="EH772">
        <v>4</v>
      </c>
      <c r="EI772" t="str">
        <f t="shared" si="34"/>
        <v>cvm!$EM$772#</v>
      </c>
      <c r="EJ772" t="str" cm="1">
        <f t="array" ref="EJ772">_xlfn.LET(_xlpm.x, EM772,
         _xlpm.cellAddress, "【 cvm!" &amp; ADDRESS(ROW(cvm内存选项表[[#This Row],[自检]]),COLUMN(cvm内存选项表[[#This Row],[自检]])) &amp; "】",
         _xlfn.IFS(ISBLANK(_xlpm.x),   "error:右侧选项不足" &amp;  _xlpm.cellAddress,
               ISERROR(_xlpm.x),   "error:右侧选项执行失败: cvm!" &amp; _xlpm.cellAddress,
               TRUE,             "ok")
)</f>
        <v>ok</v>
      </c>
      <c r="EM772" cm="1">
        <f t="array" ref="EM772:EN7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72">
        <v>16</v>
      </c>
    </row>
    <row r="773" spans="2:145">
      <c r="B773" t="e" vm="1124">
        <v>#VALUE!</v>
      </c>
      <c r="C773" t="s">
        <v>20</v>
      </c>
      <c r="D773" t="s">
        <v>1966</v>
      </c>
      <c r="E773">
        <v>32</v>
      </c>
      <c r="F773">
        <v>64</v>
      </c>
      <c r="G773" t="s">
        <v>1991</v>
      </c>
      <c r="H773">
        <v>3200</v>
      </c>
      <c r="I773">
        <v>1</v>
      </c>
      <c r="J773" t="s">
        <v>2862</v>
      </c>
      <c r="BU773" t="s">
        <v>20</v>
      </c>
      <c r="BV773" t="s">
        <v>2079</v>
      </c>
      <c r="BW773">
        <v>128</v>
      </c>
      <c r="BX773" t="str">
        <f t="shared" si="33"/>
        <v>cvm!$CA$773#</v>
      </c>
      <c r="BY773" t="str" cm="1">
        <f t="array" ref="BY773">_xlfn.LET(_xlpm.x, CA773,
         _xlpm.cellAddress, "【 cvm!" &amp; ADDRESS(ROW(cvmCpu选项表[[#This Row],[自检]]),COLUMN(cvmCpu选项表[[#This Row],[自检]])) &amp; "】",
         _xlfn.IFS(ISBLANK(_xlpm.x),   "error:右侧选项不足" &amp;  _xlpm.cellAddress,
               ISERROR(_xlpm.x),   "error:右侧选项执行失败: cvm!" &amp; _xlpm.cellAddress,
               TRUE,             "ok")
)</f>
        <v>ok</v>
      </c>
      <c r="CA773" cm="1">
        <f t="array" ref="CA773">TRANSPOSE(
_xlfn.UNIQUE(
_xlfn._xlws.FILTER(cvm表[CPU],(cvm表[地域]=cvmCpu选项表[[#This Row],[地域]])
*IF(cvmCpu选项表[[#This Row],[机型]]="",TRUE,(cvm表[机型]=cvmCpu选项表[[#This Row],[机型]]))
*IF(cvmCpu选项表[[#This Row],[内存]]="",TRUE,(cvm表[内存]=cvmCpu选项表[[#This Row],[内存]]))))
)</f>
        <v>32</v>
      </c>
      <c r="EF773" t="s">
        <v>20</v>
      </c>
      <c r="EG773" t="s">
        <v>1966</v>
      </c>
      <c r="EH773">
        <v>8</v>
      </c>
      <c r="EI773" t="str">
        <f t="shared" si="34"/>
        <v>cvm!$EM$773#</v>
      </c>
      <c r="EJ773" t="str" cm="1">
        <f t="array" ref="EJ773">_xlfn.LET(_xlpm.x, EM773,
         _xlpm.cellAddress, "【 cvm!" &amp; ADDRESS(ROW(cvm内存选项表[[#This Row],[自检]]),COLUMN(cvm内存选项表[[#This Row],[自检]])) &amp; "】",
         _xlfn.IFS(ISBLANK(_xlpm.x),   "error:右侧选项不足" &amp;  _xlpm.cellAddress,
               ISERROR(_xlpm.x),   "error:右侧选项执行失败: cvm!" &amp; _xlpm.cellAddress,
               TRUE,             "ok")
)</f>
        <v>ok</v>
      </c>
      <c r="EM773" cm="1">
        <f t="array" ref="EM773:EN7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73">
        <v>32</v>
      </c>
    </row>
    <row r="774" spans="2:145">
      <c r="B774" t="e" vm="1125">
        <v>#VALUE!</v>
      </c>
      <c r="C774" t="s">
        <v>20</v>
      </c>
      <c r="D774" t="s">
        <v>1966</v>
      </c>
      <c r="E774">
        <v>32</v>
      </c>
      <c r="F774">
        <v>128</v>
      </c>
      <c r="G774" t="s">
        <v>1950</v>
      </c>
      <c r="H774">
        <v>4800</v>
      </c>
      <c r="I774">
        <v>1</v>
      </c>
      <c r="J774" t="s">
        <v>2861</v>
      </c>
      <c r="BU774" t="s">
        <v>20</v>
      </c>
      <c r="BV774" t="s">
        <v>2079</v>
      </c>
      <c r="BW774">
        <v>224</v>
      </c>
      <c r="BX774" t="str">
        <f t="shared" si="33"/>
        <v>cvm!$CA$774#</v>
      </c>
      <c r="BY774" t="str" cm="1">
        <f t="array" ref="BY774">_xlfn.LET(_xlpm.x, CA774,
         _xlpm.cellAddress, "【 cvm!" &amp; ADDRESS(ROW(cvmCpu选项表[[#This Row],[自检]]),COLUMN(cvmCpu选项表[[#This Row],[自检]])) &amp; "】",
         _xlfn.IFS(ISBLANK(_xlpm.x),   "error:右侧选项不足" &amp;  _xlpm.cellAddress,
               ISERROR(_xlpm.x),   "error:右侧选项执行失败: cvm!" &amp; _xlpm.cellAddress,
               TRUE,             "ok")
)</f>
        <v>ok</v>
      </c>
      <c r="CA774" cm="1">
        <f t="array" ref="CA774">TRANSPOSE(
_xlfn.UNIQUE(
_xlfn._xlws.FILTER(cvm表[CPU],(cvm表[地域]=cvmCpu选项表[[#This Row],[地域]])
*IF(cvmCpu选项表[[#This Row],[机型]]="",TRUE,(cvm表[机型]=cvmCpu选项表[[#This Row],[机型]]))
*IF(cvmCpu选项表[[#This Row],[内存]]="",TRUE,(cvm表[内存]=cvmCpu选项表[[#This Row],[内存]]))))
)</f>
        <v>56</v>
      </c>
      <c r="EF774" t="s">
        <v>20</v>
      </c>
      <c r="EG774" t="s">
        <v>1966</v>
      </c>
      <c r="EH774">
        <v>16</v>
      </c>
      <c r="EI774" t="str">
        <f t="shared" si="34"/>
        <v>cvm!$EM$774#</v>
      </c>
      <c r="EJ774" t="str" cm="1">
        <f t="array" ref="EJ774">_xlfn.LET(_xlpm.x, EM774,
         _xlpm.cellAddress, "【 cvm!" &amp; ADDRESS(ROW(cvm内存选项表[[#This Row],[自检]]),COLUMN(cvm内存选项表[[#This Row],[自检]])) &amp; "】",
         _xlfn.IFS(ISBLANK(_xlpm.x),   "error:右侧选项不足" &amp;  _xlpm.cellAddress,
               ISERROR(_xlpm.x),   "error:右侧选项执行失败: cvm!" &amp; _xlpm.cellAddress,
               TRUE,             "ok")
)</f>
        <v>ok</v>
      </c>
      <c r="EM774" cm="1">
        <f t="array" ref="EM774:EN7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74">
        <v>64</v>
      </c>
    </row>
    <row r="775" spans="2:145">
      <c r="B775" t="e" vm="1126">
        <v>#VALUE!</v>
      </c>
      <c r="C775" t="s">
        <v>20</v>
      </c>
      <c r="D775" t="s">
        <v>1966</v>
      </c>
      <c r="E775">
        <v>32</v>
      </c>
      <c r="F775">
        <v>256</v>
      </c>
      <c r="G775" t="s">
        <v>2338</v>
      </c>
      <c r="H775">
        <v>8000</v>
      </c>
      <c r="I775">
        <v>1</v>
      </c>
      <c r="J775" t="s">
        <v>2863</v>
      </c>
      <c r="BU775" t="s">
        <v>20</v>
      </c>
      <c r="BV775" t="s">
        <v>2010</v>
      </c>
      <c r="BW775">
        <v>8</v>
      </c>
      <c r="BX775" t="str">
        <f t="shared" si="33"/>
        <v>cvm!$CA$775#</v>
      </c>
      <c r="BY775" t="str" cm="1">
        <f t="array" ref="BY775">_xlfn.LET(_xlpm.x, CA775,
         _xlpm.cellAddress, "【 cvm!" &amp; ADDRESS(ROW(cvmCpu选项表[[#This Row],[自检]]),COLUMN(cvmCpu选项表[[#This Row],[自检]])) &amp; "】",
         _xlfn.IFS(ISBLANK(_xlpm.x),   "error:右侧选项不足" &amp;  _xlpm.cellAddress,
               ISERROR(_xlpm.x),   "error:右侧选项执行失败: cvm!" &amp; _xlpm.cellAddress,
               TRUE,             "ok")
)</f>
        <v>ok</v>
      </c>
      <c r="CA775" cm="1">
        <f t="array" ref="CA775">TRANSPOSE(
_xlfn.UNIQUE(
_xlfn._xlws.FILTER(cvm表[CPU],(cvm表[地域]=cvmCpu选项表[[#This Row],[地域]])
*IF(cvmCpu选项表[[#This Row],[机型]]="",TRUE,(cvm表[机型]=cvmCpu选项表[[#This Row],[机型]]))
*IF(cvmCpu选项表[[#This Row],[内存]]="",TRUE,(cvm表[内存]=cvmCpu选项表[[#This Row],[内存]]))))
)</f>
        <v>1</v>
      </c>
      <c r="EF775" t="s">
        <v>20</v>
      </c>
      <c r="EG775" t="s">
        <v>1966</v>
      </c>
      <c r="EH775">
        <v>32</v>
      </c>
      <c r="EI775" t="str">
        <f t="shared" si="34"/>
        <v>cvm!$EM$775#</v>
      </c>
      <c r="EJ775" t="str" cm="1">
        <f t="array" ref="EJ775">_xlfn.LET(_xlpm.x, EM775,
         _xlpm.cellAddress, "【 cvm!" &amp; ADDRESS(ROW(cvm内存选项表[[#This Row],[自检]]),COLUMN(cvm内存选项表[[#This Row],[自检]])) &amp; "】",
         _xlfn.IFS(ISBLANK(_xlpm.x),   "error:右侧选项不足" &amp;  _xlpm.cellAddress,
               ISERROR(_xlpm.x),   "error:右侧选项执行失败: cvm!" &amp; _xlpm.cellAddress,
               TRUE,             "ok")
)</f>
        <v>ok</v>
      </c>
      <c r="EM775" cm="1">
        <f t="array" ref="EM775:EO7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75">
        <v>128</v>
      </c>
      <c r="EO775">
        <v>256</v>
      </c>
    </row>
    <row r="776" spans="2:145">
      <c r="B776" t="e" vm="1127">
        <v>#VALUE!</v>
      </c>
      <c r="C776" t="s">
        <v>20</v>
      </c>
      <c r="D776" t="s">
        <v>1966</v>
      </c>
      <c r="E776">
        <v>48</v>
      </c>
      <c r="F776">
        <v>96</v>
      </c>
      <c r="G776" t="s">
        <v>2034</v>
      </c>
      <c r="H776">
        <v>4800</v>
      </c>
      <c r="I776">
        <v>1</v>
      </c>
      <c r="J776" t="s">
        <v>2864</v>
      </c>
      <c r="BU776" t="s">
        <v>20</v>
      </c>
      <c r="BV776" t="s">
        <v>2010</v>
      </c>
      <c r="BW776">
        <v>32</v>
      </c>
      <c r="BX776" t="str">
        <f t="shared" si="33"/>
        <v>cvm!$CA$776#</v>
      </c>
      <c r="BY776" t="str" cm="1">
        <f t="array" ref="BY776">_xlfn.LET(_xlpm.x, CA776,
         _xlpm.cellAddress, "【 cvm!" &amp; ADDRESS(ROW(cvmCpu选项表[[#This Row],[自检]]),COLUMN(cvmCpu选项表[[#This Row],[自检]])) &amp; "】",
         _xlfn.IFS(ISBLANK(_xlpm.x),   "error:右侧选项不足" &amp;  _xlpm.cellAddress,
               ISERROR(_xlpm.x),   "error:右侧选项执行失败: cvm!" &amp; _xlpm.cellAddress,
               TRUE,             "ok")
)</f>
        <v>ok</v>
      </c>
      <c r="CA776" cm="1">
        <f t="array" ref="CA776">TRANSPOSE(
_xlfn.UNIQUE(
_xlfn._xlws.FILTER(cvm表[CPU],(cvm表[地域]=cvmCpu选项表[[#This Row],[地域]])
*IF(cvmCpu选项表[[#This Row],[机型]]="",TRUE,(cvm表[机型]=cvmCpu选项表[[#This Row],[机型]]))
*IF(cvmCpu选项表[[#This Row],[内存]]="",TRUE,(cvm表[内存]=cvmCpu选项表[[#This Row],[内存]]))))
)</f>
        <v>4</v>
      </c>
      <c r="EF776" t="s">
        <v>20</v>
      </c>
      <c r="EG776" t="s">
        <v>1966</v>
      </c>
      <c r="EH776">
        <v>48</v>
      </c>
      <c r="EI776" t="str">
        <f t="shared" si="34"/>
        <v>cvm!$EM$776#</v>
      </c>
      <c r="EJ776" t="str" cm="1">
        <f t="array" ref="EJ776">_xlfn.LET(_xlpm.x, EM776,
         _xlpm.cellAddress, "【 cvm!" &amp; ADDRESS(ROW(cvm内存选项表[[#This Row],[自检]]),COLUMN(cvm内存选项表[[#This Row],[自检]])) &amp; "】",
         _xlfn.IFS(ISBLANK(_xlpm.x),   "error:右侧选项不足" &amp;  _xlpm.cellAddress,
               ISERROR(_xlpm.x),   "error:右侧选项执行失败: cvm!" &amp; _xlpm.cellAddress,
               TRUE,             "ok")
)</f>
        <v>ok</v>
      </c>
      <c r="EM776" cm="1">
        <f t="array" ref="EM776:EN7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776">
        <v>192</v>
      </c>
    </row>
    <row r="777" spans="2:145">
      <c r="B777" t="e" vm="1128">
        <v>#VALUE!</v>
      </c>
      <c r="C777" t="s">
        <v>20</v>
      </c>
      <c r="D777" t="s">
        <v>1966</v>
      </c>
      <c r="E777">
        <v>48</v>
      </c>
      <c r="F777">
        <v>192</v>
      </c>
      <c r="G777" t="s">
        <v>2037</v>
      </c>
      <c r="H777">
        <v>7200</v>
      </c>
      <c r="I777">
        <v>1</v>
      </c>
      <c r="J777" t="s">
        <v>2865</v>
      </c>
      <c r="BU777" t="s">
        <v>20</v>
      </c>
      <c r="BV777" t="s">
        <v>2010</v>
      </c>
      <c r="BW777">
        <v>64</v>
      </c>
      <c r="BX777" t="str">
        <f t="shared" si="33"/>
        <v>cvm!$CA$777#</v>
      </c>
      <c r="BY777" t="str" cm="1">
        <f t="array" ref="BY777">_xlfn.LET(_xlpm.x, CA777,
         _xlpm.cellAddress, "【 cvm!" &amp; ADDRESS(ROW(cvmCpu选项表[[#This Row],[自检]]),COLUMN(cvmCpu选项表[[#This Row],[自检]])) &amp; "】",
         _xlfn.IFS(ISBLANK(_xlpm.x),   "error:右侧选项不足" &amp;  _xlpm.cellAddress,
               ISERROR(_xlpm.x),   "error:右侧选项执行失败: cvm!" &amp; _xlpm.cellAddress,
               TRUE,             "ok")
)</f>
        <v>ok</v>
      </c>
      <c r="CA777" cm="1">
        <f t="array" ref="CA777">TRANSPOSE(
_xlfn.UNIQUE(
_xlfn._xlws.FILTER(cvm表[CPU],(cvm表[地域]=cvmCpu选项表[[#This Row],[地域]])
*IF(cvmCpu选项表[[#This Row],[机型]]="",TRUE,(cvm表[机型]=cvmCpu选项表[[#This Row],[机型]]))
*IF(cvmCpu选项表[[#This Row],[内存]]="",TRUE,(cvm表[内存]=cvmCpu选项表[[#This Row],[内存]]))))
)</f>
        <v>8</v>
      </c>
      <c r="EF777" t="s">
        <v>20</v>
      </c>
      <c r="EG777" t="s">
        <v>1966</v>
      </c>
      <c r="EH777">
        <v>52</v>
      </c>
      <c r="EI777" t="str">
        <f t="shared" si="34"/>
        <v>cvm!$EM$777#</v>
      </c>
      <c r="EJ777" t="str" cm="1">
        <f t="array" ref="EJ777">_xlfn.LET(_xlpm.x, EM777,
         _xlpm.cellAddress, "【 cvm!" &amp; ADDRESS(ROW(cvm内存选项表[[#This Row],[自检]]),COLUMN(cvm内存选项表[[#This Row],[自检]])) &amp; "】",
         _xlfn.IFS(ISBLANK(_xlpm.x),   "error:右侧选项不足" &amp;  _xlpm.cellAddress,
               ISERROR(_xlpm.x),   "error:右侧选项执行失败: cvm!" &amp; _xlpm.cellAddress,
               TRUE,             "ok")
)</f>
        <v>ok</v>
      </c>
      <c r="EM777" cm="1">
        <f t="array" ref="EM7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184</v>
      </c>
    </row>
    <row r="778" spans="2:145">
      <c r="B778" t="e" vm="1129">
        <v>#VALUE!</v>
      </c>
      <c r="C778" t="s">
        <v>20</v>
      </c>
      <c r="D778" t="s">
        <v>1966</v>
      </c>
      <c r="E778">
        <v>52</v>
      </c>
      <c r="F778">
        <v>184</v>
      </c>
      <c r="G778" t="s">
        <v>2040</v>
      </c>
      <c r="H778">
        <v>7200</v>
      </c>
      <c r="I778">
        <v>1</v>
      </c>
      <c r="J778" t="s">
        <v>2866</v>
      </c>
      <c r="BU778" t="s">
        <v>20</v>
      </c>
      <c r="BV778" t="s">
        <v>2010</v>
      </c>
      <c r="BW778">
        <v>128</v>
      </c>
      <c r="BX778" t="str">
        <f t="shared" si="33"/>
        <v>cvm!$CA$778#</v>
      </c>
      <c r="BY778" t="str" cm="1">
        <f t="array" ref="BY778">_xlfn.LET(_xlpm.x, CA778,
         _xlpm.cellAddress, "【 cvm!" &amp; ADDRESS(ROW(cvmCpu选项表[[#This Row],[自检]]),COLUMN(cvmCpu选项表[[#This Row],[自检]])) &amp; "】",
         _xlfn.IFS(ISBLANK(_xlpm.x),   "error:右侧选项不足" &amp;  _xlpm.cellAddress,
               ISERROR(_xlpm.x),   "error:右侧选项执行失败: cvm!" &amp; _xlpm.cellAddress,
               TRUE,             "ok")
)</f>
        <v>ok</v>
      </c>
      <c r="CA778" cm="1">
        <f t="array" ref="CA778">TRANSPOSE(
_xlfn.UNIQUE(
_xlfn._xlws.FILTER(cvm表[CPU],(cvm表[地域]=cvmCpu选项表[[#This Row],[地域]])
*IF(cvmCpu选项表[[#This Row],[机型]]="",TRUE,(cvm表[机型]=cvmCpu选项表[[#This Row],[机型]]))
*IF(cvmCpu选项表[[#This Row],[内存]]="",TRUE,(cvm表[内存]=cvmCpu选项表[[#This Row],[内存]]))))
)</f>
        <v>16</v>
      </c>
      <c r="EF778" t="s">
        <v>20</v>
      </c>
      <c r="EG778" t="s">
        <v>1966</v>
      </c>
      <c r="EH778">
        <v>64</v>
      </c>
      <c r="EI778" t="str">
        <f t="shared" si="34"/>
        <v>cvm!$EM$778#</v>
      </c>
      <c r="EJ778" t="str" cm="1">
        <f t="array" ref="EJ778">_xlfn.LET(_xlpm.x, EM778,
         _xlpm.cellAddress, "【 cvm!" &amp; ADDRESS(ROW(cvm内存选项表[[#This Row],[自检]]),COLUMN(cvm内存选项表[[#This Row],[自检]])) &amp; "】",
         _xlfn.IFS(ISBLANK(_xlpm.x),   "error:右侧选项不足" &amp;  _xlpm.cellAddress,
               ISERROR(_xlpm.x),   "error:右侧选项执行失败: cvm!" &amp; _xlpm.cellAddress,
               TRUE,             "ok")
)</f>
        <v>ok</v>
      </c>
      <c r="EM778" cm="1">
        <f t="array" ref="EM778:EN7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778">
        <v>256</v>
      </c>
    </row>
    <row r="779" spans="2:145">
      <c r="B779" t="e" vm="1130">
        <v>#VALUE!</v>
      </c>
      <c r="C779" t="s">
        <v>20</v>
      </c>
      <c r="D779" t="s">
        <v>1966</v>
      </c>
      <c r="E779">
        <v>64</v>
      </c>
      <c r="F779">
        <v>256</v>
      </c>
      <c r="G779" t="s">
        <v>1952</v>
      </c>
      <c r="H779">
        <v>9600</v>
      </c>
      <c r="I779">
        <v>1</v>
      </c>
      <c r="J779" t="s">
        <v>2867</v>
      </c>
      <c r="BU779" t="s">
        <v>20</v>
      </c>
      <c r="BV779" t="s">
        <v>2010</v>
      </c>
      <c r="BW779">
        <v>256</v>
      </c>
      <c r="BX779" t="str">
        <f t="shared" si="33"/>
        <v>cvm!$CA$779#</v>
      </c>
      <c r="BY779" t="str" cm="1">
        <f t="array" ref="BY779">_xlfn.LET(_xlpm.x, CA779,
         _xlpm.cellAddress, "【 cvm!" &amp; ADDRESS(ROW(cvmCpu选项表[[#This Row],[自检]]),COLUMN(cvmCpu选项表[[#This Row],[自检]])) &amp; "】",
         _xlfn.IFS(ISBLANK(_xlpm.x),   "error:右侧选项不足" &amp;  _xlpm.cellAddress,
               ISERROR(_xlpm.x),   "error:右侧选项执行失败: cvm!" &amp; _xlpm.cellAddress,
               TRUE,             "ok")
)</f>
        <v>ok</v>
      </c>
      <c r="CA779" cm="1">
        <f t="array" ref="CA779">TRANSPOSE(
_xlfn.UNIQUE(
_xlfn._xlws.FILTER(cvm表[CPU],(cvm表[地域]=cvmCpu选项表[[#This Row],[地域]])
*IF(cvmCpu选项表[[#This Row],[机型]]="",TRUE,(cvm表[机型]=cvmCpu选项表[[#This Row],[机型]]))
*IF(cvmCpu选项表[[#This Row],[内存]]="",TRUE,(cvm表[内存]=cvmCpu选项表[[#This Row],[内存]]))))
)</f>
        <v>32</v>
      </c>
      <c r="EF779" t="s">
        <v>20</v>
      </c>
      <c r="EG779" t="s">
        <v>1966</v>
      </c>
      <c r="EH779">
        <v>104</v>
      </c>
      <c r="EI779" t="str">
        <f t="shared" si="34"/>
        <v>cvm!$EM$779#</v>
      </c>
      <c r="EJ779" t="str" cm="1">
        <f t="array" ref="EJ779">_xlfn.LET(_xlpm.x, EM779,
         _xlpm.cellAddress, "【 cvm!" &amp; ADDRESS(ROW(cvm内存选项表[[#This Row],[自检]]),COLUMN(cvm内存选项表[[#This Row],[自检]])) &amp; "】",
         _xlfn.IFS(ISBLANK(_xlpm.x),   "error:右侧选项不足" &amp;  _xlpm.cellAddress,
               ISERROR(_xlpm.x),   "error:右侧选项执行失败: cvm!" &amp; _xlpm.cellAddress,
               TRUE,             "ok")
)</f>
        <v>ok</v>
      </c>
      <c r="EM779" cm="1">
        <f t="array" ref="EM7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368</v>
      </c>
    </row>
    <row r="780" spans="2:145">
      <c r="B780" t="e" vm="1131">
        <v>#VALUE!</v>
      </c>
      <c r="C780" t="s">
        <v>20</v>
      </c>
      <c r="D780" t="s">
        <v>1966</v>
      </c>
      <c r="E780">
        <v>64</v>
      </c>
      <c r="F780">
        <v>128</v>
      </c>
      <c r="G780" t="s">
        <v>2043</v>
      </c>
      <c r="H780">
        <v>6400</v>
      </c>
      <c r="I780">
        <v>1</v>
      </c>
      <c r="J780" t="s">
        <v>2868</v>
      </c>
      <c r="BU780" t="s">
        <v>20</v>
      </c>
      <c r="BV780" t="s">
        <v>2010</v>
      </c>
      <c r="BW780">
        <v>384</v>
      </c>
      <c r="BX780" t="str">
        <f t="shared" si="33"/>
        <v>cvm!$CA$780#</v>
      </c>
      <c r="BY780" t="str" cm="1">
        <f t="array" ref="BY780">_xlfn.LET(_xlpm.x, CA780,
         _xlpm.cellAddress, "【 cvm!" &amp; ADDRESS(ROW(cvmCpu选项表[[#This Row],[自检]]),COLUMN(cvmCpu选项表[[#This Row],[自检]])) &amp; "】",
         _xlfn.IFS(ISBLANK(_xlpm.x),   "error:右侧选项不足" &amp;  _xlpm.cellAddress,
               ISERROR(_xlpm.x),   "error:右侧选项执行失败: cvm!" &amp; _xlpm.cellAddress,
               TRUE,             "ok")
)</f>
        <v>ok</v>
      </c>
      <c r="CA780" cm="1">
        <f t="array" ref="CA780">TRANSPOSE(
_xlfn.UNIQUE(
_xlfn._xlws.FILTER(cvm表[CPU],(cvm表[地域]=cvmCpu选项表[[#This Row],[地域]])
*IF(cvmCpu选项表[[#This Row],[机型]]="",TRUE,(cvm表[机型]=cvmCpu选项表[[#This Row],[机型]]))
*IF(cvmCpu选项表[[#This Row],[内存]]="",TRUE,(cvm表[内存]=cvmCpu选项表[[#This Row],[内存]]))))
)</f>
        <v>48</v>
      </c>
      <c r="EF780" t="s">
        <v>20</v>
      </c>
      <c r="EG780" t="s">
        <v>1969</v>
      </c>
      <c r="EH780">
        <v>2</v>
      </c>
      <c r="EI780" t="str">
        <f t="shared" si="34"/>
        <v>cvm!$EM$780#</v>
      </c>
      <c r="EJ780" t="str" cm="1">
        <f t="array" ref="EJ780">_xlfn.LET(_xlpm.x, EM780,
         _xlpm.cellAddress, "【 cvm!" &amp; ADDRESS(ROW(cvm内存选项表[[#This Row],[自检]]),COLUMN(cvm内存选项表[[#This Row],[自检]])) &amp; "】",
         _xlfn.IFS(ISBLANK(_xlpm.x),   "error:右侧选项不足" &amp;  _xlpm.cellAddress,
               ISERROR(_xlpm.x),   "error:右侧选项执行失败: cvm!" &amp; _xlpm.cellAddress,
               TRUE,             "ok")
)</f>
        <v>ok</v>
      </c>
      <c r="EM780" cm="1">
        <f t="array" ref="EM7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81" spans="2:145">
      <c r="B781" t="e" vm="1132">
        <v>#VALUE!</v>
      </c>
      <c r="C781" t="s">
        <v>20</v>
      </c>
      <c r="D781" t="s">
        <v>1966</v>
      </c>
      <c r="E781">
        <v>104</v>
      </c>
      <c r="F781">
        <v>368</v>
      </c>
      <c r="G781" t="s">
        <v>2047</v>
      </c>
      <c r="H781">
        <v>14400</v>
      </c>
      <c r="I781">
        <v>1</v>
      </c>
      <c r="J781" t="s">
        <v>2869</v>
      </c>
      <c r="BU781" t="s">
        <v>20</v>
      </c>
      <c r="BV781" t="s">
        <v>65</v>
      </c>
      <c r="BW781">
        <v>8</v>
      </c>
      <c r="BX781" t="str">
        <f t="shared" si="33"/>
        <v>cvm!$CA$781#</v>
      </c>
      <c r="BY781" t="str" cm="1">
        <f t="array" ref="BY781">_xlfn.LET(_xlpm.x, CA781,
         _xlpm.cellAddress, "【 cvm!" &amp; ADDRESS(ROW(cvmCpu选项表[[#This Row],[自检]]),COLUMN(cvmCpu选项表[[#This Row],[自检]])) &amp; "】",
         _xlfn.IFS(ISBLANK(_xlpm.x),   "error:右侧选项不足" &amp;  _xlpm.cellAddress,
               ISERROR(_xlpm.x),   "error:右侧选项执行失败: cvm!" &amp; _xlpm.cellAddress,
               TRUE,             "ok")
)</f>
        <v>ok</v>
      </c>
      <c r="CA781" cm="1">
        <f t="array" ref="CA781">TRANSPOSE(
_xlfn.UNIQUE(
_xlfn._xlws.FILTER(cvm表[CPU],(cvm表[地域]=cvmCpu选项表[[#This Row],[地域]])
*IF(cvmCpu选项表[[#This Row],[机型]]="",TRUE,(cvm表[机型]=cvmCpu选项表[[#This Row],[机型]]))
*IF(cvmCpu选项表[[#This Row],[内存]]="",TRUE,(cvm表[内存]=cvmCpu选项表[[#This Row],[内存]]))))
)</f>
        <v>1</v>
      </c>
      <c r="EF781" t="s">
        <v>20</v>
      </c>
      <c r="EG781" t="s">
        <v>1969</v>
      </c>
      <c r="EH781">
        <v>4</v>
      </c>
      <c r="EI781" t="str">
        <f t="shared" si="34"/>
        <v>cvm!$EM$781#</v>
      </c>
      <c r="EJ781" t="str" cm="1">
        <f t="array" ref="EJ781">_xlfn.LET(_xlpm.x, EM781,
         _xlpm.cellAddress, "【 cvm!" &amp; ADDRESS(ROW(cvm内存选项表[[#This Row],[自检]]),COLUMN(cvm内存选项表[[#This Row],[自检]])) &amp; "】",
         _xlfn.IFS(ISBLANK(_xlpm.x),   "error:右侧选项不足" &amp;  _xlpm.cellAddress,
               ISERROR(_xlpm.x),   "error:右侧选项执行失败: cvm!" &amp; _xlpm.cellAddress,
               TRUE,             "ok")
)</f>
        <v>ok</v>
      </c>
      <c r="EM781" cm="1">
        <f t="array" ref="EM781:EN7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1">
        <v>16</v>
      </c>
    </row>
    <row r="782" spans="2:145">
      <c r="B782" t="e" vm="1133">
        <v>#VALUE!</v>
      </c>
      <c r="C782" t="s">
        <v>20</v>
      </c>
      <c r="D782" t="s">
        <v>1969</v>
      </c>
      <c r="E782">
        <v>2</v>
      </c>
      <c r="F782">
        <v>4</v>
      </c>
      <c r="G782" t="s">
        <v>2080</v>
      </c>
      <c r="H782">
        <v>226</v>
      </c>
      <c r="I782">
        <v>1</v>
      </c>
      <c r="J782" t="s">
        <v>2870</v>
      </c>
      <c r="BU782" t="s">
        <v>20</v>
      </c>
      <c r="BV782" t="s">
        <v>65</v>
      </c>
      <c r="BW782">
        <v>12</v>
      </c>
      <c r="BX782" t="str">
        <f t="shared" si="33"/>
        <v>cvm!$CA$782#</v>
      </c>
      <c r="BY782" t="str" cm="1">
        <f t="array" ref="BY782">_xlfn.LET(_xlpm.x, CA782,
         _xlpm.cellAddress, "【 cvm!" &amp; ADDRESS(ROW(cvmCpu选项表[[#This Row],[自检]]),COLUMN(cvmCpu选项表[[#This Row],[自检]])) &amp; "】",
         _xlfn.IFS(ISBLANK(_xlpm.x),   "error:右侧选项不足" &amp;  _xlpm.cellAddress,
               ISERROR(_xlpm.x),   "error:右侧选项执行失败: cvm!" &amp; _xlpm.cellAddress,
               TRUE,             "ok")
)</f>
        <v>ok</v>
      </c>
      <c r="CA782" cm="1">
        <f t="array" ref="CA782">TRANSPOSE(
_xlfn.UNIQUE(
_xlfn._xlws.FILTER(cvm表[CPU],(cvm表[地域]=cvmCpu选项表[[#This Row],[地域]])
*IF(cvmCpu选项表[[#This Row],[机型]]="",TRUE,(cvm表[机型]=cvmCpu选项表[[#This Row],[机型]]))
*IF(cvmCpu选项表[[#This Row],[内存]]="",TRUE,(cvm表[内存]=cvmCpu选项表[[#This Row],[内存]]))))
)</f>
        <v>2</v>
      </c>
      <c r="EF782" t="s">
        <v>20</v>
      </c>
      <c r="EG782" t="s">
        <v>1969</v>
      </c>
      <c r="EH782">
        <v>8</v>
      </c>
      <c r="EI782" t="str">
        <f t="shared" si="34"/>
        <v>cvm!$EM$782#</v>
      </c>
      <c r="EJ782" t="str" cm="1">
        <f t="array" ref="EJ782">_xlfn.LET(_xlpm.x, EM782,
         _xlpm.cellAddress, "【 cvm!" &amp; ADDRESS(ROW(cvm内存选项表[[#This Row],[自检]]),COLUMN(cvm内存选项表[[#This Row],[自检]])) &amp; "】",
         _xlfn.IFS(ISBLANK(_xlpm.x),   "error:右侧选项不足" &amp;  _xlpm.cellAddress,
               ISERROR(_xlpm.x),   "error:右侧选项执行失败: cvm!" &amp; _xlpm.cellAddress,
               TRUE,             "ok")
)</f>
        <v>ok</v>
      </c>
      <c r="EM782" cm="1">
        <f t="array" ref="EM782:EN7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82">
        <v>32</v>
      </c>
    </row>
    <row r="783" spans="2:145">
      <c r="B783" t="e" vm="1134">
        <v>#VALUE!</v>
      </c>
      <c r="C783" t="s">
        <v>20</v>
      </c>
      <c r="D783" t="s">
        <v>1969</v>
      </c>
      <c r="E783">
        <v>4</v>
      </c>
      <c r="F783">
        <v>8</v>
      </c>
      <c r="G783" t="s">
        <v>1976</v>
      </c>
      <c r="H783">
        <v>452</v>
      </c>
      <c r="I783">
        <v>1</v>
      </c>
      <c r="J783" t="s">
        <v>2871</v>
      </c>
      <c r="BU783" t="s">
        <v>20</v>
      </c>
      <c r="BV783" t="s">
        <v>65</v>
      </c>
      <c r="BW783">
        <v>32</v>
      </c>
      <c r="BX783" t="str">
        <f t="shared" si="33"/>
        <v>cvm!$CA$783#</v>
      </c>
      <c r="BY783" t="str" cm="1">
        <f t="array" ref="BY783">_xlfn.LET(_xlpm.x, CA783,
         _xlpm.cellAddress, "【 cvm!" &amp; ADDRESS(ROW(cvmCpu选项表[[#This Row],[自检]]),COLUMN(cvmCpu选项表[[#This Row],[自检]])) &amp; "】",
         _xlfn.IFS(ISBLANK(_xlpm.x),   "error:右侧选项不足" &amp;  _xlpm.cellAddress,
               ISERROR(_xlpm.x),   "error:右侧选项执行失败: cvm!" &amp; _xlpm.cellAddress,
               TRUE,             "ok")
)</f>
        <v>ok</v>
      </c>
      <c r="CA783" cm="1">
        <f t="array" ref="CA783">TRANSPOSE(
_xlfn.UNIQUE(
_xlfn._xlws.FILTER(cvm表[CPU],(cvm表[地域]=cvmCpu选项表[[#This Row],[地域]])
*IF(cvmCpu选项表[[#This Row],[机型]]="",TRUE,(cvm表[机型]=cvmCpu选项表[[#This Row],[机型]]))
*IF(cvmCpu选项表[[#This Row],[内存]]="",TRUE,(cvm表[内存]=cvmCpu选项表[[#This Row],[内存]]))))
)</f>
        <v>4</v>
      </c>
      <c r="EF783" t="s">
        <v>20</v>
      </c>
      <c r="EG783" t="s">
        <v>1969</v>
      </c>
      <c r="EH783">
        <v>16</v>
      </c>
      <c r="EI783" t="str">
        <f t="shared" si="34"/>
        <v>cvm!$EM$783#</v>
      </c>
      <c r="EJ783" t="str" cm="1">
        <f t="array" ref="EJ783">_xlfn.LET(_xlpm.x, EM783,
         _xlpm.cellAddress, "【 cvm!" &amp; ADDRESS(ROW(cvm内存选项表[[#This Row],[自检]]),COLUMN(cvm内存选项表[[#This Row],[自检]])) &amp; "】",
         _xlfn.IFS(ISBLANK(_xlpm.x),   "error:右侧选项不足" &amp;  _xlpm.cellAddress,
               ISERROR(_xlpm.x),   "error:右侧选项执行失败: cvm!" &amp; _xlpm.cellAddress,
               TRUE,             "ok")
)</f>
        <v>ok</v>
      </c>
      <c r="EM783" cm="1">
        <f t="array" ref="EM7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784" spans="2:145">
      <c r="B784" t="e" vm="1135">
        <v>#VALUE!</v>
      </c>
      <c r="C784" t="s">
        <v>20</v>
      </c>
      <c r="D784" t="s">
        <v>1969</v>
      </c>
      <c r="E784">
        <v>4</v>
      </c>
      <c r="F784">
        <v>16</v>
      </c>
      <c r="G784" t="s">
        <v>1973</v>
      </c>
      <c r="H784">
        <v>678</v>
      </c>
      <c r="I784">
        <v>1</v>
      </c>
      <c r="J784" t="s">
        <v>2872</v>
      </c>
      <c r="BU784" t="s">
        <v>20</v>
      </c>
      <c r="BV784" t="s">
        <v>65</v>
      </c>
      <c r="BW784">
        <v>64</v>
      </c>
      <c r="BX784" t="str">
        <f t="shared" si="33"/>
        <v>cvm!$CA$784#</v>
      </c>
      <c r="BY784" t="str" cm="1">
        <f t="array" ref="BY784">_xlfn.LET(_xlpm.x, CA784,
         _xlpm.cellAddress, "【 cvm!" &amp; ADDRESS(ROW(cvmCpu选项表[[#This Row],[自检]]),COLUMN(cvmCpu选项表[[#This Row],[自检]])) &amp; "】",
         _xlfn.IFS(ISBLANK(_xlpm.x),   "error:右侧选项不足" &amp;  _xlpm.cellAddress,
               ISERROR(_xlpm.x),   "error:右侧选项执行失败: cvm!" &amp; _xlpm.cellAddress,
               TRUE,             "ok")
)</f>
        <v>ok</v>
      </c>
      <c r="CA784" cm="1">
        <f t="array" ref="CA784">TRANSPOSE(
_xlfn.UNIQUE(
_xlfn._xlws.FILTER(cvm表[CPU],(cvm表[地域]=cvmCpu选项表[[#This Row],[地域]])
*IF(cvmCpu选项表[[#This Row],[机型]]="",TRUE,(cvm表[机型]=cvmCpu选项表[[#This Row],[机型]]))
*IF(cvmCpu选项表[[#This Row],[内存]]="",TRUE,(cvm表[内存]=cvmCpu选项表[[#This Row],[内存]]))))
)</f>
        <v>8</v>
      </c>
      <c r="EF784" t="s">
        <v>20</v>
      </c>
      <c r="EG784" t="s">
        <v>1969</v>
      </c>
      <c r="EH784">
        <v>32</v>
      </c>
      <c r="EI784" t="str">
        <f t="shared" si="34"/>
        <v>cvm!$EM$784#</v>
      </c>
      <c r="EJ784" t="str" cm="1">
        <f t="array" ref="EJ784">_xlfn.LET(_xlpm.x, EM784,
         _xlpm.cellAddress, "【 cvm!" &amp; ADDRESS(ROW(cvm内存选项表[[#This Row],[自检]]),COLUMN(cvm内存选项表[[#This Row],[自检]])) &amp; "】",
         _xlfn.IFS(ISBLANK(_xlpm.x),   "error:右侧选项不足" &amp;  _xlpm.cellAddress,
               ISERROR(_xlpm.x),   "error:右侧选项执行失败: cvm!" &amp; _xlpm.cellAddress,
               TRUE,             "ok")
)</f>
        <v>ok</v>
      </c>
      <c r="EM784" cm="1">
        <f t="array" ref="EM7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174</v>
      </c>
    </row>
    <row r="785" spans="2:145">
      <c r="B785" t="e" vm="1136">
        <v>#VALUE!</v>
      </c>
      <c r="C785" t="s">
        <v>20</v>
      </c>
      <c r="D785" t="s">
        <v>1969</v>
      </c>
      <c r="E785">
        <v>8</v>
      </c>
      <c r="F785">
        <v>16</v>
      </c>
      <c r="G785" t="s">
        <v>1981</v>
      </c>
      <c r="H785">
        <v>904</v>
      </c>
      <c r="I785">
        <v>1</v>
      </c>
      <c r="J785" t="s">
        <v>2873</v>
      </c>
      <c r="BU785" t="s">
        <v>20</v>
      </c>
      <c r="BV785" t="s">
        <v>65</v>
      </c>
      <c r="BW785">
        <v>128</v>
      </c>
      <c r="BX785" t="str">
        <f t="shared" si="33"/>
        <v>cvm!$CA$785#</v>
      </c>
      <c r="BY785" t="str" cm="1">
        <f t="array" ref="BY785">_xlfn.LET(_xlpm.x, CA785,
         _xlpm.cellAddress, "【 cvm!" &amp; ADDRESS(ROW(cvmCpu选项表[[#This Row],[自检]]),COLUMN(cvmCpu选项表[[#This Row],[自检]])) &amp; "】",
         _xlfn.IFS(ISBLANK(_xlpm.x),   "error:右侧选项不足" &amp;  _xlpm.cellAddress,
               ISERROR(_xlpm.x),   "error:右侧选项执行失败: cvm!" &amp; _xlpm.cellAddress,
               TRUE,             "ok")
)</f>
        <v>ok</v>
      </c>
      <c r="CA785" cm="1">
        <f t="array" ref="CA785">TRANSPOSE(
_xlfn.UNIQUE(
_xlfn._xlws.FILTER(cvm表[CPU],(cvm表[地域]=cvmCpu选项表[[#This Row],[地域]])
*IF(cvmCpu选项表[[#This Row],[机型]]="",TRUE,(cvm表[机型]=cvmCpu选项表[[#This Row],[机型]]))
*IF(cvmCpu选项表[[#This Row],[内存]]="",TRUE,(cvm表[内存]=cvmCpu选项表[[#This Row],[内存]]))))
)</f>
        <v>16</v>
      </c>
      <c r="EF785" t="s">
        <v>20</v>
      </c>
      <c r="EG785" t="s">
        <v>1969</v>
      </c>
      <c r="EH785">
        <v>64</v>
      </c>
      <c r="EI785" t="str">
        <f t="shared" si="34"/>
        <v>cvm!$EM$785#</v>
      </c>
      <c r="EJ785" t="str" cm="1">
        <f t="array" ref="EJ785">_xlfn.LET(_xlpm.x, EM785,
         _xlpm.cellAddress, "【 cvm!" &amp; ADDRESS(ROW(cvm内存选项表[[#This Row],[自检]]),COLUMN(cvm内存选项表[[#This Row],[自检]])) &amp; "】",
         _xlfn.IFS(ISBLANK(_xlpm.x),   "error:右侧选项不足" &amp;  _xlpm.cellAddress,
               ISERROR(_xlpm.x),   "error:右侧选项执行失败: cvm!" &amp; _xlpm.cellAddress,
               TRUE,             "ok")
)</f>
        <v>ok</v>
      </c>
      <c r="EM785" cm="1">
        <f t="array" ref="EM7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348</v>
      </c>
    </row>
    <row r="786" spans="2:145">
      <c r="B786" t="e" vm="1137">
        <v>#VALUE!</v>
      </c>
      <c r="C786" t="s">
        <v>20</v>
      </c>
      <c r="D786" t="s">
        <v>1969</v>
      </c>
      <c r="E786">
        <v>8</v>
      </c>
      <c r="F786">
        <v>32</v>
      </c>
      <c r="G786" t="s">
        <v>1962</v>
      </c>
      <c r="H786">
        <v>1356</v>
      </c>
      <c r="I786">
        <v>1</v>
      </c>
      <c r="J786" t="s">
        <v>2874</v>
      </c>
      <c r="BU786" t="s">
        <v>20</v>
      </c>
      <c r="BV786" t="s">
        <v>65</v>
      </c>
      <c r="BW786">
        <v>256</v>
      </c>
      <c r="BX786" t="str">
        <f t="shared" si="33"/>
        <v>cvm!$CA$786#</v>
      </c>
      <c r="BY786" t="str" cm="1">
        <f t="array" ref="BY786">_xlfn.LET(_xlpm.x, CA786,
         _xlpm.cellAddress, "【 cvm!" &amp; ADDRESS(ROW(cvmCpu选项表[[#This Row],[自检]]),COLUMN(cvmCpu选项表[[#This Row],[自检]])) &amp; "】",
         _xlfn.IFS(ISBLANK(_xlpm.x),   "error:右侧选项不足" &amp;  _xlpm.cellAddress,
               ISERROR(_xlpm.x),   "error:右侧选项执行失败: cvm!" &amp; _xlpm.cellAddress,
               TRUE,             "ok")
)</f>
        <v>ok</v>
      </c>
      <c r="CA786" cm="1">
        <f t="array" ref="CA786">TRANSPOSE(
_xlfn.UNIQUE(
_xlfn._xlws.FILTER(cvm表[CPU],(cvm表[地域]=cvmCpu选项表[[#This Row],[地域]])
*IF(cvmCpu选项表[[#This Row],[机型]]="",TRUE,(cvm表[机型]=cvmCpu选项表[[#This Row],[机型]]))
*IF(cvmCpu选项表[[#This Row],[内存]]="",TRUE,(cvm表[内存]=cvmCpu选项表[[#This Row],[内存]]))))
)</f>
        <v>32</v>
      </c>
      <c r="EF786" t="s">
        <v>20</v>
      </c>
      <c r="EG786" t="s">
        <v>1970</v>
      </c>
      <c r="EH786">
        <v>4</v>
      </c>
      <c r="EI786" t="str">
        <f t="shared" si="34"/>
        <v>cvm!$EM$786#</v>
      </c>
      <c r="EJ786" t="str" cm="1">
        <f t="array" ref="EJ786">_xlfn.LET(_xlpm.x, EM786,
         _xlpm.cellAddress, "【 cvm!" &amp; ADDRESS(ROW(cvm内存选项表[[#This Row],[自检]]),COLUMN(cvm内存选项表[[#This Row],[自检]])) &amp; "】",
         _xlfn.IFS(ISBLANK(_xlpm.x),   "error:右侧选项不足" &amp;  _xlpm.cellAddress,
               ISERROR(_xlpm.x),   "error:右侧选项执行失败: cvm!" &amp; _xlpm.cellAddress,
               TRUE,             "ok")
)</f>
        <v>ok</v>
      </c>
      <c r="EM786" cm="1">
        <f t="array" ref="EM786:EN7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86">
        <v>16</v>
      </c>
    </row>
    <row r="787" spans="2:145">
      <c r="B787" t="e" vm="1138">
        <v>#VALUE!</v>
      </c>
      <c r="C787" t="s">
        <v>20</v>
      </c>
      <c r="D787" t="s">
        <v>1969</v>
      </c>
      <c r="E787">
        <v>16</v>
      </c>
      <c r="F787">
        <v>64</v>
      </c>
      <c r="G787" t="s">
        <v>1948</v>
      </c>
      <c r="H787">
        <v>2712</v>
      </c>
      <c r="I787">
        <v>1</v>
      </c>
      <c r="J787" t="s">
        <v>2875</v>
      </c>
      <c r="BU787" t="s">
        <v>20</v>
      </c>
      <c r="BV787" t="s">
        <v>65</v>
      </c>
      <c r="BW787">
        <v>470</v>
      </c>
      <c r="BX787" t="str">
        <f t="shared" si="33"/>
        <v>cvm!$CA$787#</v>
      </c>
      <c r="BY787" t="str" cm="1">
        <f t="array" ref="BY787">_xlfn.LET(_xlpm.x, CA787,
         _xlpm.cellAddress, "【 cvm!" &amp; ADDRESS(ROW(cvmCpu选项表[[#This Row],[自检]]),COLUMN(cvmCpu选项表[[#This Row],[自检]])) &amp; "】",
         _xlfn.IFS(ISBLANK(_xlpm.x),   "error:右侧选项不足" &amp;  _xlpm.cellAddress,
               ISERROR(_xlpm.x),   "error:右侧选项执行失败: cvm!" &amp; _xlpm.cellAddress,
               TRUE,             "ok")
)</f>
        <v>ok</v>
      </c>
      <c r="CA787" cm="1">
        <f t="array" ref="CA787">TRANSPOSE(
_xlfn.UNIQUE(
_xlfn._xlws.FILTER(cvm表[CPU],(cvm表[地域]=cvmCpu选项表[[#This Row],[地域]])
*IF(cvmCpu选项表[[#This Row],[机型]]="",TRUE,(cvm表[机型]=cvmCpu选项表[[#This Row],[机型]]))
*IF(cvmCpu选项表[[#This Row],[内存]]="",TRUE,(cvm表[内存]=cvmCpu选项表[[#This Row],[内存]]))))
)</f>
        <v>62</v>
      </c>
      <c r="EF787" t="s">
        <v>20</v>
      </c>
      <c r="EG787" t="s">
        <v>1970</v>
      </c>
      <c r="EH787">
        <v>8</v>
      </c>
      <c r="EI787" t="str">
        <f t="shared" si="34"/>
        <v>cvm!$EM$787#</v>
      </c>
      <c r="EJ787" t="str" cm="1">
        <f t="array" ref="EJ787">_xlfn.LET(_xlpm.x, EM787,
         _xlpm.cellAddress, "【 cvm!" &amp; ADDRESS(ROW(cvm内存选项表[[#This Row],[自检]]),COLUMN(cvm内存选项表[[#This Row],[自检]])) &amp; "】",
         _xlfn.IFS(ISBLANK(_xlpm.x),   "error:右侧选项不足" &amp;  _xlpm.cellAddress,
               ISERROR(_xlpm.x),   "error:右侧选项执行失败: cvm!" &amp; _xlpm.cellAddress,
               TRUE,             "ok")
)</f>
        <v>ok</v>
      </c>
      <c r="EM787" cm="1">
        <f t="array" ref="EM787:EN7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87">
        <v>32</v>
      </c>
    </row>
    <row r="788" spans="2:145">
      <c r="B788" t="e" vm="1139">
        <v>#VALUE!</v>
      </c>
      <c r="C788" t="s">
        <v>20</v>
      </c>
      <c r="D788" t="s">
        <v>1969</v>
      </c>
      <c r="E788">
        <v>32</v>
      </c>
      <c r="F788">
        <v>174</v>
      </c>
      <c r="G788" t="s">
        <v>2055</v>
      </c>
      <c r="H788">
        <v>6723.5</v>
      </c>
      <c r="I788">
        <v>1</v>
      </c>
      <c r="J788" t="s">
        <v>2876</v>
      </c>
      <c r="BU788" t="s">
        <v>20</v>
      </c>
      <c r="BV788" t="s">
        <v>65</v>
      </c>
      <c r="BW788">
        <v>512</v>
      </c>
      <c r="BX788" t="str">
        <f t="shared" si="33"/>
        <v>cvm!$CA$788#</v>
      </c>
      <c r="BY788" t="str" cm="1">
        <f t="array" ref="BY788">_xlfn.LET(_xlpm.x, CA788,
         _xlpm.cellAddress, "【 cvm!" &amp; ADDRESS(ROW(cvmCpu选项表[[#This Row],[自检]]),COLUMN(cvmCpu选项表[[#This Row],[自检]])) &amp; "】",
         _xlfn.IFS(ISBLANK(_xlpm.x),   "error:右侧选项不足" &amp;  _xlpm.cellAddress,
               ISERROR(_xlpm.x),   "error:右侧选项执行失败: cvm!" &amp; _xlpm.cellAddress,
               TRUE,             "ok")
)</f>
        <v>ok</v>
      </c>
      <c r="CA788" cm="1">
        <f t="array" ref="CA788">TRANSPOSE(
_xlfn.UNIQUE(
_xlfn._xlws.FILTER(cvm表[CPU],(cvm表[地域]=cvmCpu选项表[[#This Row],[地域]])
*IF(cvmCpu选项表[[#This Row],[机型]]="",TRUE,(cvm表[机型]=cvmCpu选项表[[#This Row],[机型]]))
*IF(cvmCpu选项表[[#This Row],[内存]]="",TRUE,(cvm表[内存]=cvmCpu选项表[[#This Row],[内存]]))))
)</f>
        <v>64</v>
      </c>
      <c r="EF788" t="s">
        <v>20</v>
      </c>
      <c r="EG788" t="s">
        <v>1970</v>
      </c>
      <c r="EH788">
        <v>16</v>
      </c>
      <c r="EI788" t="str">
        <f t="shared" si="34"/>
        <v>cvm!$EM$788#</v>
      </c>
      <c r="EJ788" t="str" cm="1">
        <f t="array" ref="EJ788">_xlfn.LET(_xlpm.x, EM788,
         _xlpm.cellAddress, "【 cvm!" &amp; ADDRESS(ROW(cvm内存选项表[[#This Row],[自检]]),COLUMN(cvm内存选项表[[#This Row],[自检]])) &amp; "】",
         _xlfn.IFS(ISBLANK(_xlpm.x),   "error:右侧选项不足" &amp;  _xlpm.cellAddress,
               ISERROR(_xlpm.x),   "error:右侧选项执行失败: cvm!" &amp; _xlpm.cellAddress,
               TRUE,             "ok")
)</f>
        <v>ok</v>
      </c>
      <c r="EM788" cm="1">
        <f t="array" ref="EM788:EN7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88">
        <v>64</v>
      </c>
    </row>
    <row r="789" spans="2:145">
      <c r="B789" t="e" vm="1140">
        <v>#VALUE!</v>
      </c>
      <c r="C789" t="s">
        <v>20</v>
      </c>
      <c r="D789" t="s">
        <v>1969</v>
      </c>
      <c r="E789">
        <v>64</v>
      </c>
      <c r="F789">
        <v>348</v>
      </c>
      <c r="G789" t="s">
        <v>2057</v>
      </c>
      <c r="H789">
        <v>13447</v>
      </c>
      <c r="I789">
        <v>1</v>
      </c>
      <c r="J789" t="s">
        <v>2877</v>
      </c>
      <c r="BU789" t="s">
        <v>20</v>
      </c>
      <c r="BV789" t="s">
        <v>65</v>
      </c>
      <c r="BW789">
        <v>940</v>
      </c>
      <c r="BX789" t="str">
        <f t="shared" si="33"/>
        <v>cvm!$CA$789#</v>
      </c>
      <c r="BY789" t="str" cm="1">
        <f t="array" ref="BY789">_xlfn.LET(_xlpm.x, CA789,
         _xlpm.cellAddress, "【 cvm!" &amp; ADDRESS(ROW(cvmCpu选项表[[#This Row],[自检]]),COLUMN(cvmCpu选项表[[#This Row],[自检]])) &amp; "】",
         _xlfn.IFS(ISBLANK(_xlpm.x),   "error:右侧选项不足" &amp;  _xlpm.cellAddress,
               ISERROR(_xlpm.x),   "error:右侧选项执行失败: cvm!" &amp; _xlpm.cellAddress,
               TRUE,             "ok")
)</f>
        <v>ok</v>
      </c>
      <c r="CA789" cm="1">
        <f t="array" ref="CA789">TRANSPOSE(
_xlfn.UNIQUE(
_xlfn._xlws.FILTER(cvm表[CPU],(cvm表[地域]=cvmCpu选项表[[#This Row],[地域]])
*IF(cvmCpu选项表[[#This Row],[机型]]="",TRUE,(cvm表[机型]=cvmCpu选项表[[#This Row],[机型]]))
*IF(cvmCpu选项表[[#This Row],[内存]]="",TRUE,(cvm表[内存]=cvmCpu选项表[[#This Row],[内存]]))))
)</f>
        <v>124</v>
      </c>
      <c r="EF789" t="s">
        <v>20</v>
      </c>
      <c r="EG789" t="s">
        <v>1970</v>
      </c>
      <c r="EH789">
        <v>32</v>
      </c>
      <c r="EI789" t="str">
        <f t="shared" si="34"/>
        <v>cvm!$EM$789#</v>
      </c>
      <c r="EJ789" t="str" cm="1">
        <f t="array" ref="EJ789">_xlfn.LET(_xlpm.x, EM789,
         _xlpm.cellAddress, "【 cvm!" &amp; ADDRESS(ROW(cvm内存选项表[[#This Row],[自检]]),COLUMN(cvm内存选项表[[#This Row],[自检]])) &amp; "】",
         _xlfn.IFS(ISBLANK(_xlpm.x),   "error:右侧选项不足" &amp;  _xlpm.cellAddress,
               ISERROR(_xlpm.x),   "error:右侧选项执行失败: cvm!" &amp; _xlpm.cellAddress,
               TRUE,             "ok")
)</f>
        <v>ok</v>
      </c>
      <c r="EM789" cm="1">
        <f t="array" ref="EM789:EN7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789">
        <v>128</v>
      </c>
    </row>
    <row r="790" spans="2:145">
      <c r="B790" t="e" vm="1141">
        <v>#VALUE!</v>
      </c>
      <c r="C790" t="s">
        <v>20</v>
      </c>
      <c r="D790" t="s">
        <v>1970</v>
      </c>
      <c r="E790">
        <v>4</v>
      </c>
      <c r="F790">
        <v>8</v>
      </c>
      <c r="G790" t="s">
        <v>1976</v>
      </c>
      <c r="H790">
        <v>560</v>
      </c>
      <c r="I790">
        <v>1</v>
      </c>
      <c r="J790" t="s">
        <v>2879</v>
      </c>
      <c r="BU790" t="s">
        <v>20</v>
      </c>
      <c r="BV790" t="s">
        <v>2014</v>
      </c>
      <c r="BW790">
        <v>8</v>
      </c>
      <c r="BX790" t="str">
        <f t="shared" si="33"/>
        <v>cvm!$CA$790#</v>
      </c>
      <c r="BY790" t="str" cm="1">
        <f t="array" ref="BY790">_xlfn.LET(_xlpm.x, CA790,
         _xlpm.cellAddress, "【 cvm!" &amp; ADDRESS(ROW(cvmCpu选项表[[#This Row],[自检]]),COLUMN(cvmCpu选项表[[#This Row],[自检]])) &amp; "】",
         _xlfn.IFS(ISBLANK(_xlpm.x),   "error:右侧选项不足" &amp;  _xlpm.cellAddress,
               ISERROR(_xlpm.x),   "error:右侧选项执行失败: cvm!" &amp; _xlpm.cellAddress,
               TRUE,             "ok")
)</f>
        <v>ok</v>
      </c>
      <c r="CA790" cm="1">
        <f t="array" ref="CA790">TRANSPOSE(
_xlfn.UNIQUE(
_xlfn._xlws.FILTER(cvm表[CPU],(cvm表[地域]=cvmCpu选项表[[#This Row],[地域]])
*IF(cvmCpu选项表[[#This Row],[机型]]="",TRUE,(cvm表[机型]=cvmCpu选项表[[#This Row],[机型]]))
*IF(cvmCpu选项表[[#This Row],[内存]]="",TRUE,(cvm表[内存]=cvmCpu选项表[[#This Row],[内存]]))))
)</f>
        <v>1</v>
      </c>
      <c r="EF790" t="s">
        <v>20</v>
      </c>
      <c r="EG790" t="s">
        <v>1972</v>
      </c>
      <c r="EH790">
        <v>4</v>
      </c>
      <c r="EI790" t="str">
        <f t="shared" si="34"/>
        <v>cvm!$EM$790#</v>
      </c>
      <c r="EJ790" t="str" cm="1">
        <f t="array" ref="EJ790">_xlfn.LET(_xlpm.x, EM790,
         _xlpm.cellAddress, "【 cvm!" &amp; ADDRESS(ROW(cvm内存选项表[[#This Row],[自检]]),COLUMN(cvm内存选项表[[#This Row],[自检]])) &amp; "】",
         _xlfn.IFS(ISBLANK(_xlpm.x),   "error:右侧选项不足" &amp;  _xlpm.cellAddress,
               ISERROR(_xlpm.x),   "error:右侧选项执行失败: cvm!" &amp; _xlpm.cellAddress,
               TRUE,             "ok")
)</f>
        <v>ok</v>
      </c>
      <c r="EM790" cm="1">
        <f t="array" ref="EM790:EO7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90">
        <v>16</v>
      </c>
      <c r="EO790">
        <v>32</v>
      </c>
    </row>
    <row r="791" spans="2:145">
      <c r="B791" t="e" vm="1142">
        <v>#VALUE!</v>
      </c>
      <c r="C791" t="s">
        <v>20</v>
      </c>
      <c r="D791" t="s">
        <v>1970</v>
      </c>
      <c r="E791">
        <v>4</v>
      </c>
      <c r="F791">
        <v>16</v>
      </c>
      <c r="G791" t="s">
        <v>1973</v>
      </c>
      <c r="H791">
        <v>840</v>
      </c>
      <c r="I791">
        <v>1</v>
      </c>
      <c r="J791" t="s">
        <v>2878</v>
      </c>
      <c r="BU791" t="s">
        <v>20</v>
      </c>
      <c r="BV791" t="s">
        <v>2014</v>
      </c>
      <c r="BW791">
        <v>16</v>
      </c>
      <c r="BX791" t="str">
        <f t="shared" si="33"/>
        <v>cvm!$CA$791#</v>
      </c>
      <c r="BY791" t="str" cm="1">
        <f t="array" ref="BY791">_xlfn.LET(_xlpm.x, CA791,
         _xlpm.cellAddress, "【 cvm!" &amp; ADDRESS(ROW(cvmCpu选项表[[#This Row],[自检]]),COLUMN(cvmCpu选项表[[#This Row],[自检]])) &amp; "】",
         _xlfn.IFS(ISBLANK(_xlpm.x),   "error:右侧选项不足" &amp;  _xlpm.cellAddress,
               ISERROR(_xlpm.x),   "error:右侧选项执行失败: cvm!" &amp; _xlpm.cellAddress,
               TRUE,             "ok")
)</f>
        <v>ok</v>
      </c>
      <c r="CA791" cm="1">
        <f t="array" ref="CA791">TRANSPOSE(
_xlfn.UNIQUE(
_xlfn._xlws.FILTER(cvm表[CPU],(cvm表[地域]=cvmCpu选项表[[#This Row],[地域]])
*IF(cvmCpu选项表[[#This Row],[机型]]="",TRUE,(cvm表[机型]=cvmCpu选项表[[#This Row],[机型]]))
*IF(cvmCpu选项表[[#This Row],[内存]]="",TRUE,(cvm表[内存]=cvmCpu选项表[[#This Row],[内存]]))))
)</f>
        <v>2</v>
      </c>
      <c r="EF791" t="s">
        <v>20</v>
      </c>
      <c r="EG791" t="s">
        <v>1972</v>
      </c>
      <c r="EH791">
        <v>8</v>
      </c>
      <c r="EI791" t="str">
        <f t="shared" si="34"/>
        <v>cvm!$EM$791#</v>
      </c>
      <c r="EJ791" t="str" cm="1">
        <f t="array" ref="EJ791">_xlfn.LET(_xlpm.x, EM791,
         _xlpm.cellAddress, "【 cvm!" &amp; ADDRESS(ROW(cvm内存选项表[[#This Row],[自检]]),COLUMN(cvm内存选项表[[#This Row],[自检]])) &amp; "】",
         _xlfn.IFS(ISBLANK(_xlpm.x),   "error:右侧选项不足" &amp;  _xlpm.cellAddress,
               ISERROR(_xlpm.x),   "error:右侧选项执行失败: cvm!" &amp; _xlpm.cellAddress,
               TRUE,             "ok")
)</f>
        <v>ok</v>
      </c>
      <c r="EM791" cm="1">
        <f t="array" ref="EM791:EN7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91">
        <v>32</v>
      </c>
    </row>
    <row r="792" spans="2:145">
      <c r="B792" t="e" vm="1143">
        <v>#VALUE!</v>
      </c>
      <c r="C792" t="s">
        <v>20</v>
      </c>
      <c r="D792" t="s">
        <v>1970</v>
      </c>
      <c r="E792">
        <v>8</v>
      </c>
      <c r="F792">
        <v>32</v>
      </c>
      <c r="G792" t="s">
        <v>1962</v>
      </c>
      <c r="H792">
        <v>1680</v>
      </c>
      <c r="I792">
        <v>1</v>
      </c>
      <c r="J792" t="s">
        <v>2881</v>
      </c>
      <c r="BU792" t="s">
        <v>20</v>
      </c>
      <c r="BV792" t="s">
        <v>2014</v>
      </c>
      <c r="BW792">
        <v>32</v>
      </c>
      <c r="BX792" t="str">
        <f t="shared" si="33"/>
        <v>cvm!$CA$792#</v>
      </c>
      <c r="BY792" t="str" cm="1">
        <f t="array" ref="BY792">_xlfn.LET(_xlpm.x, CA792,
         _xlpm.cellAddress, "【 cvm!" &amp; ADDRESS(ROW(cvmCpu选项表[[#This Row],[自检]]),COLUMN(cvmCpu选项表[[#This Row],[自检]])) &amp; "】",
         _xlfn.IFS(ISBLANK(_xlpm.x),   "error:右侧选项不足" &amp;  _xlpm.cellAddress,
               ISERROR(_xlpm.x),   "error:右侧选项执行失败: cvm!" &amp; _xlpm.cellAddress,
               TRUE,             "ok")
)</f>
        <v>ok</v>
      </c>
      <c r="CA792" cm="1">
        <f t="array" ref="CA792">TRANSPOSE(
_xlfn.UNIQUE(
_xlfn._xlws.FILTER(cvm表[CPU],(cvm表[地域]=cvmCpu选项表[[#This Row],[地域]])
*IF(cvmCpu选项表[[#This Row],[机型]]="",TRUE,(cvm表[机型]=cvmCpu选项表[[#This Row],[机型]]))
*IF(cvmCpu选项表[[#This Row],[内存]]="",TRUE,(cvm表[内存]=cvmCpu选项表[[#This Row],[内存]]))))
)</f>
        <v>4</v>
      </c>
      <c r="EF792" t="s">
        <v>20</v>
      </c>
      <c r="EG792" t="s">
        <v>1972</v>
      </c>
      <c r="EH792">
        <v>16</v>
      </c>
      <c r="EI792" t="str">
        <f t="shared" si="34"/>
        <v>cvm!$EM$792#</v>
      </c>
      <c r="EJ792" t="str" cm="1">
        <f t="array" ref="EJ792">_xlfn.LET(_xlpm.x, EM792,
         _xlpm.cellAddress, "【 cvm!" &amp; ADDRESS(ROW(cvm内存选项表[[#This Row],[自检]]),COLUMN(cvm内存选项表[[#This Row],[自检]])) &amp; "】",
         _xlfn.IFS(ISBLANK(_xlpm.x),   "error:右侧选项不足" &amp;  _xlpm.cellAddress,
               ISERROR(_xlpm.x),   "error:右侧选项执行失败: cvm!" &amp; _xlpm.cellAddress,
               TRUE,             "ok")
)</f>
        <v>ok</v>
      </c>
      <c r="EM792" cm="1">
        <f t="array" ref="EM792:EN7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92">
        <v>64</v>
      </c>
    </row>
    <row r="793" spans="2:145">
      <c r="B793" t="e" vm="1144">
        <v>#VALUE!</v>
      </c>
      <c r="C793" t="s">
        <v>20</v>
      </c>
      <c r="D793" t="s">
        <v>1970</v>
      </c>
      <c r="E793">
        <v>8</v>
      </c>
      <c r="F793">
        <v>16</v>
      </c>
      <c r="G793" t="s">
        <v>1981</v>
      </c>
      <c r="H793">
        <v>1120</v>
      </c>
      <c r="I793">
        <v>1</v>
      </c>
      <c r="J793" t="s">
        <v>2880</v>
      </c>
      <c r="BU793" t="s">
        <v>20</v>
      </c>
      <c r="BV793" t="s">
        <v>2014</v>
      </c>
      <c r="BW793">
        <v>64</v>
      </c>
      <c r="BX793" t="str">
        <f t="shared" si="33"/>
        <v>cvm!$CA$793#</v>
      </c>
      <c r="BY793" t="str" cm="1">
        <f t="array" ref="BY793">_xlfn.LET(_xlpm.x, CA793,
         _xlpm.cellAddress, "【 cvm!" &amp; ADDRESS(ROW(cvmCpu选项表[[#This Row],[自检]]),COLUMN(cvmCpu选项表[[#This Row],[自检]])) &amp; "】",
         _xlfn.IFS(ISBLANK(_xlpm.x),   "error:右侧选项不足" &amp;  _xlpm.cellAddress,
               ISERROR(_xlpm.x),   "error:右侧选项执行失败: cvm!" &amp; _xlpm.cellAddress,
               TRUE,             "ok")
)</f>
        <v>ok</v>
      </c>
      <c r="CA793" cm="1">
        <f t="array" ref="CA793">TRANSPOSE(
_xlfn.UNIQUE(
_xlfn._xlws.FILTER(cvm表[CPU],(cvm表[地域]=cvmCpu选项表[[#This Row],[地域]])
*IF(cvmCpu选项表[[#This Row],[机型]]="",TRUE,(cvm表[机型]=cvmCpu选项表[[#This Row],[机型]]))
*IF(cvmCpu选项表[[#This Row],[内存]]="",TRUE,(cvm表[内存]=cvmCpu选项表[[#This Row],[内存]]))))
)</f>
        <v>8</v>
      </c>
      <c r="EF793" t="s">
        <v>20</v>
      </c>
      <c r="EG793" t="s">
        <v>1972</v>
      </c>
      <c r="EH793">
        <v>32</v>
      </c>
      <c r="EI793" t="str">
        <f t="shared" si="34"/>
        <v>cvm!$EM$793#</v>
      </c>
      <c r="EJ793" t="str" cm="1">
        <f t="array" ref="EJ793">_xlfn.LET(_xlpm.x, EM793,
         _xlpm.cellAddress, "【 cvm!" &amp; ADDRESS(ROW(cvm内存选项表[[#This Row],[自检]]),COLUMN(cvm内存选项表[[#This Row],[自检]])) &amp; "】",
         _xlfn.IFS(ISBLANK(_xlpm.x),   "error:右侧选项不足" &amp;  _xlpm.cellAddress,
               ISERROR(_xlpm.x),   "error:右侧选项执行失败: cvm!" &amp; _xlpm.cellAddress,
               TRUE,             "ok")
)</f>
        <v>ok</v>
      </c>
      <c r="EM793" cm="1">
        <f t="array" ref="EM7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794" spans="2:145">
      <c r="B794" t="e" vm="1145">
        <v>#VALUE!</v>
      </c>
      <c r="C794" t="s">
        <v>20</v>
      </c>
      <c r="D794" t="s">
        <v>1970</v>
      </c>
      <c r="E794">
        <v>16</v>
      </c>
      <c r="F794">
        <v>64</v>
      </c>
      <c r="G794" t="s">
        <v>1948</v>
      </c>
      <c r="H794">
        <v>3360</v>
      </c>
      <c r="I794">
        <v>1</v>
      </c>
      <c r="J794" t="s">
        <v>2882</v>
      </c>
      <c r="BU794" t="s">
        <v>20</v>
      </c>
      <c r="BV794" t="s">
        <v>2014</v>
      </c>
      <c r="BW794">
        <v>96</v>
      </c>
      <c r="BX794" t="str">
        <f t="shared" si="33"/>
        <v>cvm!$CA$794#</v>
      </c>
      <c r="BY794" t="str" cm="1">
        <f t="array" ref="BY794">_xlfn.LET(_xlpm.x, CA794,
         _xlpm.cellAddress, "【 cvm!" &amp; ADDRESS(ROW(cvmCpu选项表[[#This Row],[自检]]),COLUMN(cvmCpu选项表[[#This Row],[自检]])) &amp; "】",
         _xlfn.IFS(ISBLANK(_xlpm.x),   "error:右侧选项不足" &amp;  _xlpm.cellAddress,
               ISERROR(_xlpm.x),   "error:右侧选项执行失败: cvm!" &amp; _xlpm.cellAddress,
               TRUE,             "ok")
)</f>
        <v>ok</v>
      </c>
      <c r="CA794" cm="1">
        <f t="array" ref="CA794">TRANSPOSE(
_xlfn.UNIQUE(
_xlfn._xlws.FILTER(cvm表[CPU],(cvm表[地域]=cvmCpu选项表[[#This Row],[地域]])
*IF(cvmCpu选项表[[#This Row],[机型]]="",TRUE,(cvm表[机型]=cvmCpu选项表[[#This Row],[机型]]))
*IF(cvmCpu选项表[[#This Row],[内存]]="",TRUE,(cvm表[内存]=cvmCpu选项表[[#This Row],[内存]]))))
)</f>
        <v>12</v>
      </c>
      <c r="EF794" t="s">
        <v>20</v>
      </c>
      <c r="EG794" t="s">
        <v>1975</v>
      </c>
      <c r="EH794">
        <v>1</v>
      </c>
      <c r="EI794" t="str">
        <f t="shared" si="34"/>
        <v>cvm!$EM$794#</v>
      </c>
      <c r="EJ794" t="str" cm="1">
        <f t="array" ref="EJ794">_xlfn.LET(_xlpm.x, EM794,
         _xlpm.cellAddress, "【 cvm!" &amp; ADDRESS(ROW(cvm内存选项表[[#This Row],[自检]]),COLUMN(cvm内存选项表[[#This Row],[自检]])) &amp; "】",
         _xlfn.IFS(ISBLANK(_xlpm.x),   "error:右侧选项不足" &amp;  _xlpm.cellAddress,
               ISERROR(_xlpm.x),   "error:右侧选项执行失败: cvm!" &amp; _xlpm.cellAddress,
               TRUE,             "ok")
)</f>
        <v>ok</v>
      </c>
      <c r="EM794" cm="1">
        <f t="array" ref="EM7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row>
    <row r="795" spans="2:145">
      <c r="B795" t="e" vm="1146">
        <v>#VALUE!</v>
      </c>
      <c r="C795" t="s">
        <v>20</v>
      </c>
      <c r="D795" t="s">
        <v>1970</v>
      </c>
      <c r="E795">
        <v>16</v>
      </c>
      <c r="F795">
        <v>32</v>
      </c>
      <c r="G795" t="s">
        <v>1986</v>
      </c>
      <c r="H795">
        <v>2240</v>
      </c>
      <c r="I795">
        <v>1</v>
      </c>
      <c r="J795" t="s">
        <v>2883</v>
      </c>
      <c r="BU795" t="s">
        <v>20</v>
      </c>
      <c r="BV795" t="s">
        <v>2014</v>
      </c>
      <c r="BW795">
        <v>128</v>
      </c>
      <c r="BX795" t="str">
        <f t="shared" si="33"/>
        <v>cvm!$CA$795#</v>
      </c>
      <c r="BY795" t="str" cm="1">
        <f t="array" ref="BY795">_xlfn.LET(_xlpm.x, CA795,
         _xlpm.cellAddress, "【 cvm!" &amp; ADDRESS(ROW(cvmCpu选项表[[#This Row],[自检]]),COLUMN(cvmCpu选项表[[#This Row],[自检]])) &amp; "】",
         _xlfn.IFS(ISBLANK(_xlpm.x),   "error:右侧选项不足" &amp;  _xlpm.cellAddress,
               ISERROR(_xlpm.x),   "error:右侧选项执行失败: cvm!" &amp; _xlpm.cellAddress,
               TRUE,             "ok")
)</f>
        <v>ok</v>
      </c>
      <c r="CA795" cm="1">
        <f t="array" ref="CA795">TRANSPOSE(
_xlfn.UNIQUE(
_xlfn._xlws.FILTER(cvm表[CPU],(cvm表[地域]=cvmCpu选项表[[#This Row],[地域]])
*IF(cvmCpu选项表[[#This Row],[机型]]="",TRUE,(cvm表[机型]=cvmCpu选项表[[#This Row],[机型]]))
*IF(cvmCpu选项表[[#This Row],[内存]]="",TRUE,(cvm表[内存]=cvmCpu选项表[[#This Row],[内存]]))))
)</f>
        <v>16</v>
      </c>
      <c r="EF795" t="s">
        <v>20</v>
      </c>
      <c r="EG795" t="s">
        <v>1975</v>
      </c>
      <c r="EH795">
        <v>2</v>
      </c>
      <c r="EI795" t="str">
        <f t="shared" si="34"/>
        <v>cvm!$EM$795#</v>
      </c>
      <c r="EJ795" t="str" cm="1">
        <f t="array" ref="EJ795">_xlfn.LET(_xlpm.x, EM795,
         _xlpm.cellAddress, "【 cvm!" &amp; ADDRESS(ROW(cvm内存选项表[[#This Row],[自检]]),COLUMN(cvm内存选项表[[#This Row],[自检]])) &amp; "】",
         _xlfn.IFS(ISBLANK(_xlpm.x),   "error:右侧选项不足" &amp;  _xlpm.cellAddress,
               ISERROR(_xlpm.x),   "error:右侧选项执行失败: cvm!" &amp; _xlpm.cellAddress,
               TRUE,             "ok")
)</f>
        <v>ok</v>
      </c>
      <c r="EM795" cm="1">
        <f t="array" ref="EM7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row>
    <row r="796" spans="2:145">
      <c r="B796" t="e" vm="1147">
        <v>#VALUE!</v>
      </c>
      <c r="C796" t="s">
        <v>20</v>
      </c>
      <c r="D796" t="s">
        <v>1970</v>
      </c>
      <c r="E796">
        <v>32</v>
      </c>
      <c r="F796">
        <v>128</v>
      </c>
      <c r="G796" t="s">
        <v>1950</v>
      </c>
      <c r="H796">
        <v>6720</v>
      </c>
      <c r="I796">
        <v>1</v>
      </c>
      <c r="J796" t="s">
        <v>2884</v>
      </c>
      <c r="BU796" t="s">
        <v>20</v>
      </c>
      <c r="BV796" t="s">
        <v>2014</v>
      </c>
      <c r="BW796">
        <v>256</v>
      </c>
      <c r="BX796" t="str">
        <f t="shared" si="33"/>
        <v>cvm!$CA$796#</v>
      </c>
      <c r="BY796" t="str" cm="1">
        <f t="array" ref="BY796">_xlfn.LET(_xlpm.x, CA796,
         _xlpm.cellAddress, "【 cvm!" &amp; ADDRESS(ROW(cvmCpu选项表[[#This Row],[自检]]),COLUMN(cvmCpu选项表[[#This Row],[自检]])) &amp; "】",
         _xlfn.IFS(ISBLANK(_xlpm.x),   "error:右侧选项不足" &amp;  _xlpm.cellAddress,
               ISERROR(_xlpm.x),   "error:右侧选项执行失败: cvm!" &amp; _xlpm.cellAddress,
               TRUE,             "ok")
)</f>
        <v>ok</v>
      </c>
      <c r="CA796" cm="1">
        <f t="array" ref="CA796">TRANSPOSE(
_xlfn.UNIQUE(
_xlfn._xlws.FILTER(cvm表[CPU],(cvm表[地域]=cvmCpu选项表[[#This Row],[地域]])
*IF(cvmCpu选项表[[#This Row],[机型]]="",TRUE,(cvm表[机型]=cvmCpu选项表[[#This Row],[机型]]))
*IF(cvmCpu选项表[[#This Row],[内存]]="",TRUE,(cvm表[内存]=cvmCpu选项表[[#This Row],[内存]]))))
)</f>
        <v>32</v>
      </c>
      <c r="EF796" t="s">
        <v>20</v>
      </c>
      <c r="EG796" t="s">
        <v>1975</v>
      </c>
      <c r="EH796">
        <v>4</v>
      </c>
      <c r="EI796" t="str">
        <f t="shared" si="34"/>
        <v>cvm!$EM$796#</v>
      </c>
      <c r="EJ796" t="str" cm="1">
        <f t="array" ref="EJ796">_xlfn.LET(_xlpm.x, EM796,
         _xlpm.cellAddress, "【 cvm!" &amp; ADDRESS(ROW(cvm内存选项表[[#This Row],[自检]]),COLUMN(cvm内存选项表[[#This Row],[自检]])) &amp; "】",
         _xlfn.IFS(ISBLANK(_xlpm.x),   "error:右侧选项不足" &amp;  _xlpm.cellAddress,
               ISERROR(_xlpm.x),   "error:右侧选项执行失败: cvm!" &amp; _xlpm.cellAddress,
               TRUE,             "ok")
)</f>
        <v>ok</v>
      </c>
      <c r="EM796" cm="1">
        <f t="array" ref="EM796:EN7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796">
        <v>16</v>
      </c>
    </row>
    <row r="797" spans="2:145">
      <c r="B797" t="e" vm="1148">
        <v>#VALUE!</v>
      </c>
      <c r="C797" t="s">
        <v>20</v>
      </c>
      <c r="D797" t="s">
        <v>1970</v>
      </c>
      <c r="E797">
        <v>32</v>
      </c>
      <c r="F797">
        <v>64</v>
      </c>
      <c r="G797" t="s">
        <v>1991</v>
      </c>
      <c r="H797">
        <v>4480</v>
      </c>
      <c r="I797">
        <v>1</v>
      </c>
      <c r="J797" t="s">
        <v>2885</v>
      </c>
      <c r="BU797" t="s">
        <v>20</v>
      </c>
      <c r="BV797" t="s">
        <v>2014</v>
      </c>
      <c r="BW797">
        <v>512</v>
      </c>
      <c r="BX797" t="str">
        <f t="shared" si="33"/>
        <v>cvm!$CA$797#</v>
      </c>
      <c r="BY797" t="str" cm="1">
        <f t="array" ref="BY797">_xlfn.LET(_xlpm.x, CA797,
         _xlpm.cellAddress, "【 cvm!" &amp; ADDRESS(ROW(cvmCpu选项表[[#This Row],[自检]]),COLUMN(cvmCpu选项表[[#This Row],[自检]])) &amp; "】",
         _xlfn.IFS(ISBLANK(_xlpm.x),   "error:右侧选项不足" &amp;  _xlpm.cellAddress,
               ISERROR(_xlpm.x),   "error:右侧选项执行失败: cvm!" &amp; _xlpm.cellAddress,
               TRUE,             "ok")
)</f>
        <v>ok</v>
      </c>
      <c r="CA797" cm="1">
        <f t="array" ref="CA797">TRANSPOSE(
_xlfn.UNIQUE(
_xlfn._xlws.FILTER(cvm表[CPU],(cvm表[地域]=cvmCpu选项表[[#This Row],[地域]])
*IF(cvmCpu选项表[[#This Row],[机型]]="",TRUE,(cvm表[机型]=cvmCpu选项表[[#This Row],[机型]]))
*IF(cvmCpu选项表[[#This Row],[内存]]="",TRUE,(cvm表[内存]=cvmCpu选项表[[#This Row],[内存]]))))
)</f>
        <v>64</v>
      </c>
      <c r="EF797" t="s">
        <v>20</v>
      </c>
      <c r="EG797" t="s">
        <v>1975</v>
      </c>
      <c r="EH797">
        <v>8</v>
      </c>
      <c r="EI797" t="str">
        <f t="shared" si="34"/>
        <v>cvm!$EM$797#</v>
      </c>
      <c r="EJ797" t="str" cm="1">
        <f t="array" ref="EJ797">_xlfn.LET(_xlpm.x, EM797,
         _xlpm.cellAddress, "【 cvm!" &amp; ADDRESS(ROW(cvm内存选项表[[#This Row],[自检]]),COLUMN(cvm内存选项表[[#This Row],[自检]])) &amp; "】",
         _xlfn.IFS(ISBLANK(_xlpm.x),   "error:右侧选项不足" &amp;  _xlpm.cellAddress,
               ISERROR(_xlpm.x),   "error:右侧选项执行失败: cvm!" &amp; _xlpm.cellAddress,
               TRUE,             "ok")
)</f>
        <v>ok</v>
      </c>
      <c r="EM797" cm="1">
        <f t="array" ref="EM797:EN7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797">
        <v>32</v>
      </c>
    </row>
    <row r="798" spans="2:145">
      <c r="B798" t="e" vm="1149">
        <v>#VALUE!</v>
      </c>
      <c r="C798" t="s">
        <v>20</v>
      </c>
      <c r="D798" t="s">
        <v>1972</v>
      </c>
      <c r="E798">
        <v>4</v>
      </c>
      <c r="F798">
        <v>32</v>
      </c>
      <c r="G798" t="s">
        <v>2332</v>
      </c>
      <c r="H798">
        <v>1320</v>
      </c>
      <c r="I798">
        <v>1</v>
      </c>
      <c r="J798" t="s">
        <v>2886</v>
      </c>
      <c r="BU798" t="s">
        <v>20</v>
      </c>
      <c r="BV798" t="s">
        <v>2017</v>
      </c>
      <c r="BW798">
        <v>8</v>
      </c>
      <c r="BX798" t="str">
        <f t="shared" si="33"/>
        <v>cvm!$CA$798#</v>
      </c>
      <c r="BY798" t="str" cm="1">
        <f t="array" ref="BY798">_xlfn.LET(_xlpm.x, CA798,
         _xlpm.cellAddress, "【 cvm!" &amp; ADDRESS(ROW(cvmCpu选项表[[#This Row],[自检]]),COLUMN(cvmCpu选项表[[#This Row],[自检]])) &amp; "】",
         _xlfn.IFS(ISBLANK(_xlpm.x),   "error:右侧选项不足" &amp;  _xlpm.cellAddress,
               ISERROR(_xlpm.x),   "error:右侧选项执行失败: cvm!" &amp; _xlpm.cellAddress,
               TRUE,             "ok")
)</f>
        <v>ok</v>
      </c>
      <c r="CA798" cm="1">
        <f t="array" ref="CA798">TRANSPOSE(
_xlfn.UNIQUE(
_xlfn._xlws.FILTER(cvm表[CPU],(cvm表[地域]=cvmCpu选项表[[#This Row],[地域]])
*IF(cvmCpu选项表[[#This Row],[机型]]="",TRUE,(cvm表[机型]=cvmCpu选项表[[#This Row],[机型]]))
*IF(cvmCpu选项表[[#This Row],[内存]]="",TRUE,(cvm表[内存]=cvmCpu选项表[[#This Row],[内存]]))))
)</f>
        <v>1</v>
      </c>
      <c r="EF798" t="s">
        <v>20</v>
      </c>
      <c r="EG798" t="s">
        <v>1975</v>
      </c>
      <c r="EH798">
        <v>12</v>
      </c>
      <c r="EI798" t="str">
        <f t="shared" si="34"/>
        <v>cvm!$EM$798#</v>
      </c>
      <c r="EJ798" t="str" cm="1">
        <f t="array" ref="EJ798">_xlfn.LET(_xlpm.x, EM798,
         _xlpm.cellAddress, "【 cvm!" &amp; ADDRESS(ROW(cvm内存选项表[[#This Row],[自检]]),COLUMN(cvm内存选项表[[#This Row],[自检]])) &amp; "】",
         _xlfn.IFS(ISBLANK(_xlpm.x),   "error:右侧选项不足" &amp;  _xlpm.cellAddress,
               ISERROR(_xlpm.x),   "error:右侧选项执行失败: cvm!" &amp; _xlpm.cellAddress,
               TRUE,             "ok")
)</f>
        <v>ok</v>
      </c>
      <c r="EM798" cm="1">
        <f t="array" ref="EM7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row>
    <row r="799" spans="2:145">
      <c r="B799" t="e" vm="1150">
        <v>#VALUE!</v>
      </c>
      <c r="C799" t="s">
        <v>20</v>
      </c>
      <c r="D799" t="s">
        <v>1972</v>
      </c>
      <c r="E799">
        <v>4</v>
      </c>
      <c r="F799">
        <v>16</v>
      </c>
      <c r="G799" t="s">
        <v>1973</v>
      </c>
      <c r="H799">
        <v>792</v>
      </c>
      <c r="I799">
        <v>1</v>
      </c>
      <c r="J799" t="s">
        <v>2888</v>
      </c>
      <c r="BU799" t="s">
        <v>20</v>
      </c>
      <c r="BV799" t="s">
        <v>2017</v>
      </c>
      <c r="BW799">
        <v>16</v>
      </c>
      <c r="BX799" t="str">
        <f t="shared" si="33"/>
        <v>cvm!$CA$799#</v>
      </c>
      <c r="BY799" t="str" cm="1">
        <f t="array" ref="BY799">_xlfn.LET(_xlpm.x, CA799,
         _xlpm.cellAddress, "【 cvm!" &amp; ADDRESS(ROW(cvmCpu选项表[[#This Row],[自检]]),COLUMN(cvmCpu选项表[[#This Row],[自检]])) &amp; "】",
         _xlfn.IFS(ISBLANK(_xlpm.x),   "error:右侧选项不足" &amp;  _xlpm.cellAddress,
               ISERROR(_xlpm.x),   "error:右侧选项执行失败: cvm!" &amp; _xlpm.cellAddress,
               TRUE,             "ok")
)</f>
        <v>ok</v>
      </c>
      <c r="CA799" cm="1">
        <f t="array" ref="CA799">TRANSPOSE(
_xlfn.UNIQUE(
_xlfn._xlws.FILTER(cvm表[CPU],(cvm表[地域]=cvmCpu选项表[[#This Row],[地域]])
*IF(cvmCpu选项表[[#This Row],[机型]]="",TRUE,(cvm表[机型]=cvmCpu选项表[[#This Row],[机型]]))
*IF(cvmCpu选项表[[#This Row],[内存]]="",TRUE,(cvm表[内存]=cvmCpu选项表[[#This Row],[内存]]))))
)</f>
        <v>2</v>
      </c>
      <c r="EF799" t="s">
        <v>20</v>
      </c>
      <c r="EG799" t="s">
        <v>1975</v>
      </c>
      <c r="EH799">
        <v>16</v>
      </c>
      <c r="EI799" t="str">
        <f t="shared" si="34"/>
        <v>cvm!$EM$799#</v>
      </c>
      <c r="EJ799" t="str" cm="1">
        <f t="array" ref="EJ799">_xlfn.LET(_xlpm.x, EM799,
         _xlpm.cellAddress, "【 cvm!" &amp; ADDRESS(ROW(cvm内存选项表[[#This Row],[自检]]),COLUMN(cvm内存选项表[[#This Row],[自检]])) &amp; "】",
         _xlfn.IFS(ISBLANK(_xlpm.x),   "error:右侧选项不足" &amp;  _xlpm.cellAddress,
               ISERROR(_xlpm.x),   "error:右侧选项执行失败: cvm!" &amp; _xlpm.cellAddress,
               TRUE,             "ok")
)</f>
        <v>ok</v>
      </c>
      <c r="EM799" cm="1">
        <f t="array" ref="EM799:EN7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799">
        <v>64</v>
      </c>
    </row>
    <row r="800" spans="2:145">
      <c r="B800" t="e" vm="1151">
        <v>#VALUE!</v>
      </c>
      <c r="C800" t="s">
        <v>20</v>
      </c>
      <c r="D800" t="s">
        <v>1972</v>
      </c>
      <c r="E800">
        <v>4</v>
      </c>
      <c r="F800">
        <v>8</v>
      </c>
      <c r="G800" t="s">
        <v>1976</v>
      </c>
      <c r="H800">
        <v>528</v>
      </c>
      <c r="I800">
        <v>1</v>
      </c>
      <c r="J800" t="s">
        <v>2887</v>
      </c>
      <c r="BU800" t="s">
        <v>20</v>
      </c>
      <c r="BV800" t="s">
        <v>2017</v>
      </c>
      <c r="BW800">
        <v>32</v>
      </c>
      <c r="BX800" t="str">
        <f t="shared" si="33"/>
        <v>cvm!$CA$800#</v>
      </c>
      <c r="BY800" t="str" cm="1">
        <f t="array" ref="BY800">_xlfn.LET(_xlpm.x, CA800,
         _xlpm.cellAddress, "【 cvm!" &amp; ADDRESS(ROW(cvmCpu选项表[[#This Row],[自检]]),COLUMN(cvmCpu选项表[[#This Row],[自检]])) &amp; "】",
         _xlfn.IFS(ISBLANK(_xlpm.x),   "error:右侧选项不足" &amp;  _xlpm.cellAddress,
               ISERROR(_xlpm.x),   "error:右侧选项执行失败: cvm!" &amp; _xlpm.cellAddress,
               TRUE,             "ok")
)</f>
        <v>ok</v>
      </c>
      <c r="CA800" cm="1">
        <f t="array" ref="CA800">TRANSPOSE(
_xlfn.UNIQUE(
_xlfn._xlws.FILTER(cvm表[CPU],(cvm表[地域]=cvmCpu选项表[[#This Row],[地域]])
*IF(cvmCpu选项表[[#This Row],[机型]]="",TRUE,(cvm表[机型]=cvmCpu选项表[[#This Row],[机型]]))
*IF(cvmCpu选项表[[#This Row],[内存]]="",TRUE,(cvm表[内存]=cvmCpu选项表[[#This Row],[内存]]))))
)</f>
        <v>4</v>
      </c>
      <c r="EF800" t="s">
        <v>20</v>
      </c>
      <c r="EG800" t="s">
        <v>1975</v>
      </c>
      <c r="EH800">
        <v>24</v>
      </c>
      <c r="EI800" t="str">
        <f t="shared" si="34"/>
        <v>cvm!$EM$800#</v>
      </c>
      <c r="EJ800" t="str" cm="1">
        <f t="array" ref="EJ800">_xlfn.LET(_xlpm.x, EM800,
         _xlpm.cellAddress, "【 cvm!" &amp; ADDRESS(ROW(cvm内存选项表[[#This Row],[自检]]),COLUMN(cvm内存选项表[[#This Row],[自检]])) &amp; "】",
         _xlfn.IFS(ISBLANK(_xlpm.x),   "error:右侧选项不足" &amp;  _xlpm.cellAddress,
               ISERROR(_xlpm.x),   "error:右侧选项执行失败: cvm!" &amp; _xlpm.cellAddress,
               TRUE,             "ok")
)</f>
        <v>ok</v>
      </c>
      <c r="EM800" cm="1">
        <f t="array" ref="EM800:EN8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00">
        <v>96</v>
      </c>
    </row>
    <row r="801" spans="2:145">
      <c r="B801" t="e" vm="1152">
        <v>#VALUE!</v>
      </c>
      <c r="C801" t="s">
        <v>20</v>
      </c>
      <c r="D801" t="s">
        <v>1972</v>
      </c>
      <c r="E801">
        <v>8</v>
      </c>
      <c r="F801">
        <v>32</v>
      </c>
      <c r="G801" t="s">
        <v>1962</v>
      </c>
      <c r="H801">
        <v>1584</v>
      </c>
      <c r="I801">
        <v>1</v>
      </c>
      <c r="J801" t="s">
        <v>2890</v>
      </c>
      <c r="BU801" t="s">
        <v>20</v>
      </c>
      <c r="BV801" t="s">
        <v>2017</v>
      </c>
      <c r="BW801">
        <v>64</v>
      </c>
      <c r="BX801" t="str">
        <f t="shared" si="33"/>
        <v>cvm!$CA$801#</v>
      </c>
      <c r="BY801" t="str" cm="1">
        <f t="array" ref="BY801">_xlfn.LET(_xlpm.x, CA801,
         _xlpm.cellAddress, "【 cvm!" &amp; ADDRESS(ROW(cvmCpu选项表[[#This Row],[自检]]),COLUMN(cvmCpu选项表[[#This Row],[自检]])) &amp; "】",
         _xlfn.IFS(ISBLANK(_xlpm.x),   "error:右侧选项不足" &amp;  _xlpm.cellAddress,
               ISERROR(_xlpm.x),   "error:右侧选项执行失败: cvm!" &amp; _xlpm.cellAddress,
               TRUE,             "ok")
)</f>
        <v>ok</v>
      </c>
      <c r="CA801" cm="1">
        <f t="array" ref="CA801">TRANSPOSE(
_xlfn.UNIQUE(
_xlfn._xlws.FILTER(cvm表[CPU],(cvm表[地域]=cvmCpu选项表[[#This Row],[地域]])
*IF(cvmCpu选项表[[#This Row],[机型]]="",TRUE,(cvm表[机型]=cvmCpu选项表[[#This Row],[机型]]))
*IF(cvmCpu选项表[[#This Row],[内存]]="",TRUE,(cvm表[内存]=cvmCpu选项表[[#This Row],[内存]]))))
)</f>
        <v>8</v>
      </c>
      <c r="EF801" t="s">
        <v>20</v>
      </c>
      <c r="EG801" t="s">
        <v>1975</v>
      </c>
      <c r="EH801">
        <v>32</v>
      </c>
      <c r="EI801" t="str">
        <f t="shared" si="34"/>
        <v>cvm!$EM$801#</v>
      </c>
      <c r="EJ801" t="str" cm="1">
        <f t="array" ref="EJ801">_xlfn.LET(_xlpm.x, EM801,
         _xlpm.cellAddress, "【 cvm!" &amp; ADDRESS(ROW(cvm内存选项表[[#This Row],[自检]]),COLUMN(cvm内存选项表[[#This Row],[自检]])) &amp; "】",
         _xlfn.IFS(ISBLANK(_xlpm.x),   "error:右侧选项不足" &amp;  _xlpm.cellAddress,
               ISERROR(_xlpm.x),   "error:右侧选项执行失败: cvm!" &amp; _xlpm.cellAddress,
               TRUE,             "ok")
)</f>
        <v>ok</v>
      </c>
      <c r="EM801" cm="1">
        <f t="array" ref="EM801:EN8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01">
        <v>128</v>
      </c>
    </row>
    <row r="802" spans="2:145">
      <c r="B802" t="e" vm="1153">
        <v>#VALUE!</v>
      </c>
      <c r="C802" t="s">
        <v>20</v>
      </c>
      <c r="D802" t="s">
        <v>1972</v>
      </c>
      <c r="E802">
        <v>8</v>
      </c>
      <c r="F802">
        <v>16</v>
      </c>
      <c r="G802" t="s">
        <v>1981</v>
      </c>
      <c r="H802">
        <v>1056</v>
      </c>
      <c r="I802">
        <v>1</v>
      </c>
      <c r="J802" t="s">
        <v>2889</v>
      </c>
      <c r="BU802" t="s">
        <v>20</v>
      </c>
      <c r="BV802" t="s">
        <v>2017</v>
      </c>
      <c r="BW802">
        <v>96</v>
      </c>
      <c r="BX802" t="str">
        <f t="shared" si="33"/>
        <v>cvm!$CA$802#</v>
      </c>
      <c r="BY802" t="str" cm="1">
        <f t="array" ref="BY802">_xlfn.LET(_xlpm.x, CA802,
         _xlpm.cellAddress, "【 cvm!" &amp; ADDRESS(ROW(cvmCpu选项表[[#This Row],[自检]]),COLUMN(cvmCpu选项表[[#This Row],[自检]])) &amp; "】",
         _xlfn.IFS(ISBLANK(_xlpm.x),   "error:右侧选项不足" &amp;  _xlpm.cellAddress,
               ISERROR(_xlpm.x),   "error:右侧选项执行失败: cvm!" &amp; _xlpm.cellAddress,
               TRUE,             "ok")
)</f>
        <v>ok</v>
      </c>
      <c r="CA802" cm="1">
        <f t="array" ref="CA802">TRANSPOSE(
_xlfn.UNIQUE(
_xlfn._xlws.FILTER(cvm表[CPU],(cvm表[地域]=cvmCpu选项表[[#This Row],[地域]])
*IF(cvmCpu选项表[[#This Row],[机型]]="",TRUE,(cvm表[机型]=cvmCpu选项表[[#This Row],[机型]]))
*IF(cvmCpu选项表[[#This Row],[内存]]="",TRUE,(cvm表[内存]=cvmCpu选项表[[#This Row],[内存]]))))
)</f>
        <v>12</v>
      </c>
      <c r="EF802" t="s">
        <v>20</v>
      </c>
      <c r="EG802" t="s">
        <v>1975</v>
      </c>
      <c r="EH802">
        <v>48</v>
      </c>
      <c r="EI802" t="str">
        <f t="shared" si="34"/>
        <v>cvm!$EM$802#</v>
      </c>
      <c r="EJ802" t="str" cm="1">
        <f t="array" ref="EJ802">_xlfn.LET(_xlpm.x, EM802,
         _xlpm.cellAddress, "【 cvm!" &amp; ADDRESS(ROW(cvm内存选项表[[#This Row],[自检]]),COLUMN(cvm内存选项表[[#This Row],[自检]])) &amp; "】",
         _xlfn.IFS(ISBLANK(_xlpm.x),   "error:右侧选项不足" &amp;  _xlpm.cellAddress,
               ISERROR(_xlpm.x),   "error:右侧选项执行失败: cvm!" &amp; _xlpm.cellAddress,
               TRUE,             "ok")
)</f>
        <v>ok</v>
      </c>
      <c r="EM802" cm="1">
        <f t="array" ref="EM802:EN8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02">
        <v>192</v>
      </c>
    </row>
    <row r="803" spans="2:145">
      <c r="B803" t="e" vm="1154">
        <v>#VALUE!</v>
      </c>
      <c r="C803" t="s">
        <v>20</v>
      </c>
      <c r="D803" t="s">
        <v>1972</v>
      </c>
      <c r="E803">
        <v>16</v>
      </c>
      <c r="F803">
        <v>64</v>
      </c>
      <c r="G803" t="s">
        <v>1948</v>
      </c>
      <c r="H803">
        <v>3168</v>
      </c>
      <c r="I803">
        <v>1</v>
      </c>
      <c r="J803" t="s">
        <v>2891</v>
      </c>
      <c r="BU803" t="s">
        <v>20</v>
      </c>
      <c r="BV803" t="s">
        <v>2017</v>
      </c>
      <c r="BW803">
        <v>144</v>
      </c>
      <c r="BX803" t="str">
        <f t="shared" si="33"/>
        <v>cvm!$CA$803#</v>
      </c>
      <c r="BY803" t="str" cm="1">
        <f t="array" ref="BY803">_xlfn.LET(_xlpm.x, CA803,
         _xlpm.cellAddress, "【 cvm!" &amp; ADDRESS(ROW(cvmCpu选项表[[#This Row],[自检]]),COLUMN(cvmCpu选项表[[#This Row],[自检]])) &amp; "】",
         _xlfn.IFS(ISBLANK(_xlpm.x),   "error:右侧选项不足" &amp;  _xlpm.cellAddress,
               ISERROR(_xlpm.x),   "error:右侧选项执行失败: cvm!" &amp; _xlpm.cellAddress,
               TRUE,             "ok")
)</f>
        <v>ok</v>
      </c>
      <c r="CA803" cm="1">
        <f t="array" ref="CA803">TRANSPOSE(
_xlfn.UNIQUE(
_xlfn._xlws.FILTER(cvm表[CPU],(cvm表[地域]=cvmCpu选项表[[#This Row],[地域]])
*IF(cvmCpu选项表[[#This Row],[机型]]="",TRUE,(cvm表[机型]=cvmCpu选项表[[#This Row],[机型]]))
*IF(cvmCpu选项表[[#This Row],[内存]]="",TRUE,(cvm表[内存]=cvmCpu选项表[[#This Row],[内存]]))))
)</f>
        <v>12</v>
      </c>
      <c r="EF803" t="s">
        <v>20</v>
      </c>
      <c r="EG803" t="s">
        <v>1975</v>
      </c>
      <c r="EH803">
        <v>64</v>
      </c>
      <c r="EI803" t="str">
        <f t="shared" si="34"/>
        <v>cvm!$EM$803#</v>
      </c>
      <c r="EJ803" t="str" cm="1">
        <f t="array" ref="EJ803">_xlfn.LET(_xlpm.x, EM803,
         _xlpm.cellAddress, "【 cvm!" &amp; ADDRESS(ROW(cvm内存选项表[[#This Row],[自检]]),COLUMN(cvm内存选项表[[#This Row],[自检]])) &amp; "】",
         _xlfn.IFS(ISBLANK(_xlpm.x),   "error:右侧选项不足" &amp;  _xlpm.cellAddress,
               ISERROR(_xlpm.x),   "error:右侧选项执行失败: cvm!" &amp; _xlpm.cellAddress,
               TRUE,             "ok")
)</f>
        <v>ok</v>
      </c>
      <c r="EM803" cm="1">
        <f t="array" ref="EM803:EN8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03">
        <v>256</v>
      </c>
    </row>
    <row r="804" spans="2:145">
      <c r="B804" t="e" vm="1155">
        <v>#VALUE!</v>
      </c>
      <c r="C804" t="s">
        <v>20</v>
      </c>
      <c r="D804" t="s">
        <v>1972</v>
      </c>
      <c r="E804">
        <v>16</v>
      </c>
      <c r="F804">
        <v>32</v>
      </c>
      <c r="G804" t="s">
        <v>1986</v>
      </c>
      <c r="H804">
        <v>2112</v>
      </c>
      <c r="I804">
        <v>1</v>
      </c>
      <c r="J804" t="s">
        <v>2892</v>
      </c>
      <c r="BU804" t="s">
        <v>20</v>
      </c>
      <c r="BV804" t="s">
        <v>2017</v>
      </c>
      <c r="BW804">
        <v>192</v>
      </c>
      <c r="BX804" t="str">
        <f t="shared" si="33"/>
        <v>cvm!$CA$804#</v>
      </c>
      <c r="BY804" t="str" cm="1">
        <f t="array" ref="BY804">_xlfn.LET(_xlpm.x, CA804,
         _xlpm.cellAddress, "【 cvm!" &amp; ADDRESS(ROW(cvmCpu选项表[[#This Row],[自检]]),COLUMN(cvmCpu选项表[[#This Row],[自检]])) &amp; "】",
         _xlfn.IFS(ISBLANK(_xlpm.x),   "error:右侧选项不足" &amp;  _xlpm.cellAddress,
               ISERROR(_xlpm.x),   "error:右侧选项执行失败: cvm!" &amp; _xlpm.cellAddress,
               TRUE,             "ok")
)</f>
        <v>ok</v>
      </c>
      <c r="CA804" cm="1">
        <f t="array" ref="CA804:CB804">TRANSPOSE(
_xlfn.UNIQUE(
_xlfn._xlws.FILTER(cvm表[CPU],(cvm表[地域]=cvmCpu选项表[[#This Row],[地域]])
*IF(cvmCpu选项表[[#This Row],[机型]]="",TRUE,(cvm表[机型]=cvmCpu选项表[[#This Row],[机型]]))
*IF(cvmCpu选项表[[#This Row],[内存]]="",TRUE,(cvm表[内存]=cvmCpu选项表[[#This Row],[内存]]))))
)</f>
        <v>16</v>
      </c>
      <c r="CB804">
        <v>24</v>
      </c>
      <c r="EF804" t="s">
        <v>20</v>
      </c>
      <c r="EG804" t="s">
        <v>1975</v>
      </c>
      <c r="EH804">
        <v>72</v>
      </c>
      <c r="EI804" t="str">
        <f t="shared" si="34"/>
        <v>cvm!$EM$804#</v>
      </c>
      <c r="EJ804" t="str" cm="1">
        <f t="array" ref="EJ804">_xlfn.LET(_xlpm.x, EM804,
         _xlpm.cellAddress, "【 cvm!" &amp; ADDRESS(ROW(cvm内存选项表[[#This Row],[自检]]),COLUMN(cvm内存选项表[[#This Row],[自检]])) &amp; "】",
         _xlfn.IFS(ISBLANK(_xlpm.x),   "error:右侧选项不足" &amp;  _xlpm.cellAddress,
               ISERROR(_xlpm.x),   "error:右侧选项执行失败: cvm!" &amp; _xlpm.cellAddress,
               TRUE,             "ok")
)</f>
        <v>ok</v>
      </c>
      <c r="EM804" cm="1">
        <f t="array" ref="EM8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05" spans="2:145">
      <c r="B805" t="e" vm="1156">
        <v>#VALUE!</v>
      </c>
      <c r="C805" t="s">
        <v>20</v>
      </c>
      <c r="D805" t="s">
        <v>1972</v>
      </c>
      <c r="E805">
        <v>32</v>
      </c>
      <c r="F805">
        <v>96</v>
      </c>
      <c r="G805" t="s">
        <v>2075</v>
      </c>
      <c r="H805">
        <v>5280</v>
      </c>
      <c r="I805">
        <v>1</v>
      </c>
      <c r="J805" t="s">
        <v>2893</v>
      </c>
      <c r="BU805" t="s">
        <v>20</v>
      </c>
      <c r="BV805" t="s">
        <v>2017</v>
      </c>
      <c r="BW805">
        <v>128</v>
      </c>
      <c r="BX805" t="str">
        <f t="shared" si="33"/>
        <v>cvm!$CA$805#</v>
      </c>
      <c r="BY805" t="str" cm="1">
        <f t="array" ref="BY805">_xlfn.LET(_xlpm.x, CA805,
         _xlpm.cellAddress, "【 cvm!" &amp; ADDRESS(ROW(cvmCpu选项表[[#This Row],[自检]]),COLUMN(cvmCpu选项表[[#This Row],[自检]])) &amp; "】",
         _xlfn.IFS(ISBLANK(_xlpm.x),   "error:右侧选项不足" &amp;  _xlpm.cellAddress,
               ISERROR(_xlpm.x),   "error:右侧选项执行失败: cvm!" &amp; _xlpm.cellAddress,
               TRUE,             "ok")
)</f>
        <v>ok</v>
      </c>
      <c r="CA805" cm="1">
        <f t="array" ref="CA805">TRANSPOSE(
_xlfn.UNIQUE(
_xlfn._xlws.FILTER(cvm表[CPU],(cvm表[地域]=cvmCpu选项表[[#This Row],[地域]])
*IF(cvmCpu选项表[[#This Row],[机型]]="",TRUE,(cvm表[机型]=cvmCpu选项表[[#This Row],[机型]]))
*IF(cvmCpu选项表[[#This Row],[内存]]="",TRUE,(cvm表[内存]=cvmCpu选项表[[#This Row],[内存]]))))
)</f>
        <v>16</v>
      </c>
      <c r="EF805" t="s">
        <v>20</v>
      </c>
      <c r="EG805" t="s">
        <v>1975</v>
      </c>
      <c r="EH805">
        <v>76</v>
      </c>
      <c r="EI805" t="str">
        <f t="shared" si="34"/>
        <v>cvm!$EM$805#</v>
      </c>
      <c r="EJ805" t="str" cm="1">
        <f t="array" ref="EJ805">_xlfn.LET(_xlpm.x, EM805,
         _xlpm.cellAddress, "【 cvm!" &amp; ADDRESS(ROW(cvm内存选项表[[#This Row],[自检]]),COLUMN(cvm内存选项表[[#This Row],[自检]])) &amp; "】",
         _xlfn.IFS(ISBLANK(_xlpm.x),   "error:右侧选项不足" &amp;  _xlpm.cellAddress,
               ISERROR(_xlpm.x),   "error:右侧选项执行失败: cvm!" &amp; _xlpm.cellAddress,
               TRUE,             "ok")
)</f>
        <v>ok</v>
      </c>
      <c r="EM805" cm="1">
        <f t="array" ref="EM8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06" spans="2:145">
      <c r="B806" t="e" vm="1157">
        <v>#VALUE!</v>
      </c>
      <c r="C806" t="s">
        <v>20</v>
      </c>
      <c r="D806" t="s">
        <v>1975</v>
      </c>
      <c r="E806">
        <v>1</v>
      </c>
      <c r="F806">
        <v>2</v>
      </c>
      <c r="G806" t="s">
        <v>2077</v>
      </c>
      <c r="H806">
        <v>88</v>
      </c>
      <c r="I806">
        <v>1</v>
      </c>
      <c r="J806" t="s">
        <v>2894</v>
      </c>
      <c r="BU806" t="s">
        <v>20</v>
      </c>
      <c r="BV806" t="s">
        <v>2017</v>
      </c>
      <c r="BW806">
        <v>384</v>
      </c>
      <c r="BX806" t="str">
        <f t="shared" si="33"/>
        <v>cvm!$CA$806#</v>
      </c>
      <c r="BY806" t="str" cm="1">
        <f t="array" ref="BY806">_xlfn.LET(_xlpm.x, CA806,
         _xlpm.cellAddress, "【 cvm!" &amp; ADDRESS(ROW(cvmCpu选项表[[#This Row],[自检]]),COLUMN(cvmCpu选项表[[#This Row],[自检]])) &amp; "】",
         _xlfn.IFS(ISBLANK(_xlpm.x),   "error:右侧选项不足" &amp;  _xlpm.cellAddress,
               ISERROR(_xlpm.x),   "error:右侧选项执行失败: cvm!" &amp; _xlpm.cellAddress,
               TRUE,             "ok")
)</f>
        <v>ok</v>
      </c>
      <c r="CA806" cm="1">
        <f t="array" ref="CA806">TRANSPOSE(
_xlfn.UNIQUE(
_xlfn._xlws.FILTER(cvm表[CPU],(cvm表[地域]=cvmCpu选项表[[#This Row],[地域]])
*IF(cvmCpu选项表[[#This Row],[机型]]="",TRUE,(cvm表[机型]=cvmCpu选项表[[#This Row],[机型]]))
*IF(cvmCpu选项表[[#This Row],[内存]]="",TRUE,(cvm表[内存]=cvmCpu选项表[[#This Row],[内存]]))))
)</f>
        <v>32</v>
      </c>
      <c r="EF806" t="s">
        <v>20</v>
      </c>
      <c r="EG806" t="s">
        <v>1978</v>
      </c>
      <c r="EH806">
        <v>8</v>
      </c>
      <c r="EI806" t="str">
        <f t="shared" si="34"/>
        <v>cvm!$EM$806#</v>
      </c>
      <c r="EJ806" t="str" cm="1">
        <f t="array" ref="EJ806">_xlfn.LET(_xlpm.x, EM806,
         _xlpm.cellAddress, "【 cvm!" &amp; ADDRESS(ROW(cvm内存选项表[[#This Row],[自检]]),COLUMN(cvm内存选项表[[#This Row],[自检]])) &amp; "】",
         _xlfn.IFS(ISBLANK(_xlpm.x),   "error:右侧选项不足" &amp;  _xlpm.cellAddress,
               ISERROR(_xlpm.x),   "error:右侧选项执行失败: cvm!" &amp; _xlpm.cellAddress,
               TRUE,             "ok")
)</f>
        <v>ok</v>
      </c>
      <c r="EM806" cm="1">
        <f t="array" ref="EM806:EN8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06">
        <v>32</v>
      </c>
    </row>
    <row r="807" spans="2:145">
      <c r="B807" t="e" vm="1158">
        <v>#VALUE!</v>
      </c>
      <c r="C807" t="s">
        <v>20</v>
      </c>
      <c r="D807" t="s">
        <v>1975</v>
      </c>
      <c r="E807">
        <v>2</v>
      </c>
      <c r="F807">
        <v>4</v>
      </c>
      <c r="G807" t="s">
        <v>2080</v>
      </c>
      <c r="H807">
        <v>184</v>
      </c>
      <c r="I807">
        <v>1</v>
      </c>
      <c r="J807" t="s">
        <v>2895</v>
      </c>
      <c r="BU807" t="s">
        <v>20</v>
      </c>
      <c r="BV807" t="s">
        <v>2017</v>
      </c>
      <c r="BW807">
        <v>256</v>
      </c>
      <c r="BX807" t="str">
        <f t="shared" si="33"/>
        <v>cvm!$CA$807#</v>
      </c>
      <c r="BY807" t="str" cm="1">
        <f t="array" ref="BY807">_xlfn.LET(_xlpm.x, CA807,
         _xlpm.cellAddress, "【 cvm!" &amp; ADDRESS(ROW(cvmCpu选项表[[#This Row],[自检]]),COLUMN(cvmCpu选项表[[#This Row],[自检]])) &amp; "】",
         _xlfn.IFS(ISBLANK(_xlpm.x),   "error:右侧选项不足" &amp;  _xlpm.cellAddress,
               ISERROR(_xlpm.x),   "error:右侧选项执行失败: cvm!" &amp; _xlpm.cellAddress,
               TRUE,             "ok")
)</f>
        <v>ok</v>
      </c>
      <c r="CA807" cm="1">
        <f t="array" ref="CA807">TRANSPOSE(
_xlfn.UNIQUE(
_xlfn._xlws.FILTER(cvm表[CPU],(cvm表[地域]=cvmCpu选项表[[#This Row],[地域]])
*IF(cvmCpu选项表[[#This Row],[机型]]="",TRUE,(cvm表[机型]=cvmCpu选项表[[#This Row],[机型]]))
*IF(cvmCpu选项表[[#This Row],[内存]]="",TRUE,(cvm表[内存]=cvmCpu选项表[[#This Row],[内存]]))))
)</f>
        <v>32</v>
      </c>
      <c r="EF807" t="s">
        <v>20</v>
      </c>
      <c r="EG807" t="s">
        <v>1978</v>
      </c>
      <c r="EH807">
        <v>16</v>
      </c>
      <c r="EI807" t="str">
        <f t="shared" si="34"/>
        <v>cvm!$EM$807#</v>
      </c>
      <c r="EJ807" t="str" cm="1">
        <f t="array" ref="EJ807">_xlfn.LET(_xlpm.x, EM807,
         _xlpm.cellAddress, "【 cvm!" &amp; ADDRESS(ROW(cvm内存选项表[[#This Row],[自检]]),COLUMN(cvm内存选项表[[#This Row],[自检]])) &amp; "】",
         _xlfn.IFS(ISBLANK(_xlpm.x),   "error:右侧选项不足" &amp;  _xlpm.cellAddress,
               ISERROR(_xlpm.x),   "error:右侧选项执行失败: cvm!" &amp; _xlpm.cellAddress,
               TRUE,             "ok")
)</f>
        <v>ok</v>
      </c>
      <c r="EM807" cm="1">
        <f t="array" ref="EM807:EN8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07">
        <v>64</v>
      </c>
    </row>
    <row r="808" spans="2:145">
      <c r="B808" t="e" vm="1159">
        <v>#VALUE!</v>
      </c>
      <c r="C808" t="s">
        <v>20</v>
      </c>
      <c r="D808" t="s">
        <v>1975</v>
      </c>
      <c r="E808">
        <v>4</v>
      </c>
      <c r="F808">
        <v>16</v>
      </c>
      <c r="G808" t="s">
        <v>1973</v>
      </c>
      <c r="H808">
        <v>552</v>
      </c>
      <c r="I808">
        <v>1</v>
      </c>
      <c r="J808" t="s">
        <v>2897</v>
      </c>
      <c r="BU808" t="s">
        <v>20</v>
      </c>
      <c r="BV808" t="s">
        <v>2017</v>
      </c>
      <c r="BW808">
        <v>512</v>
      </c>
      <c r="BX808" t="str">
        <f t="shared" si="33"/>
        <v>cvm!$CA$808#</v>
      </c>
      <c r="BY808" t="str" cm="1">
        <f t="array" ref="BY808">_xlfn.LET(_xlpm.x, CA808,
         _xlpm.cellAddress, "【 cvm!" &amp; ADDRESS(ROW(cvmCpu选项表[[#This Row],[自检]]),COLUMN(cvmCpu选项表[[#This Row],[自检]])) &amp; "】",
         _xlfn.IFS(ISBLANK(_xlpm.x),   "error:右侧选项不足" &amp;  _xlpm.cellAddress,
               ISERROR(_xlpm.x),   "error:右侧选项执行失败: cvm!" &amp; _xlpm.cellAddress,
               TRUE,             "ok")
)</f>
        <v>ok</v>
      </c>
      <c r="CA808" cm="1">
        <f t="array" ref="CA808">TRANSPOSE(
_xlfn.UNIQUE(
_xlfn._xlws.FILTER(cvm表[CPU],(cvm表[地域]=cvmCpu选项表[[#This Row],[地域]])
*IF(cvmCpu选项表[[#This Row],[机型]]="",TRUE,(cvm表[机型]=cvmCpu选项表[[#This Row],[机型]]))
*IF(cvmCpu选项表[[#This Row],[内存]]="",TRUE,(cvm表[内存]=cvmCpu选项表[[#This Row],[内存]]))))
)</f>
        <v>64</v>
      </c>
      <c r="EF808" t="s">
        <v>20</v>
      </c>
      <c r="EG808" t="s">
        <v>1978</v>
      </c>
      <c r="EH808">
        <v>32</v>
      </c>
      <c r="EI808" t="str">
        <f t="shared" si="34"/>
        <v>cvm!$EM$808#</v>
      </c>
      <c r="EJ808" t="str" cm="1">
        <f t="array" ref="EJ808">_xlfn.LET(_xlpm.x, EM808,
         _xlpm.cellAddress, "【 cvm!" &amp; ADDRESS(ROW(cvm内存选项表[[#This Row],[自检]]),COLUMN(cvm内存选项表[[#This Row],[自检]])) &amp; "】",
         _xlfn.IFS(ISBLANK(_xlpm.x),   "error:右侧选项不足" &amp;  _xlpm.cellAddress,
               ISERROR(_xlpm.x),   "error:右侧选项执行失败: cvm!" &amp; _xlpm.cellAddress,
               TRUE,             "ok")
)</f>
        <v>ok</v>
      </c>
      <c r="EM808" cm="1">
        <f t="array" ref="EM808:EN8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08">
        <v>128</v>
      </c>
    </row>
    <row r="809" spans="2:145">
      <c r="B809" t="e" vm="1160">
        <v>#VALUE!</v>
      </c>
      <c r="C809" t="s">
        <v>20</v>
      </c>
      <c r="D809" t="s">
        <v>1975</v>
      </c>
      <c r="E809">
        <v>4</v>
      </c>
      <c r="F809">
        <v>8</v>
      </c>
      <c r="G809" t="s">
        <v>1976</v>
      </c>
      <c r="H809">
        <v>368</v>
      </c>
      <c r="I809">
        <v>1</v>
      </c>
      <c r="J809" t="s">
        <v>2896</v>
      </c>
      <c r="BU809" t="s">
        <v>20</v>
      </c>
      <c r="BV809" t="s">
        <v>2017</v>
      </c>
      <c r="BW809">
        <v>648</v>
      </c>
      <c r="BX809" t="str">
        <f t="shared" si="33"/>
        <v>cvm!$CA$809#</v>
      </c>
      <c r="BY809" t="str" cm="1">
        <f t="array" ref="BY809">_xlfn.LET(_xlpm.x, CA809,
         _xlpm.cellAddress, "【 cvm!" &amp; ADDRESS(ROW(cvmCpu选项表[[#This Row],[自检]]),COLUMN(cvmCpu选项表[[#This Row],[自检]])) &amp; "】",
         _xlfn.IFS(ISBLANK(_xlpm.x),   "error:右侧选项不足" &amp;  _xlpm.cellAddress,
               ISERROR(_xlpm.x),   "error:右侧选项执行失败: cvm!" &amp; _xlpm.cellAddress,
               TRUE,             "ok")
)</f>
        <v>ok</v>
      </c>
      <c r="CA809" cm="1">
        <f t="array" ref="CA809">TRANSPOSE(
_xlfn.UNIQUE(
_xlfn._xlws.FILTER(cvm表[CPU],(cvm表[地域]=cvmCpu选项表[[#This Row],[地域]])
*IF(cvmCpu选项表[[#This Row],[机型]]="",TRUE,(cvm表[机型]=cvmCpu选项表[[#This Row],[机型]]))
*IF(cvmCpu选项表[[#This Row],[内存]]="",TRUE,(cvm表[内存]=cvmCpu选项表[[#This Row],[内存]]))))
)</f>
        <v>72</v>
      </c>
      <c r="EF809" t="s">
        <v>20</v>
      </c>
      <c r="EG809" t="s">
        <v>1978</v>
      </c>
      <c r="EH809">
        <v>68</v>
      </c>
      <c r="EI809" t="str">
        <f t="shared" si="34"/>
        <v>cvm!$EM$809#</v>
      </c>
      <c r="EJ809" t="str" cm="1">
        <f t="array" ref="EJ809">_xlfn.LET(_xlpm.x, EM809,
         _xlpm.cellAddress, "【 cvm!" &amp; ADDRESS(ROW(cvm内存选项表[[#This Row],[自检]]),COLUMN(cvm内存选项表[[#This Row],[自检]])) &amp; "】",
         _xlfn.IFS(ISBLANK(_xlpm.x),   "error:右侧选项不足" &amp;  _xlpm.cellAddress,
               ISERROR(_xlpm.x),   "error:右侧选项执行失败: cvm!" &amp; _xlpm.cellAddress,
               TRUE,             "ok")
)</f>
        <v>ok</v>
      </c>
      <c r="EM809" cm="1">
        <f t="array" ref="EM8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316</v>
      </c>
    </row>
    <row r="810" spans="2:145">
      <c r="B810" t="e" vm="1161">
        <v>#VALUE!</v>
      </c>
      <c r="C810" t="s">
        <v>20</v>
      </c>
      <c r="D810" t="s">
        <v>1975</v>
      </c>
      <c r="E810">
        <v>8</v>
      </c>
      <c r="F810">
        <v>16</v>
      </c>
      <c r="G810" t="s">
        <v>1981</v>
      </c>
      <c r="H810">
        <v>736</v>
      </c>
      <c r="I810">
        <v>1</v>
      </c>
      <c r="J810" t="s">
        <v>2898</v>
      </c>
      <c r="BU810" t="s">
        <v>20</v>
      </c>
      <c r="BV810" t="s">
        <v>2019</v>
      </c>
      <c r="BW810">
        <v>8</v>
      </c>
      <c r="BX810" t="str">
        <f t="shared" si="33"/>
        <v>cvm!$CA$810#</v>
      </c>
      <c r="BY810" t="str" cm="1">
        <f t="array" ref="BY810">_xlfn.LET(_xlpm.x, CA810,
         _xlpm.cellAddress, "【 cvm!" &amp; ADDRESS(ROW(cvmCpu选项表[[#This Row],[自检]]),COLUMN(cvmCpu选项表[[#This Row],[自检]])) &amp; "】",
         _xlfn.IFS(ISBLANK(_xlpm.x),   "error:右侧选项不足" &amp;  _xlpm.cellAddress,
               ISERROR(_xlpm.x),   "error:右侧选项执行失败: cvm!" &amp; _xlpm.cellAddress,
               TRUE,             "ok")
)</f>
        <v>ok</v>
      </c>
      <c r="CA810" cm="1">
        <f t="array" ref="CA810">TRANSPOSE(
_xlfn.UNIQUE(
_xlfn._xlws.FILTER(cvm表[CPU],(cvm表[地域]=cvmCpu选项表[[#This Row],[地域]])
*IF(cvmCpu选项表[[#This Row],[机型]]="",TRUE,(cvm表[机型]=cvmCpu选项表[[#This Row],[机型]]))
*IF(cvmCpu选项表[[#This Row],[内存]]="",TRUE,(cvm表[内存]=cvmCpu选项表[[#This Row],[内存]]))))
)</f>
        <v>1</v>
      </c>
      <c r="EF810" t="s">
        <v>20</v>
      </c>
      <c r="EG810" t="s">
        <v>1980</v>
      </c>
      <c r="EH810">
        <v>80</v>
      </c>
      <c r="EI810" t="str">
        <f t="shared" si="34"/>
        <v>cvm!$EM$810#</v>
      </c>
      <c r="EJ810" t="str" cm="1">
        <f t="array" ref="EJ810">_xlfn.LET(_xlpm.x, EM810,
         _xlpm.cellAddress, "【 cvm!" &amp; ADDRESS(ROW(cvm内存选项表[[#This Row],[自检]]),COLUMN(cvm内存选项表[[#This Row],[自检]])) &amp; "】",
         _xlfn.IFS(ISBLANK(_xlpm.x),   "error:右侧选项不足" &amp;  _xlpm.cellAddress,
               ISERROR(_xlpm.x),   "error:右侧选项执行失败: cvm!" &amp; _xlpm.cellAddress,
               TRUE,             "ok")
)</f>
        <v>ok</v>
      </c>
      <c r="EM810" cm="1">
        <f t="array" ref="EM8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11" spans="2:145">
      <c r="B811" t="e" vm="1162">
        <v>#VALUE!</v>
      </c>
      <c r="C811" t="s">
        <v>20</v>
      </c>
      <c r="D811" t="s">
        <v>1975</v>
      </c>
      <c r="E811">
        <v>8</v>
      </c>
      <c r="F811">
        <v>32</v>
      </c>
      <c r="G811" t="s">
        <v>1962</v>
      </c>
      <c r="H811">
        <v>1104</v>
      </c>
      <c r="I811">
        <v>1</v>
      </c>
      <c r="J811" t="s">
        <v>2899</v>
      </c>
      <c r="BU811" t="s">
        <v>20</v>
      </c>
      <c r="BV811" t="s">
        <v>2019</v>
      </c>
      <c r="BW811">
        <v>16</v>
      </c>
      <c r="BX811" t="str">
        <f t="shared" si="33"/>
        <v>cvm!$CA$811#</v>
      </c>
      <c r="BY811" t="str" cm="1">
        <f t="array" ref="BY811">_xlfn.LET(_xlpm.x, CA811,
         _xlpm.cellAddress, "【 cvm!" &amp; ADDRESS(ROW(cvmCpu选项表[[#This Row],[自检]]),COLUMN(cvmCpu选项表[[#This Row],[自检]])) &amp; "】",
         _xlfn.IFS(ISBLANK(_xlpm.x),   "error:右侧选项不足" &amp;  _xlpm.cellAddress,
               ISERROR(_xlpm.x),   "error:右侧选项执行失败: cvm!" &amp; _xlpm.cellAddress,
               TRUE,             "ok")
)</f>
        <v>ok</v>
      </c>
      <c r="CA811" cm="1">
        <f t="array" ref="CA811">TRANSPOSE(
_xlfn.UNIQUE(
_xlfn._xlws.FILTER(cvm表[CPU],(cvm表[地域]=cvmCpu选项表[[#This Row],[地域]])
*IF(cvmCpu选项表[[#This Row],[机型]]="",TRUE,(cvm表[机型]=cvmCpu选项表[[#This Row],[机型]]))
*IF(cvmCpu选项表[[#This Row],[内存]]="",TRUE,(cvm表[内存]=cvmCpu选项表[[#This Row],[内存]]))))
)</f>
        <v>2</v>
      </c>
      <c r="EF811" t="s">
        <v>20</v>
      </c>
      <c r="EG811" t="s">
        <v>1983</v>
      </c>
      <c r="EH811">
        <v>1</v>
      </c>
      <c r="EI811" t="str">
        <f t="shared" si="34"/>
        <v>cvm!$EM$811#</v>
      </c>
      <c r="EJ811" t="str" cm="1">
        <f t="array" ref="EJ811">_xlfn.LET(_xlpm.x, EM811,
         _xlpm.cellAddress, "【 cvm!" &amp; ADDRESS(ROW(cvm内存选项表[[#This Row],[自检]]),COLUMN(cvm内存选项表[[#This Row],[自检]])) &amp; "】",
         _xlfn.IFS(ISBLANK(_xlpm.x),   "error:右侧选项不足" &amp;  _xlpm.cellAddress,
               ISERROR(_xlpm.x),   "error:右侧选项执行失败: cvm!" &amp; _xlpm.cellAddress,
               TRUE,             "ok")
)</f>
        <v>ok</v>
      </c>
      <c r="EM811" cm="1">
        <f t="array" ref="EM811:EO8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11">
        <v>2</v>
      </c>
      <c r="EO811">
        <v>4</v>
      </c>
    </row>
    <row r="812" spans="2:145">
      <c r="B812" t="e" vm="1163">
        <v>#VALUE!</v>
      </c>
      <c r="C812" t="s">
        <v>20</v>
      </c>
      <c r="D812" t="s">
        <v>1975</v>
      </c>
      <c r="E812">
        <v>12</v>
      </c>
      <c r="F812">
        <v>24</v>
      </c>
      <c r="G812" t="s">
        <v>2086</v>
      </c>
      <c r="H812">
        <v>1104</v>
      </c>
      <c r="I812">
        <v>1</v>
      </c>
      <c r="J812" t="s">
        <v>2900</v>
      </c>
      <c r="BU812" t="s">
        <v>20</v>
      </c>
      <c r="BV812" t="s">
        <v>2019</v>
      </c>
      <c r="BW812">
        <v>32</v>
      </c>
      <c r="BX812" t="str">
        <f t="shared" si="33"/>
        <v>cvm!$CA$812#</v>
      </c>
      <c r="BY812" t="str" cm="1">
        <f t="array" ref="BY812">_xlfn.LET(_xlpm.x, CA812,
         _xlpm.cellAddress, "【 cvm!" &amp; ADDRESS(ROW(cvmCpu选项表[[#This Row],[自检]]),COLUMN(cvmCpu选项表[[#This Row],[自检]])) &amp; "】",
         _xlfn.IFS(ISBLANK(_xlpm.x),   "error:右侧选项不足" &amp;  _xlpm.cellAddress,
               ISERROR(_xlpm.x),   "error:右侧选项执行失败: cvm!" &amp; _xlpm.cellAddress,
               TRUE,             "ok")
)</f>
        <v>ok</v>
      </c>
      <c r="CA812" cm="1">
        <f t="array" ref="CA812">TRANSPOSE(
_xlfn.UNIQUE(
_xlfn._xlws.FILTER(cvm表[CPU],(cvm表[地域]=cvmCpu选项表[[#This Row],[地域]])
*IF(cvmCpu选项表[[#This Row],[机型]]="",TRUE,(cvm表[机型]=cvmCpu选项表[[#This Row],[机型]]))
*IF(cvmCpu选项表[[#This Row],[内存]]="",TRUE,(cvm表[内存]=cvmCpu选项表[[#This Row],[内存]]))))
)</f>
        <v>4</v>
      </c>
      <c r="EF812" t="s">
        <v>20</v>
      </c>
      <c r="EG812" t="s">
        <v>1983</v>
      </c>
      <c r="EH812">
        <v>2</v>
      </c>
      <c r="EI812" t="str">
        <f t="shared" si="34"/>
        <v>cvm!$EM$812#</v>
      </c>
      <c r="EJ812" t="str" cm="1">
        <f t="array" ref="EJ812">_xlfn.LET(_xlpm.x, EM812,
         _xlpm.cellAddress, "【 cvm!" &amp; ADDRESS(ROW(cvm内存选项表[[#This Row],[自检]]),COLUMN(cvm内存选项表[[#This Row],[自检]])) &amp; "】",
         _xlfn.IFS(ISBLANK(_xlpm.x),   "error:右侧选项不足" &amp;  _xlpm.cellAddress,
               ISERROR(_xlpm.x),   "error:右侧选项执行失败: cvm!" &amp; _xlpm.cellAddress,
               TRUE,             "ok")
)</f>
        <v>ok</v>
      </c>
      <c r="EM812" cm="1">
        <f t="array" ref="EM812:EN8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12">
        <v>8</v>
      </c>
    </row>
    <row r="813" spans="2:145">
      <c r="B813" t="e" vm="1164">
        <v>#VALUE!</v>
      </c>
      <c r="C813" t="s">
        <v>20</v>
      </c>
      <c r="D813" t="s">
        <v>1975</v>
      </c>
      <c r="E813">
        <v>16</v>
      </c>
      <c r="F813">
        <v>64</v>
      </c>
      <c r="G813" t="s">
        <v>1948</v>
      </c>
      <c r="H813">
        <v>2208</v>
      </c>
      <c r="I813">
        <v>1</v>
      </c>
      <c r="J813" t="s">
        <v>2902</v>
      </c>
      <c r="BU813" t="s">
        <v>20</v>
      </c>
      <c r="BV813" t="s">
        <v>2019</v>
      </c>
      <c r="BW813">
        <v>64</v>
      </c>
      <c r="BX813" t="str">
        <f t="shared" si="33"/>
        <v>cvm!$CA$813#</v>
      </c>
      <c r="BY813" t="str" cm="1">
        <f t="array" ref="BY813">_xlfn.LET(_xlpm.x, CA813,
         _xlpm.cellAddress, "【 cvm!" &amp; ADDRESS(ROW(cvmCpu选项表[[#This Row],[自检]]),COLUMN(cvmCpu选项表[[#This Row],[自检]])) &amp; "】",
         _xlfn.IFS(ISBLANK(_xlpm.x),   "error:右侧选项不足" &amp;  _xlpm.cellAddress,
               ISERROR(_xlpm.x),   "error:右侧选项执行失败: cvm!" &amp; _xlpm.cellAddress,
               TRUE,             "ok")
)</f>
        <v>ok</v>
      </c>
      <c r="CA813" cm="1">
        <f t="array" ref="CA813">TRANSPOSE(
_xlfn.UNIQUE(
_xlfn._xlws.FILTER(cvm表[CPU],(cvm表[地域]=cvmCpu选项表[[#This Row],[地域]])
*IF(cvmCpu选项表[[#This Row],[机型]]="",TRUE,(cvm表[机型]=cvmCpu选项表[[#This Row],[机型]]))
*IF(cvmCpu选项表[[#This Row],[内存]]="",TRUE,(cvm表[内存]=cvmCpu选项表[[#This Row],[内存]]))))
)</f>
        <v>8</v>
      </c>
      <c r="EF813" t="s">
        <v>20</v>
      </c>
      <c r="EG813" t="s">
        <v>1983</v>
      </c>
      <c r="EH813">
        <v>4</v>
      </c>
      <c r="EI813" t="str">
        <f t="shared" si="34"/>
        <v>cvm!$EM$813#</v>
      </c>
      <c r="EJ813" t="str" cm="1">
        <f t="array" ref="EJ813">_xlfn.LET(_xlpm.x, EM813,
         _xlpm.cellAddress, "【 cvm!" &amp; ADDRESS(ROW(cvm内存选项表[[#This Row],[自检]]),COLUMN(cvm内存选项表[[#This Row],[自检]])) &amp; "】",
         _xlfn.IFS(ISBLANK(_xlpm.x),   "error:右侧选项不足" &amp;  _xlpm.cellAddress,
               ISERROR(_xlpm.x),   "error:右侧选项执行失败: cvm!" &amp; _xlpm.cellAddress,
               TRUE,             "ok")
)</f>
        <v>ok</v>
      </c>
      <c r="EM813" cm="1">
        <f t="array" ref="EM813:EN8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13">
        <v>16</v>
      </c>
    </row>
    <row r="814" spans="2:145">
      <c r="B814" t="e" vm="1165">
        <v>#VALUE!</v>
      </c>
      <c r="C814" t="s">
        <v>20</v>
      </c>
      <c r="D814" t="s">
        <v>1975</v>
      </c>
      <c r="E814">
        <v>16</v>
      </c>
      <c r="F814">
        <v>32</v>
      </c>
      <c r="G814" t="s">
        <v>1986</v>
      </c>
      <c r="H814">
        <v>1472</v>
      </c>
      <c r="I814">
        <v>1</v>
      </c>
      <c r="J814" t="s">
        <v>2901</v>
      </c>
      <c r="BU814" t="s">
        <v>20</v>
      </c>
      <c r="BV814" t="s">
        <v>2019</v>
      </c>
      <c r="BW814">
        <v>144</v>
      </c>
      <c r="BX814" t="str">
        <f t="shared" si="33"/>
        <v>cvm!$CA$814#</v>
      </c>
      <c r="BY814" t="str" cm="1">
        <f t="array" ref="BY814">_xlfn.LET(_xlpm.x, CA814,
         _xlpm.cellAddress, "【 cvm!" &amp; ADDRESS(ROW(cvmCpu选项表[[#This Row],[自检]]),COLUMN(cvmCpu选项表[[#This Row],[自检]])) &amp; "】",
         _xlfn.IFS(ISBLANK(_xlpm.x),   "error:右侧选项不足" &amp;  _xlpm.cellAddress,
               ISERROR(_xlpm.x),   "error:右侧选项执行失败: cvm!" &amp; _xlpm.cellAddress,
               TRUE,             "ok")
)</f>
        <v>ok</v>
      </c>
      <c r="CA814" cm="1">
        <f t="array" ref="CA814">TRANSPOSE(
_xlfn.UNIQUE(
_xlfn._xlws.FILTER(cvm表[CPU],(cvm表[地域]=cvmCpu选项表[[#This Row],[地域]])
*IF(cvmCpu选项表[[#This Row],[机型]]="",TRUE,(cvm表[机型]=cvmCpu选项表[[#This Row],[机型]]))
*IF(cvmCpu选项表[[#This Row],[内存]]="",TRUE,(cvm表[内存]=cvmCpu选项表[[#This Row],[内存]]))))
)</f>
        <v>12</v>
      </c>
      <c r="EF814" t="s">
        <v>20</v>
      </c>
      <c r="EG814" t="s">
        <v>1983</v>
      </c>
      <c r="EH814">
        <v>8</v>
      </c>
      <c r="EI814" t="str">
        <f t="shared" si="34"/>
        <v>cvm!$EM$814#</v>
      </c>
      <c r="EJ814" t="str" cm="1">
        <f t="array" ref="EJ814">_xlfn.LET(_xlpm.x, EM814,
         _xlpm.cellAddress, "【 cvm!" &amp; ADDRESS(ROW(cvm内存选项表[[#This Row],[自检]]),COLUMN(cvm内存选项表[[#This Row],[自检]])) &amp; "】",
         _xlfn.IFS(ISBLANK(_xlpm.x),   "error:右侧选项不足" &amp;  _xlpm.cellAddress,
               ISERROR(_xlpm.x),   "error:右侧选项执行失败: cvm!" &amp; _xlpm.cellAddress,
               TRUE,             "ok")
)</f>
        <v>ok</v>
      </c>
      <c r="EM814" cm="1">
        <f t="array" ref="EM814:EN8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14">
        <v>32</v>
      </c>
    </row>
    <row r="815" spans="2:145">
      <c r="B815" t="e" vm="1166">
        <v>#VALUE!</v>
      </c>
      <c r="C815" t="s">
        <v>20</v>
      </c>
      <c r="D815" t="s">
        <v>1975</v>
      </c>
      <c r="E815">
        <v>24</v>
      </c>
      <c r="F815">
        <v>96</v>
      </c>
      <c r="G815" t="s">
        <v>1967</v>
      </c>
      <c r="H815">
        <v>3312</v>
      </c>
      <c r="I815">
        <v>1</v>
      </c>
      <c r="J815" t="s">
        <v>2903</v>
      </c>
      <c r="BU815" t="s">
        <v>20</v>
      </c>
      <c r="BV815" t="s">
        <v>2019</v>
      </c>
      <c r="BW815">
        <v>96</v>
      </c>
      <c r="BX815" t="str">
        <f t="shared" si="33"/>
        <v>cvm!$CA$815#</v>
      </c>
      <c r="BY815" t="str" cm="1">
        <f t="array" ref="BY815">_xlfn.LET(_xlpm.x, CA815,
         _xlpm.cellAddress, "【 cvm!" &amp; ADDRESS(ROW(cvmCpu选项表[[#This Row],[自检]]),COLUMN(cvmCpu选项表[[#This Row],[自检]])) &amp; "】",
         _xlfn.IFS(ISBLANK(_xlpm.x),   "error:右侧选项不足" &amp;  _xlpm.cellAddress,
               ISERROR(_xlpm.x),   "error:右侧选项执行失败: cvm!" &amp; _xlpm.cellAddress,
               TRUE,             "ok")
)</f>
        <v>ok</v>
      </c>
      <c r="CA815" cm="1">
        <f t="array" ref="CA815">TRANSPOSE(
_xlfn.UNIQUE(
_xlfn._xlws.FILTER(cvm表[CPU],(cvm表[地域]=cvmCpu选项表[[#This Row],[地域]])
*IF(cvmCpu选项表[[#This Row],[机型]]="",TRUE,(cvm表[机型]=cvmCpu选项表[[#This Row],[机型]]))
*IF(cvmCpu选项表[[#This Row],[内存]]="",TRUE,(cvm表[内存]=cvmCpu选项表[[#This Row],[内存]]))))
)</f>
        <v>12</v>
      </c>
      <c r="EF815" t="s">
        <v>20</v>
      </c>
      <c r="EG815" t="s">
        <v>1983</v>
      </c>
      <c r="EH815">
        <v>16</v>
      </c>
      <c r="EI815" t="str">
        <f t="shared" si="34"/>
        <v>cvm!$EM$815#</v>
      </c>
      <c r="EJ815" t="str" cm="1">
        <f t="array" ref="EJ815">_xlfn.LET(_xlpm.x, EM815,
         _xlpm.cellAddress, "【 cvm!" &amp; ADDRESS(ROW(cvm内存选项表[[#This Row],[自检]]),COLUMN(cvm内存选项表[[#This Row],[自检]])) &amp; "】",
         _xlfn.IFS(ISBLANK(_xlpm.x),   "error:右侧选项不足" &amp;  _xlpm.cellAddress,
               ISERROR(_xlpm.x),   "error:右侧选项执行失败: cvm!" &amp; _xlpm.cellAddress,
               TRUE,             "ok")
)</f>
        <v>ok</v>
      </c>
      <c r="EM815" cm="1">
        <f t="array" ref="EM815:EN8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15">
        <v>64</v>
      </c>
    </row>
    <row r="816" spans="2:145">
      <c r="B816" t="e" vm="1167">
        <v>#VALUE!</v>
      </c>
      <c r="C816" t="s">
        <v>20</v>
      </c>
      <c r="D816" t="s">
        <v>1975</v>
      </c>
      <c r="E816">
        <v>24</v>
      </c>
      <c r="F816">
        <v>48</v>
      </c>
      <c r="G816" t="s">
        <v>2090</v>
      </c>
      <c r="H816">
        <v>2208</v>
      </c>
      <c r="I816">
        <v>1</v>
      </c>
      <c r="J816" t="s">
        <v>2904</v>
      </c>
      <c r="BU816" t="s">
        <v>20</v>
      </c>
      <c r="BV816" t="s">
        <v>2019</v>
      </c>
      <c r="BW816">
        <v>128</v>
      </c>
      <c r="BX816" t="str">
        <f t="shared" si="33"/>
        <v>cvm!$CA$816#</v>
      </c>
      <c r="BY816" t="str" cm="1">
        <f t="array" ref="BY816">_xlfn.LET(_xlpm.x, CA816,
         _xlpm.cellAddress, "【 cvm!" &amp; ADDRESS(ROW(cvmCpu选项表[[#This Row],[自检]]),COLUMN(cvmCpu选项表[[#This Row],[自检]])) &amp; "】",
         _xlfn.IFS(ISBLANK(_xlpm.x),   "error:右侧选项不足" &amp;  _xlpm.cellAddress,
               ISERROR(_xlpm.x),   "error:右侧选项执行失败: cvm!" &amp; _xlpm.cellAddress,
               TRUE,             "ok")
)</f>
        <v>ok</v>
      </c>
      <c r="CA816" cm="1">
        <f t="array" ref="CA816">TRANSPOSE(
_xlfn.UNIQUE(
_xlfn._xlws.FILTER(cvm表[CPU],(cvm表[地域]=cvmCpu选项表[[#This Row],[地域]])
*IF(cvmCpu选项表[[#This Row],[机型]]="",TRUE,(cvm表[机型]=cvmCpu选项表[[#This Row],[机型]]))
*IF(cvmCpu选项表[[#This Row],[内存]]="",TRUE,(cvm表[内存]=cvmCpu选项表[[#This Row],[内存]]))))
)</f>
        <v>16</v>
      </c>
      <c r="EF816" t="s">
        <v>20</v>
      </c>
      <c r="EG816" t="s">
        <v>1983</v>
      </c>
      <c r="EH816">
        <v>32</v>
      </c>
      <c r="EI816" t="str">
        <f t="shared" si="34"/>
        <v>cvm!$EM$816#</v>
      </c>
      <c r="EJ816" t="str" cm="1">
        <f t="array" ref="EJ816">_xlfn.LET(_xlpm.x, EM816,
         _xlpm.cellAddress, "【 cvm!" &amp; ADDRESS(ROW(cvm内存选项表[[#This Row],[自检]]),COLUMN(cvm内存选项表[[#This Row],[自检]])) &amp; "】",
         _xlfn.IFS(ISBLANK(_xlpm.x),   "error:右侧选项不足" &amp;  _xlpm.cellAddress,
               ISERROR(_xlpm.x),   "error:右侧选项执行失败: cvm!" &amp; _xlpm.cellAddress,
               TRUE,             "ok")
)</f>
        <v>ok</v>
      </c>
      <c r="EM816" cm="1">
        <f t="array" ref="EM816:EN8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16">
        <v>128</v>
      </c>
    </row>
    <row r="817" spans="2:145">
      <c r="B817" t="e" vm="1168">
        <v>#VALUE!</v>
      </c>
      <c r="C817" t="s">
        <v>20</v>
      </c>
      <c r="D817" t="s">
        <v>1975</v>
      </c>
      <c r="E817">
        <v>32</v>
      </c>
      <c r="F817">
        <v>64</v>
      </c>
      <c r="G817" t="s">
        <v>1991</v>
      </c>
      <c r="H817">
        <v>2944</v>
      </c>
      <c r="I817">
        <v>1</v>
      </c>
      <c r="J817" t="s">
        <v>2905</v>
      </c>
      <c r="BU817" t="s">
        <v>20</v>
      </c>
      <c r="BV817" t="s">
        <v>2019</v>
      </c>
      <c r="BW817">
        <v>192</v>
      </c>
      <c r="BX817" t="str">
        <f t="shared" si="33"/>
        <v>cvm!$CA$817#</v>
      </c>
      <c r="BY817" t="str" cm="1">
        <f t="array" ref="BY817">_xlfn.LET(_xlpm.x, CA817,
         _xlpm.cellAddress, "【 cvm!" &amp; ADDRESS(ROW(cvmCpu选项表[[#This Row],[自检]]),COLUMN(cvmCpu选项表[[#This Row],[自检]])) &amp; "】",
         _xlfn.IFS(ISBLANK(_xlpm.x),   "error:右侧选项不足" &amp;  _xlpm.cellAddress,
               ISERROR(_xlpm.x),   "error:右侧选项执行失败: cvm!" &amp; _xlpm.cellAddress,
               TRUE,             "ok")
)</f>
        <v>ok</v>
      </c>
      <c r="CA817" cm="1">
        <f t="array" ref="CA817">TRANSPOSE(
_xlfn.UNIQUE(
_xlfn._xlws.FILTER(cvm表[CPU],(cvm表[地域]=cvmCpu选项表[[#This Row],[地域]])
*IF(cvmCpu选项表[[#This Row],[机型]]="",TRUE,(cvm表[机型]=cvmCpu选项表[[#This Row],[机型]]))
*IF(cvmCpu选项表[[#This Row],[内存]]="",TRUE,(cvm表[内存]=cvmCpu选项表[[#This Row],[内存]]))))
)</f>
        <v>16</v>
      </c>
      <c r="EF817" t="s">
        <v>20</v>
      </c>
      <c r="EG817" t="s">
        <v>1983</v>
      </c>
      <c r="EH817">
        <v>48</v>
      </c>
      <c r="EI817" t="str">
        <f t="shared" si="34"/>
        <v>cvm!$EM$817#</v>
      </c>
      <c r="EJ817" t="str" cm="1">
        <f t="array" ref="EJ817">_xlfn.LET(_xlpm.x, EM817,
         _xlpm.cellAddress, "【 cvm!" &amp; ADDRESS(ROW(cvm内存选项表[[#This Row],[自检]]),COLUMN(cvm内存选项表[[#This Row],[自检]])) &amp; "】",
         _xlfn.IFS(ISBLANK(_xlpm.x),   "error:右侧选项不足" &amp;  _xlpm.cellAddress,
               ISERROR(_xlpm.x),   "error:右侧选项执行失败: cvm!" &amp; _xlpm.cellAddress,
               TRUE,             "ok")
)</f>
        <v>ok</v>
      </c>
      <c r="EM817" cm="1">
        <f t="array" ref="EM817:EN8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17">
        <v>192</v>
      </c>
    </row>
    <row r="818" spans="2:145">
      <c r="B818" t="e" vm="1169">
        <v>#VALUE!</v>
      </c>
      <c r="C818" t="s">
        <v>20</v>
      </c>
      <c r="D818" t="s">
        <v>1975</v>
      </c>
      <c r="E818">
        <v>32</v>
      </c>
      <c r="F818">
        <v>128</v>
      </c>
      <c r="G818" t="s">
        <v>1950</v>
      </c>
      <c r="H818">
        <v>4416</v>
      </c>
      <c r="I818">
        <v>1</v>
      </c>
      <c r="J818" t="s">
        <v>2906</v>
      </c>
      <c r="BU818" t="s">
        <v>20</v>
      </c>
      <c r="BV818" t="s">
        <v>2019</v>
      </c>
      <c r="BW818">
        <v>384</v>
      </c>
      <c r="BX818" t="str">
        <f t="shared" si="33"/>
        <v>cvm!$CA$818#</v>
      </c>
      <c r="BY818" t="str" cm="1">
        <f t="array" ref="BY818">_xlfn.LET(_xlpm.x, CA818,
         _xlpm.cellAddress, "【 cvm!" &amp; ADDRESS(ROW(cvmCpu选项表[[#This Row],[自检]]),COLUMN(cvmCpu选项表[[#This Row],[自检]])) &amp; "】",
         _xlfn.IFS(ISBLANK(_xlpm.x),   "error:右侧选项不足" &amp;  _xlpm.cellAddress,
               ISERROR(_xlpm.x),   "error:右侧选项执行失败: cvm!" &amp; _xlpm.cellAddress,
               TRUE,             "ok")
)</f>
        <v>ok</v>
      </c>
      <c r="CA818" cm="1">
        <f t="array" ref="CA818">TRANSPOSE(
_xlfn.UNIQUE(
_xlfn._xlws.FILTER(cvm表[CPU],(cvm表[地域]=cvmCpu选项表[[#This Row],[地域]])
*IF(cvmCpu选项表[[#This Row],[机型]]="",TRUE,(cvm表[机型]=cvmCpu选项表[[#This Row],[机型]]))
*IF(cvmCpu选项表[[#This Row],[内存]]="",TRUE,(cvm表[内存]=cvmCpu选项表[[#This Row],[内存]]))))
)</f>
        <v>32</v>
      </c>
      <c r="EF818" t="s">
        <v>20</v>
      </c>
      <c r="EG818" t="s">
        <v>1983</v>
      </c>
      <c r="EH818">
        <v>64</v>
      </c>
      <c r="EI818" t="str">
        <f t="shared" si="34"/>
        <v>cvm!$EM$818#</v>
      </c>
      <c r="EJ818" t="str" cm="1">
        <f t="array" ref="EJ818">_xlfn.LET(_xlpm.x, EM818,
         _xlpm.cellAddress, "【 cvm!" &amp; ADDRESS(ROW(cvm内存选项表[[#This Row],[自检]]),COLUMN(cvm内存选项表[[#This Row],[自检]])) &amp; "】",
         _xlfn.IFS(ISBLANK(_xlpm.x),   "error:右侧选项不足" &amp;  _xlpm.cellAddress,
               ISERROR(_xlpm.x),   "error:右侧选项执行失败: cvm!" &amp; _xlpm.cellAddress,
               TRUE,             "ok")
)</f>
        <v>ok</v>
      </c>
      <c r="EM818" cm="1">
        <f t="array" ref="EM818:EN8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18">
        <v>256</v>
      </c>
    </row>
    <row r="819" spans="2:145">
      <c r="B819" t="e" vm="1170">
        <v>#VALUE!</v>
      </c>
      <c r="C819" t="s">
        <v>20</v>
      </c>
      <c r="D819" t="s">
        <v>1975</v>
      </c>
      <c r="E819">
        <v>48</v>
      </c>
      <c r="F819">
        <v>96</v>
      </c>
      <c r="G819" t="s">
        <v>2034</v>
      </c>
      <c r="H819">
        <v>4416</v>
      </c>
      <c r="I819">
        <v>1</v>
      </c>
      <c r="J819" t="s">
        <v>2908</v>
      </c>
      <c r="BU819" t="s">
        <v>20</v>
      </c>
      <c r="BV819" t="s">
        <v>2019</v>
      </c>
      <c r="BW819">
        <v>256</v>
      </c>
      <c r="BX819" t="str">
        <f t="shared" si="33"/>
        <v>cvm!$CA$819#</v>
      </c>
      <c r="BY819" t="str" cm="1">
        <f t="array" ref="BY819">_xlfn.LET(_xlpm.x, CA819,
         _xlpm.cellAddress, "【 cvm!" &amp; ADDRESS(ROW(cvmCpu选项表[[#This Row],[自检]]),COLUMN(cvmCpu选项表[[#This Row],[自检]])) &amp; "】",
         _xlfn.IFS(ISBLANK(_xlpm.x),   "error:右侧选项不足" &amp;  _xlpm.cellAddress,
               ISERROR(_xlpm.x),   "error:右侧选项执行失败: cvm!" &amp; _xlpm.cellAddress,
               TRUE,             "ok")
)</f>
        <v>ok</v>
      </c>
      <c r="CA819" cm="1">
        <f t="array" ref="CA819">TRANSPOSE(
_xlfn.UNIQUE(
_xlfn._xlws.FILTER(cvm表[CPU],(cvm表[地域]=cvmCpu选项表[[#This Row],[地域]])
*IF(cvmCpu选项表[[#This Row],[机型]]="",TRUE,(cvm表[机型]=cvmCpu选项表[[#This Row],[机型]]))
*IF(cvmCpu选项表[[#This Row],[内存]]="",TRUE,(cvm表[内存]=cvmCpu选项表[[#This Row],[内存]]))))
)</f>
        <v>32</v>
      </c>
      <c r="EF819" t="s">
        <v>20</v>
      </c>
      <c r="EG819" t="s">
        <v>1983</v>
      </c>
      <c r="EH819">
        <v>80</v>
      </c>
      <c r="EI819" t="str">
        <f t="shared" si="34"/>
        <v>cvm!$EM$819#</v>
      </c>
      <c r="EJ819" t="str" cm="1">
        <f t="array" ref="EJ819">_xlfn.LET(_xlpm.x, EM819,
         _xlpm.cellAddress, "【 cvm!" &amp; ADDRESS(ROW(cvm内存选项表[[#This Row],[自检]]),COLUMN(cvm内存选项表[[#This Row],[自检]])) &amp; "】",
         _xlfn.IFS(ISBLANK(_xlpm.x),   "error:右侧选项不足" &amp;  _xlpm.cellAddress,
               ISERROR(_xlpm.x),   "error:右侧选项执行失败: cvm!" &amp; _xlpm.cellAddress,
               TRUE,             "ok")
)</f>
        <v>ok</v>
      </c>
      <c r="EM819" cm="1">
        <f t="array" ref="EM819:EN8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c r="EN819">
        <v>320</v>
      </c>
    </row>
    <row r="820" spans="2:145">
      <c r="B820" t="e" vm="1171">
        <v>#VALUE!</v>
      </c>
      <c r="C820" t="s">
        <v>20</v>
      </c>
      <c r="D820" t="s">
        <v>1975</v>
      </c>
      <c r="E820">
        <v>48</v>
      </c>
      <c r="F820">
        <v>192</v>
      </c>
      <c r="G820" t="s">
        <v>2037</v>
      </c>
      <c r="H820">
        <v>6624</v>
      </c>
      <c r="I820">
        <v>1</v>
      </c>
      <c r="J820" t="s">
        <v>2907</v>
      </c>
      <c r="BU820" t="s">
        <v>20</v>
      </c>
      <c r="BV820" t="s">
        <v>2019</v>
      </c>
      <c r="BW820">
        <v>512</v>
      </c>
      <c r="BX820" t="str">
        <f t="shared" si="33"/>
        <v>cvm!$CA$820#</v>
      </c>
      <c r="BY820" t="str" cm="1">
        <f t="array" ref="BY820">_xlfn.LET(_xlpm.x, CA820,
         _xlpm.cellAddress, "【 cvm!" &amp; ADDRESS(ROW(cvmCpu选项表[[#This Row],[自检]]),COLUMN(cvmCpu选项表[[#This Row],[自检]])) &amp; "】",
         _xlfn.IFS(ISBLANK(_xlpm.x),   "error:右侧选项不足" &amp;  _xlpm.cellAddress,
               ISERROR(_xlpm.x),   "error:右侧选项执行失败: cvm!" &amp; _xlpm.cellAddress,
               TRUE,             "ok")
)</f>
        <v>ok</v>
      </c>
      <c r="CA820" cm="1">
        <f t="array" ref="CA820">TRANSPOSE(
_xlfn.UNIQUE(
_xlfn._xlws.FILTER(cvm表[CPU],(cvm表[地域]=cvmCpu选项表[[#This Row],[地域]])
*IF(cvmCpu选项表[[#This Row],[机型]]="",TRUE,(cvm表[机型]=cvmCpu选项表[[#This Row],[机型]]))
*IF(cvmCpu选项表[[#This Row],[内存]]="",TRUE,(cvm表[内存]=cvmCpu选项表[[#This Row],[内存]]))))
)</f>
        <v>64</v>
      </c>
      <c r="EF820" t="s">
        <v>20</v>
      </c>
      <c r="EG820" t="s">
        <v>1983</v>
      </c>
      <c r="EH820">
        <v>96</v>
      </c>
      <c r="EI820" t="str">
        <f t="shared" si="34"/>
        <v>cvm!$EM$820#</v>
      </c>
      <c r="EJ820" t="str" cm="1">
        <f t="array" ref="EJ820">_xlfn.LET(_xlpm.x, EM820,
         _xlpm.cellAddress, "【 cvm!" &amp; ADDRESS(ROW(cvm内存选项表[[#This Row],[自检]]),COLUMN(cvm内存选项表[[#This Row],[自检]])) &amp; "】",
         _xlfn.IFS(ISBLANK(_xlpm.x),   "error:右侧选项不足" &amp;  _xlpm.cellAddress,
               ISERROR(_xlpm.x),   "error:右侧选项执行失败: cvm!" &amp; _xlpm.cellAddress,
               TRUE,             "ok")
)</f>
        <v>ok</v>
      </c>
      <c r="EM820" cm="1">
        <f t="array" ref="EM820:EN8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c r="EN820">
        <v>384</v>
      </c>
    </row>
    <row r="821" spans="2:145">
      <c r="B821" t="e" vm="1172">
        <v>#VALUE!</v>
      </c>
      <c r="C821" t="s">
        <v>20</v>
      </c>
      <c r="D821" t="s">
        <v>1975</v>
      </c>
      <c r="E821">
        <v>64</v>
      </c>
      <c r="F821">
        <v>256</v>
      </c>
      <c r="G821" t="s">
        <v>1952</v>
      </c>
      <c r="H821">
        <v>8832</v>
      </c>
      <c r="I821">
        <v>1</v>
      </c>
      <c r="J821" t="s">
        <v>2910</v>
      </c>
      <c r="BU821" t="s">
        <v>20</v>
      </c>
      <c r="BV821" t="s">
        <v>2021</v>
      </c>
      <c r="BW821">
        <v>8</v>
      </c>
      <c r="BX821" t="str">
        <f t="shared" si="33"/>
        <v>cvm!$CA$821#</v>
      </c>
      <c r="BY821" t="str" cm="1">
        <f t="array" ref="BY821">_xlfn.LET(_xlpm.x, CA821,
         _xlpm.cellAddress, "【 cvm!" &amp; ADDRESS(ROW(cvmCpu选项表[[#This Row],[自检]]),COLUMN(cvmCpu选项表[[#This Row],[自检]])) &amp; "】",
         _xlfn.IFS(ISBLANK(_xlpm.x),   "error:右侧选项不足" &amp;  _xlpm.cellAddress,
               ISERROR(_xlpm.x),   "error:右侧选项执行失败: cvm!" &amp; _xlpm.cellAddress,
               TRUE,             "ok")
)</f>
        <v>ok</v>
      </c>
      <c r="CA821" cm="1">
        <f t="array" ref="CA821">TRANSPOSE(
_xlfn.UNIQUE(
_xlfn._xlws.FILTER(cvm表[CPU],(cvm表[地域]=cvmCpu选项表[[#This Row],[地域]])
*IF(cvmCpu选项表[[#This Row],[机型]]="",TRUE,(cvm表[机型]=cvmCpu选项表[[#This Row],[机型]]))
*IF(cvmCpu选项表[[#This Row],[内存]]="",TRUE,(cvm表[内存]=cvmCpu选项表[[#This Row],[内存]]))))
)</f>
        <v>1</v>
      </c>
      <c r="EF821" t="s">
        <v>20</v>
      </c>
      <c r="EG821" t="s">
        <v>1983</v>
      </c>
      <c r="EH821">
        <v>116</v>
      </c>
      <c r="EI821" t="str">
        <f t="shared" si="34"/>
        <v>cvm!$EM$821#</v>
      </c>
      <c r="EJ821" t="str" cm="1">
        <f t="array" ref="EJ821">_xlfn.LET(_xlpm.x, EM821,
         _xlpm.cellAddress, "【 cvm!" &amp; ADDRESS(ROW(cvm内存选项表[[#This Row],[自检]]),COLUMN(cvm内存选项表[[#This Row],[自检]])) &amp; "】",
         _xlfn.IFS(ISBLANK(_xlpm.x),   "error:右侧选项不足" &amp;  _xlpm.cellAddress,
               ISERROR(_xlpm.x),   "error:右侧选项执行失败: cvm!" &amp; _xlpm.cellAddress,
               TRUE,             "ok")
)</f>
        <v>ok</v>
      </c>
      <c r="EM821" cm="1">
        <f t="array" ref="EM821:EN8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c r="EN821">
        <v>470</v>
      </c>
    </row>
    <row r="822" spans="2:145">
      <c r="B822" t="e" vm="1173">
        <v>#VALUE!</v>
      </c>
      <c r="C822" t="s">
        <v>20</v>
      </c>
      <c r="D822" t="s">
        <v>1975</v>
      </c>
      <c r="E822">
        <v>64</v>
      </c>
      <c r="F822">
        <v>128</v>
      </c>
      <c r="G822" t="s">
        <v>2043</v>
      </c>
      <c r="H822">
        <v>5888</v>
      </c>
      <c r="I822">
        <v>1</v>
      </c>
      <c r="J822" t="s">
        <v>2909</v>
      </c>
      <c r="BU822" t="s">
        <v>20</v>
      </c>
      <c r="BV822" t="s">
        <v>2021</v>
      </c>
      <c r="BW822">
        <v>16</v>
      </c>
      <c r="BX822" t="str">
        <f t="shared" si="33"/>
        <v>cvm!$CA$822#</v>
      </c>
      <c r="BY822" t="str" cm="1">
        <f t="array" ref="BY822">_xlfn.LET(_xlpm.x, CA822,
         _xlpm.cellAddress, "【 cvm!" &amp; ADDRESS(ROW(cvmCpu选项表[[#This Row],[自检]]),COLUMN(cvmCpu选项表[[#This Row],[自检]])) &amp; "】",
         _xlfn.IFS(ISBLANK(_xlpm.x),   "error:右侧选项不足" &amp;  _xlpm.cellAddress,
               ISERROR(_xlpm.x),   "error:右侧选项执行失败: cvm!" &amp; _xlpm.cellAddress,
               TRUE,             "ok")
)</f>
        <v>ok</v>
      </c>
      <c r="CA822" cm="1">
        <f t="array" ref="CA822">TRANSPOSE(
_xlfn.UNIQUE(
_xlfn._xlws.FILTER(cvm表[CPU],(cvm表[地域]=cvmCpu选项表[[#This Row],[地域]])
*IF(cvmCpu选项表[[#This Row],[机型]]="",TRUE,(cvm表[机型]=cvmCpu选项表[[#This Row],[机型]]))
*IF(cvmCpu选项表[[#This Row],[内存]]="",TRUE,(cvm表[内存]=cvmCpu选项表[[#This Row],[内存]]))))
)</f>
        <v>2</v>
      </c>
      <c r="EF822" t="s">
        <v>20</v>
      </c>
      <c r="EG822" t="s">
        <v>1983</v>
      </c>
      <c r="EH822">
        <v>128</v>
      </c>
      <c r="EI822" t="str">
        <f t="shared" si="34"/>
        <v>cvm!$EM$822#</v>
      </c>
      <c r="EJ822" t="str" cm="1">
        <f t="array" ref="EJ822">_xlfn.LET(_xlpm.x, EM822,
         _xlpm.cellAddress, "【 cvm!" &amp; ADDRESS(ROW(cvm内存选项表[[#This Row],[自检]]),COLUMN(cvm内存选项表[[#This Row],[自检]])) &amp; "】",
         _xlfn.IFS(ISBLANK(_xlpm.x),   "error:右侧选项不足" &amp;  _xlpm.cellAddress,
               ISERROR(_xlpm.x),   "error:右侧选项执行失败: cvm!" &amp; _xlpm.cellAddress,
               TRUE,             "ok")
)</f>
        <v>ok</v>
      </c>
      <c r="EM822" cm="1">
        <f t="array" ref="EM822:EN8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215</v>
      </c>
      <c r="EN822">
        <v>256</v>
      </c>
    </row>
    <row r="823" spans="2:145">
      <c r="B823" t="e" vm="1174">
        <v>#VALUE!</v>
      </c>
      <c r="C823" t="s">
        <v>20</v>
      </c>
      <c r="D823" t="s">
        <v>1975</v>
      </c>
      <c r="E823">
        <v>72</v>
      </c>
      <c r="F823">
        <v>288</v>
      </c>
      <c r="G823" t="s">
        <v>2101</v>
      </c>
      <c r="H823">
        <v>9936</v>
      </c>
      <c r="I823">
        <v>1</v>
      </c>
      <c r="J823" t="s">
        <v>2911</v>
      </c>
      <c r="BU823" t="s">
        <v>20</v>
      </c>
      <c r="BV823" t="s">
        <v>2021</v>
      </c>
      <c r="BW823">
        <v>32</v>
      </c>
      <c r="BX823" t="str">
        <f t="shared" si="33"/>
        <v>cvm!$CA$823#</v>
      </c>
      <c r="BY823" t="str" cm="1">
        <f t="array" ref="BY823">_xlfn.LET(_xlpm.x, CA823,
         _xlpm.cellAddress, "【 cvm!" &amp; ADDRESS(ROW(cvmCpu选项表[[#This Row],[自检]]),COLUMN(cvmCpu选项表[[#This Row],[自检]])) &amp; "】",
         _xlfn.IFS(ISBLANK(_xlpm.x),   "error:右侧选项不足" &amp;  _xlpm.cellAddress,
               ISERROR(_xlpm.x),   "error:右侧选项执行失败: cvm!" &amp; _xlpm.cellAddress,
               TRUE,             "ok")
)</f>
        <v>ok</v>
      </c>
      <c r="CA823" cm="1">
        <f t="array" ref="CA823">TRANSPOSE(
_xlfn.UNIQUE(
_xlfn._xlws.FILTER(cvm表[CPU],(cvm表[地域]=cvmCpu选项表[[#This Row],[地域]])
*IF(cvmCpu选项表[[#This Row],[机型]]="",TRUE,(cvm表[机型]=cvmCpu选项表[[#This Row],[机型]]))
*IF(cvmCpu选项表[[#This Row],[内存]]="",TRUE,(cvm表[内存]=cvmCpu选项表[[#This Row],[内存]]))))
)</f>
        <v>4</v>
      </c>
      <c r="EF823" t="s">
        <v>20</v>
      </c>
      <c r="EG823" t="s">
        <v>1983</v>
      </c>
      <c r="EH823">
        <v>160</v>
      </c>
      <c r="EI823" t="str">
        <f t="shared" si="34"/>
        <v>cvm!$EM$823#</v>
      </c>
      <c r="EJ823" t="str" cm="1">
        <f t="array" ref="EJ823">_xlfn.LET(_xlpm.x, EM823,
         _xlpm.cellAddress, "【 cvm!" &amp; ADDRESS(ROW(cvm内存选项表[[#This Row],[自检]]),COLUMN(cvm内存选项表[[#This Row],[自检]])) &amp; "】",
         _xlfn.IFS(ISBLANK(_xlpm.x),   "error:右侧选项不足" &amp;  _xlpm.cellAddress,
               ISERROR(_xlpm.x),   "error:右侧选项执行失败: cvm!" &amp; _xlpm.cellAddress,
               TRUE,             "ok")
)</f>
        <v>ok</v>
      </c>
      <c r="EM823" cm="1">
        <f t="array" ref="EM823:EN8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c r="EN823">
        <v>640</v>
      </c>
    </row>
    <row r="824" spans="2:145">
      <c r="B824" t="e" vm="1175">
        <v>#VALUE!</v>
      </c>
      <c r="C824" t="s">
        <v>20</v>
      </c>
      <c r="D824" t="s">
        <v>1975</v>
      </c>
      <c r="E824">
        <v>76</v>
      </c>
      <c r="F824">
        <v>320</v>
      </c>
      <c r="G824" t="s">
        <v>2328</v>
      </c>
      <c r="H824">
        <v>10856</v>
      </c>
      <c r="I824">
        <v>1</v>
      </c>
      <c r="J824" t="s">
        <v>2912</v>
      </c>
      <c r="BU824" t="s">
        <v>20</v>
      </c>
      <c r="BV824" t="s">
        <v>2021</v>
      </c>
      <c r="BW824">
        <v>64</v>
      </c>
      <c r="BX824" t="str">
        <f t="shared" si="33"/>
        <v>cvm!$CA$824#</v>
      </c>
      <c r="BY824" t="str" cm="1">
        <f t="array" ref="BY824">_xlfn.LET(_xlpm.x, CA824,
         _xlpm.cellAddress, "【 cvm!" &amp; ADDRESS(ROW(cvmCpu选项表[[#This Row],[自检]]),COLUMN(cvmCpu选项表[[#This Row],[自检]])) &amp; "】",
         _xlfn.IFS(ISBLANK(_xlpm.x),   "error:右侧选项不足" &amp;  _xlpm.cellAddress,
               ISERROR(_xlpm.x),   "error:右侧选项执行失败: cvm!" &amp; _xlpm.cellAddress,
               TRUE,             "ok")
)</f>
        <v>ok</v>
      </c>
      <c r="CA824" cm="1">
        <f t="array" ref="CA824">TRANSPOSE(
_xlfn.UNIQUE(
_xlfn._xlws.FILTER(cvm表[CPU],(cvm表[地域]=cvmCpu选项表[[#This Row],[地域]])
*IF(cvmCpu选项表[[#This Row],[机型]]="",TRUE,(cvm表[机型]=cvmCpu选项表[[#This Row],[机型]]))
*IF(cvmCpu选项表[[#This Row],[内存]]="",TRUE,(cvm表[内存]=cvmCpu选项表[[#This Row],[内存]]))))
)</f>
        <v>8</v>
      </c>
      <c r="EF824" t="s">
        <v>20</v>
      </c>
      <c r="EG824" t="s">
        <v>1983</v>
      </c>
      <c r="EH824">
        <v>232</v>
      </c>
      <c r="EI824" t="str">
        <f t="shared" si="34"/>
        <v>cvm!$EM$824#</v>
      </c>
      <c r="EJ824" t="str" cm="1">
        <f t="array" ref="EJ824">_xlfn.LET(_xlpm.x, EM824,
         _xlpm.cellAddress, "【 cvm!" &amp; ADDRESS(ROW(cvm内存选项表[[#This Row],[自检]]),COLUMN(cvm内存选项表[[#This Row],[自检]])) &amp; "】",
         _xlfn.IFS(ISBLANK(_xlpm.x),   "error:右侧选项不足" &amp;  _xlpm.cellAddress,
               ISERROR(_xlpm.x),   "error:右侧选项执行失败: cvm!" &amp; _xlpm.cellAddress,
               TRUE,             "ok")
)</f>
        <v>ok</v>
      </c>
      <c r="EM824" cm="1">
        <f t="array" ref="EM824:EN8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c r="EN824">
        <v>940</v>
      </c>
    </row>
    <row r="825" spans="2:145">
      <c r="B825" t="e" vm="1176">
        <v>#VALUE!</v>
      </c>
      <c r="C825" t="s">
        <v>20</v>
      </c>
      <c r="D825" t="s">
        <v>1978</v>
      </c>
      <c r="E825">
        <v>8</v>
      </c>
      <c r="F825">
        <v>16</v>
      </c>
      <c r="G825" t="s">
        <v>1981</v>
      </c>
      <c r="H825">
        <v>809.6</v>
      </c>
      <c r="I825">
        <v>1</v>
      </c>
      <c r="J825" t="s">
        <v>2913</v>
      </c>
      <c r="BU825" t="s">
        <v>20</v>
      </c>
      <c r="BV825" t="s">
        <v>2021</v>
      </c>
      <c r="BW825">
        <v>96</v>
      </c>
      <c r="BX825" t="str">
        <f t="shared" si="33"/>
        <v>cvm!$CA$825#</v>
      </c>
      <c r="BY825" t="str" cm="1">
        <f t="array" ref="BY825">_xlfn.LET(_xlpm.x, CA825,
         _xlpm.cellAddress, "【 cvm!" &amp; ADDRESS(ROW(cvmCpu选项表[[#This Row],[自检]]),COLUMN(cvmCpu选项表[[#This Row],[自检]])) &amp; "】",
         _xlfn.IFS(ISBLANK(_xlpm.x),   "error:右侧选项不足" &amp;  _xlpm.cellAddress,
               ISERROR(_xlpm.x),   "error:右侧选项执行失败: cvm!" &amp; _xlpm.cellAddress,
               TRUE,             "ok")
)</f>
        <v>ok</v>
      </c>
      <c r="CA825" cm="1">
        <f t="array" ref="CA825">TRANSPOSE(
_xlfn.UNIQUE(
_xlfn._xlws.FILTER(cvm表[CPU],(cvm表[地域]=cvmCpu选项表[[#This Row],[地域]])
*IF(cvmCpu选项表[[#This Row],[机型]]="",TRUE,(cvm表[机型]=cvmCpu选项表[[#This Row],[机型]]))
*IF(cvmCpu选项表[[#This Row],[内存]]="",TRUE,(cvm表[内存]=cvmCpu选项表[[#This Row],[内存]]))))
)</f>
        <v>12</v>
      </c>
      <c r="EF825" t="s">
        <v>20</v>
      </c>
      <c r="EG825" t="s">
        <v>1985</v>
      </c>
      <c r="EH825">
        <v>1</v>
      </c>
      <c r="EI825" t="str">
        <f t="shared" si="34"/>
        <v>cvm!$EM$825#</v>
      </c>
      <c r="EJ825" t="str" cm="1">
        <f t="array" ref="EJ825">_xlfn.LET(_xlpm.x, EM825,
         _xlpm.cellAddress, "【 cvm!" &amp; ADDRESS(ROW(cvm内存选项表[[#This Row],[自检]]),COLUMN(cvm内存选项表[[#This Row],[自检]])) &amp; "】",
         _xlfn.IFS(ISBLANK(_xlpm.x),   "error:右侧选项不足" &amp;  _xlpm.cellAddress,
               ISERROR(_xlpm.x),   "error:右侧选项执行失败: cvm!" &amp; _xlpm.cellAddress,
               TRUE,             "ok")
)</f>
        <v>ok</v>
      </c>
      <c r="EM825" cm="1">
        <f t="array" ref="EM825:EO8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25">
        <v>2</v>
      </c>
      <c r="EO825">
        <v>4</v>
      </c>
    </row>
    <row r="826" spans="2:145">
      <c r="B826" t="e" vm="1177">
        <v>#VALUE!</v>
      </c>
      <c r="C826" t="s">
        <v>20</v>
      </c>
      <c r="D826" t="s">
        <v>1978</v>
      </c>
      <c r="E826">
        <v>8</v>
      </c>
      <c r="F826">
        <v>32</v>
      </c>
      <c r="G826" t="s">
        <v>1962</v>
      </c>
      <c r="H826">
        <v>1214.4000000000001</v>
      </c>
      <c r="I826">
        <v>1</v>
      </c>
      <c r="J826" t="s">
        <v>2914</v>
      </c>
      <c r="BU826" t="s">
        <v>20</v>
      </c>
      <c r="BV826" t="s">
        <v>2021</v>
      </c>
      <c r="BW826">
        <v>128</v>
      </c>
      <c r="BX826" t="str">
        <f t="shared" si="33"/>
        <v>cvm!$CA$826#</v>
      </c>
      <c r="BY826" t="str" cm="1">
        <f t="array" ref="BY826">_xlfn.LET(_xlpm.x, CA826,
         _xlpm.cellAddress, "【 cvm!" &amp; ADDRESS(ROW(cvmCpu选项表[[#This Row],[自检]]),COLUMN(cvmCpu选项表[[#This Row],[自检]])) &amp; "】",
         _xlfn.IFS(ISBLANK(_xlpm.x),   "error:右侧选项不足" &amp;  _xlpm.cellAddress,
               ISERROR(_xlpm.x),   "error:右侧选项执行失败: cvm!" &amp; _xlpm.cellAddress,
               TRUE,             "ok")
)</f>
        <v>ok</v>
      </c>
      <c r="CA826" cm="1">
        <f t="array" ref="CA826">TRANSPOSE(
_xlfn.UNIQUE(
_xlfn._xlws.FILTER(cvm表[CPU],(cvm表[地域]=cvmCpu选项表[[#This Row],[地域]])
*IF(cvmCpu选项表[[#This Row],[机型]]="",TRUE,(cvm表[机型]=cvmCpu选项表[[#This Row],[机型]]))
*IF(cvmCpu选项表[[#This Row],[内存]]="",TRUE,(cvm表[内存]=cvmCpu选项表[[#This Row],[内存]]))))
)</f>
        <v>16</v>
      </c>
      <c r="EF826" t="s">
        <v>20</v>
      </c>
      <c r="EG826" t="s">
        <v>1985</v>
      </c>
      <c r="EH826">
        <v>2</v>
      </c>
      <c r="EI826" t="str">
        <f t="shared" si="34"/>
        <v>cvm!$EM$826#</v>
      </c>
      <c r="EJ826" t="str" cm="1">
        <f t="array" ref="EJ826">_xlfn.LET(_xlpm.x, EM826,
         _xlpm.cellAddress, "【 cvm!" &amp; ADDRESS(ROW(cvm内存选项表[[#This Row],[自检]]),COLUMN(cvm内存选项表[[#This Row],[自检]])) &amp; "】",
         _xlfn.IFS(ISBLANK(_xlpm.x),   "error:右侧选项不足" &amp;  _xlpm.cellAddress,
               ISERROR(_xlpm.x),   "error:右侧选项执行失败: cvm!" &amp; _xlpm.cellAddress,
               TRUE,             "ok")
)</f>
        <v>ok</v>
      </c>
      <c r="EM826" cm="1">
        <f t="array" ref="EM826:EN8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26">
        <v>8</v>
      </c>
    </row>
    <row r="827" spans="2:145">
      <c r="B827" t="e" vm="1178">
        <v>#VALUE!</v>
      </c>
      <c r="C827" t="s">
        <v>20</v>
      </c>
      <c r="D827" t="s">
        <v>1978</v>
      </c>
      <c r="E827">
        <v>16</v>
      </c>
      <c r="F827">
        <v>64</v>
      </c>
      <c r="G827" t="s">
        <v>1948</v>
      </c>
      <c r="H827">
        <v>2428.8000000000002</v>
      </c>
      <c r="I827">
        <v>1</v>
      </c>
      <c r="J827" t="s">
        <v>2915</v>
      </c>
      <c r="BU827" t="s">
        <v>20</v>
      </c>
      <c r="BV827" t="s">
        <v>2021</v>
      </c>
      <c r="BW827">
        <v>192</v>
      </c>
      <c r="BX827" t="str">
        <f t="shared" si="33"/>
        <v>cvm!$CA$827#</v>
      </c>
      <c r="BY827" t="str" cm="1">
        <f t="array" ref="BY827">_xlfn.LET(_xlpm.x, CA827,
         _xlpm.cellAddress, "【 cvm!" &amp; ADDRESS(ROW(cvmCpu选项表[[#This Row],[自检]]),COLUMN(cvmCpu选项表[[#This Row],[自检]])) &amp; "】",
         _xlfn.IFS(ISBLANK(_xlpm.x),   "error:右侧选项不足" &amp;  _xlpm.cellAddress,
               ISERROR(_xlpm.x),   "error:右侧选项执行失败: cvm!" &amp; _xlpm.cellAddress,
               TRUE,             "ok")
)</f>
        <v>ok</v>
      </c>
      <c r="CA827" cm="1">
        <f t="array" ref="CA827">TRANSPOSE(
_xlfn.UNIQUE(
_xlfn._xlws.FILTER(cvm表[CPU],(cvm表[地域]=cvmCpu选项表[[#This Row],[地域]])
*IF(cvmCpu选项表[[#This Row],[机型]]="",TRUE,(cvm表[机型]=cvmCpu选项表[[#This Row],[机型]]))
*IF(cvmCpu选项表[[#This Row],[内存]]="",TRUE,(cvm表[内存]=cvmCpu选项表[[#This Row],[内存]]))))
)</f>
        <v>24</v>
      </c>
      <c r="EF827" t="s">
        <v>20</v>
      </c>
      <c r="EG827" t="s">
        <v>1985</v>
      </c>
      <c r="EH827">
        <v>4</v>
      </c>
      <c r="EI827" t="str">
        <f t="shared" si="34"/>
        <v>cvm!$EM$827#</v>
      </c>
      <c r="EJ827" t="str" cm="1">
        <f t="array" ref="EJ827">_xlfn.LET(_xlpm.x, EM827,
         _xlpm.cellAddress, "【 cvm!" &amp; ADDRESS(ROW(cvm内存选项表[[#This Row],[自检]]),COLUMN(cvm内存选项表[[#This Row],[自检]])) &amp; "】",
         _xlfn.IFS(ISBLANK(_xlpm.x),   "error:右侧选项不足" &amp;  _xlpm.cellAddress,
               ISERROR(_xlpm.x),   "error:右侧选项执行失败: cvm!" &amp; _xlpm.cellAddress,
               TRUE,             "ok")
)</f>
        <v>ok</v>
      </c>
      <c r="EM827" cm="1">
        <f t="array" ref="EM827:EN8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27">
        <v>16</v>
      </c>
    </row>
    <row r="828" spans="2:145">
      <c r="B828" t="e" vm="1179">
        <v>#VALUE!</v>
      </c>
      <c r="C828" t="s">
        <v>20</v>
      </c>
      <c r="D828" t="s">
        <v>1978</v>
      </c>
      <c r="E828">
        <v>16</v>
      </c>
      <c r="F828">
        <v>32</v>
      </c>
      <c r="G828" t="s">
        <v>1986</v>
      </c>
      <c r="H828">
        <v>1619.2</v>
      </c>
      <c r="I828">
        <v>1</v>
      </c>
      <c r="J828" t="s">
        <v>2916</v>
      </c>
      <c r="BU828" t="s">
        <v>20</v>
      </c>
      <c r="BV828" t="s">
        <v>2021</v>
      </c>
      <c r="BW828">
        <v>256</v>
      </c>
      <c r="BX828" t="str">
        <f t="shared" si="33"/>
        <v>cvm!$CA$828#</v>
      </c>
      <c r="BY828" t="str" cm="1">
        <f t="array" ref="BY828">_xlfn.LET(_xlpm.x, CA828,
         _xlpm.cellAddress, "【 cvm!" &amp; ADDRESS(ROW(cvmCpu选项表[[#This Row],[自检]]),COLUMN(cvmCpu选项表[[#This Row],[自检]])) &amp; "】",
         _xlfn.IFS(ISBLANK(_xlpm.x),   "error:右侧选项不足" &amp;  _xlpm.cellAddress,
               ISERROR(_xlpm.x),   "error:右侧选项执行失败: cvm!" &amp; _xlpm.cellAddress,
               TRUE,             "ok")
)</f>
        <v>ok</v>
      </c>
      <c r="CA828" cm="1">
        <f t="array" ref="CA828">TRANSPOSE(
_xlfn.UNIQUE(
_xlfn._xlws.FILTER(cvm表[CPU],(cvm表[地域]=cvmCpu选项表[[#This Row],[地域]])
*IF(cvmCpu选项表[[#This Row],[机型]]="",TRUE,(cvm表[机型]=cvmCpu选项表[[#This Row],[机型]]))
*IF(cvmCpu选项表[[#This Row],[内存]]="",TRUE,(cvm表[内存]=cvmCpu选项表[[#This Row],[内存]]))))
)</f>
        <v>32</v>
      </c>
      <c r="EF828" t="s">
        <v>20</v>
      </c>
      <c r="EG828" t="s">
        <v>1985</v>
      </c>
      <c r="EH828">
        <v>8</v>
      </c>
      <c r="EI828" t="str">
        <f t="shared" si="34"/>
        <v>cvm!$EM$828#</v>
      </c>
      <c r="EJ828" t="str" cm="1">
        <f t="array" ref="EJ828">_xlfn.LET(_xlpm.x, EM828,
         _xlpm.cellAddress, "【 cvm!" &amp; ADDRESS(ROW(cvm内存选项表[[#This Row],[自检]]),COLUMN(cvm内存选项表[[#This Row],[自检]])) &amp; "】",
         _xlfn.IFS(ISBLANK(_xlpm.x),   "error:右侧选项不足" &amp;  _xlpm.cellAddress,
               ISERROR(_xlpm.x),   "error:右侧选项执行失败: cvm!" &amp; _xlpm.cellAddress,
               TRUE,             "ok")
)</f>
        <v>ok</v>
      </c>
      <c r="EM828" cm="1">
        <f t="array" ref="EM828:EN8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28">
        <v>32</v>
      </c>
    </row>
    <row r="829" spans="2:145">
      <c r="B829" t="e" vm="1180">
        <v>#VALUE!</v>
      </c>
      <c r="C829" t="s">
        <v>20</v>
      </c>
      <c r="D829" t="s">
        <v>1978</v>
      </c>
      <c r="E829">
        <v>32</v>
      </c>
      <c r="F829">
        <v>128</v>
      </c>
      <c r="G829" t="s">
        <v>1950</v>
      </c>
      <c r="H829">
        <v>4857.6000000000004</v>
      </c>
      <c r="I829">
        <v>1</v>
      </c>
      <c r="J829" t="s">
        <v>2918</v>
      </c>
      <c r="BU829" t="s">
        <v>20</v>
      </c>
      <c r="BV829" t="s">
        <v>2021</v>
      </c>
      <c r="BW829">
        <v>384</v>
      </c>
      <c r="BX829" t="str">
        <f t="shared" si="33"/>
        <v>cvm!$CA$829#</v>
      </c>
      <c r="BY829" t="str" cm="1">
        <f t="array" ref="BY829">_xlfn.LET(_xlpm.x, CA829,
         _xlpm.cellAddress, "【 cvm!" &amp; ADDRESS(ROW(cvmCpu选项表[[#This Row],[自检]]),COLUMN(cvmCpu选项表[[#This Row],[自检]])) &amp; "】",
         _xlfn.IFS(ISBLANK(_xlpm.x),   "error:右侧选项不足" &amp;  _xlpm.cellAddress,
               ISERROR(_xlpm.x),   "error:右侧选项执行失败: cvm!" &amp; _xlpm.cellAddress,
               TRUE,             "ok")
)</f>
        <v>ok</v>
      </c>
      <c r="CA829" cm="1">
        <f t="array" ref="CA829">TRANSPOSE(
_xlfn.UNIQUE(
_xlfn._xlws.FILTER(cvm表[CPU],(cvm表[地域]=cvmCpu选项表[[#This Row],[地域]])
*IF(cvmCpu选项表[[#This Row],[机型]]="",TRUE,(cvm表[机型]=cvmCpu选项表[[#This Row],[机型]]))
*IF(cvmCpu选项表[[#This Row],[内存]]="",TRUE,(cvm表[内存]=cvmCpu选项表[[#This Row],[内存]]))))
)</f>
        <v>48</v>
      </c>
      <c r="EF829" t="s">
        <v>20</v>
      </c>
      <c r="EG829" t="s">
        <v>1985</v>
      </c>
      <c r="EH829">
        <v>16</v>
      </c>
      <c r="EI829" t="str">
        <f t="shared" si="34"/>
        <v>cvm!$EM$829#</v>
      </c>
      <c r="EJ829" t="str" cm="1">
        <f t="array" ref="EJ829">_xlfn.LET(_xlpm.x, EM829,
         _xlpm.cellAddress, "【 cvm!" &amp; ADDRESS(ROW(cvm内存选项表[[#This Row],[自检]]),COLUMN(cvm内存选项表[[#This Row],[自检]])) &amp; "】",
         _xlfn.IFS(ISBLANK(_xlpm.x),   "error:右侧选项不足" &amp;  _xlpm.cellAddress,
               ISERROR(_xlpm.x),   "error:右侧选项执行失败: cvm!" &amp; _xlpm.cellAddress,
               TRUE,             "ok")
)</f>
        <v>ok</v>
      </c>
      <c r="EM829" cm="1">
        <f t="array" ref="EM829:EN8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29">
        <v>64</v>
      </c>
    </row>
    <row r="830" spans="2:145">
      <c r="B830" t="e" vm="1181">
        <v>#VALUE!</v>
      </c>
      <c r="C830" t="s">
        <v>20</v>
      </c>
      <c r="D830" t="s">
        <v>1978</v>
      </c>
      <c r="E830">
        <v>32</v>
      </c>
      <c r="F830">
        <v>64</v>
      </c>
      <c r="G830" t="s">
        <v>1991</v>
      </c>
      <c r="H830">
        <v>3238.4</v>
      </c>
      <c r="I830">
        <v>1</v>
      </c>
      <c r="J830" t="s">
        <v>2917</v>
      </c>
      <c r="BU830" t="s">
        <v>20</v>
      </c>
      <c r="BV830" t="s">
        <v>2021</v>
      </c>
      <c r="BW830">
        <v>448</v>
      </c>
      <c r="BX830" t="str">
        <f t="shared" si="33"/>
        <v>cvm!$CA$830#</v>
      </c>
      <c r="BY830" t="str" cm="1">
        <f t="array" ref="BY830">_xlfn.LET(_xlpm.x, CA830,
         _xlpm.cellAddress, "【 cvm!" &amp; ADDRESS(ROW(cvmCpu选项表[[#This Row],[自检]]),COLUMN(cvmCpu选项表[[#This Row],[自检]])) &amp; "】",
         _xlfn.IFS(ISBLANK(_xlpm.x),   "error:右侧选项不足" &amp;  _xlpm.cellAddress,
               ISERROR(_xlpm.x),   "error:右侧选项执行失败: cvm!" &amp; _xlpm.cellAddress,
               TRUE,             "ok")
)</f>
        <v>ok</v>
      </c>
      <c r="CA830" cm="1">
        <f t="array" ref="CA830">TRANSPOSE(
_xlfn.UNIQUE(
_xlfn._xlws.FILTER(cvm表[CPU],(cvm表[地域]=cvmCpu选项表[[#This Row],[地域]])
*IF(cvmCpu选项表[[#This Row],[机型]]="",TRUE,(cvm表[机型]=cvmCpu选项表[[#This Row],[机型]]))
*IF(cvmCpu选项表[[#This Row],[内存]]="",TRUE,(cvm表[内存]=cvmCpu选项表[[#This Row],[内存]]))))
)</f>
        <v>56</v>
      </c>
      <c r="EF830" t="s">
        <v>20</v>
      </c>
      <c r="EG830" t="s">
        <v>1985</v>
      </c>
      <c r="EH830">
        <v>32</v>
      </c>
      <c r="EI830" t="str">
        <f t="shared" si="34"/>
        <v>cvm!$EM$830#</v>
      </c>
      <c r="EJ830" t="str" cm="1">
        <f t="array" ref="EJ830">_xlfn.LET(_xlpm.x, EM830,
         _xlpm.cellAddress, "【 cvm!" &amp; ADDRESS(ROW(cvm内存选项表[[#This Row],[自检]]),COLUMN(cvm内存选项表[[#This Row],[自检]])) &amp; "】",
         _xlfn.IFS(ISBLANK(_xlpm.x),   "error:右侧选项不足" &amp;  _xlpm.cellAddress,
               ISERROR(_xlpm.x),   "error:右侧选项执行失败: cvm!" &amp; _xlpm.cellAddress,
               TRUE,             "ok")
)</f>
        <v>ok</v>
      </c>
      <c r="EM830" cm="1">
        <f t="array" ref="EM830:EN8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30">
        <v>128</v>
      </c>
    </row>
    <row r="831" spans="2:145">
      <c r="B831" t="e" vm="1182">
        <v>#VALUE!</v>
      </c>
      <c r="C831" t="s">
        <v>20</v>
      </c>
      <c r="D831" t="s">
        <v>1978</v>
      </c>
      <c r="E831">
        <v>68</v>
      </c>
      <c r="F831">
        <v>316</v>
      </c>
      <c r="G831" t="s">
        <v>2110</v>
      </c>
      <c r="H831">
        <v>11435.6</v>
      </c>
      <c r="I831">
        <v>1</v>
      </c>
      <c r="J831" t="s">
        <v>2919</v>
      </c>
      <c r="BU831" t="s">
        <v>20</v>
      </c>
      <c r="BV831" t="s">
        <v>2025</v>
      </c>
      <c r="BW831">
        <v>96</v>
      </c>
      <c r="BX831" t="str">
        <f t="shared" si="33"/>
        <v>cvm!$CA$831#</v>
      </c>
      <c r="BY831" t="str" cm="1">
        <f t="array" ref="BY831">_xlfn.LET(_xlpm.x, CA831,
         _xlpm.cellAddress, "【 cvm!" &amp; ADDRESS(ROW(cvmCpu选项表[[#This Row],[自检]]),COLUMN(cvmCpu选项表[[#This Row],[自检]])) &amp; "】",
         _xlfn.IFS(ISBLANK(_xlpm.x),   "error:右侧选项不足" &amp;  _xlpm.cellAddress,
               ISERROR(_xlpm.x),   "error:右侧选项执行失败: cvm!" &amp; _xlpm.cellAddress,
               TRUE,             "ok")
)</f>
        <v>ok</v>
      </c>
      <c r="CA831" cm="1">
        <f t="array" ref="CA831">TRANSPOSE(
_xlfn.UNIQUE(
_xlfn._xlws.FILTER(cvm表[CPU],(cvm表[地域]=cvmCpu选项表[[#This Row],[地域]])
*IF(cvmCpu选项表[[#This Row],[机型]]="",TRUE,(cvm表[机型]=cvmCpu选项表[[#This Row],[机型]]))
*IF(cvmCpu选项表[[#This Row],[内存]]="",TRUE,(cvm表[内存]=cvmCpu选项表[[#This Row],[内存]]))))
)</f>
        <v>16</v>
      </c>
      <c r="EF831" t="s">
        <v>20</v>
      </c>
      <c r="EG831" t="s">
        <v>1985</v>
      </c>
      <c r="EH831">
        <v>48</v>
      </c>
      <c r="EI831" t="str">
        <f t="shared" si="34"/>
        <v>cvm!$EM$831#</v>
      </c>
      <c r="EJ831" t="str" cm="1">
        <f t="array" ref="EJ831">_xlfn.LET(_xlpm.x, EM831,
         _xlpm.cellAddress, "【 cvm!" &amp; ADDRESS(ROW(cvm内存选项表[[#This Row],[自检]]),COLUMN(cvm内存选项表[[#This Row],[自检]])) &amp; "】",
         _xlfn.IFS(ISBLANK(_xlpm.x),   "error:右侧选项不足" &amp;  _xlpm.cellAddress,
               ISERROR(_xlpm.x),   "error:右侧选项执行失败: cvm!" &amp; _xlpm.cellAddress,
               TRUE,             "ok")
)</f>
        <v>ok</v>
      </c>
      <c r="EM831" cm="1">
        <f t="array" ref="EM831:EN8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31">
        <v>192</v>
      </c>
    </row>
    <row r="832" spans="2:145">
      <c r="B832" t="e" vm="1183">
        <v>#VALUE!</v>
      </c>
      <c r="C832" t="s">
        <v>20</v>
      </c>
      <c r="D832" t="s">
        <v>1980</v>
      </c>
      <c r="E832">
        <v>80</v>
      </c>
      <c r="F832">
        <v>384</v>
      </c>
      <c r="G832" t="s">
        <v>2112</v>
      </c>
      <c r="H832">
        <v>14096</v>
      </c>
      <c r="I832">
        <v>1</v>
      </c>
      <c r="J832" t="s">
        <v>2920</v>
      </c>
      <c r="BU832" t="s">
        <v>20</v>
      </c>
      <c r="BV832" t="s">
        <v>2025</v>
      </c>
      <c r="BW832">
        <v>192</v>
      </c>
      <c r="BX832" t="str">
        <f t="shared" si="33"/>
        <v>cvm!$CA$832#</v>
      </c>
      <c r="BY832" t="str" cm="1">
        <f t="array" ref="BY832">_xlfn.LET(_xlpm.x, CA832,
         _xlpm.cellAddress, "【 cvm!" &amp; ADDRESS(ROW(cvmCpu选项表[[#This Row],[自检]]),COLUMN(cvmCpu选项表[[#This Row],[自检]])) &amp; "】",
         _xlfn.IFS(ISBLANK(_xlpm.x),   "error:右侧选项不足" &amp;  _xlpm.cellAddress,
               ISERROR(_xlpm.x),   "error:右侧选项执行失败: cvm!" &amp; _xlpm.cellAddress,
               TRUE,             "ok")
)</f>
        <v>ok</v>
      </c>
      <c r="CA832" cm="1">
        <f t="array" ref="CA832">TRANSPOSE(
_xlfn.UNIQUE(
_xlfn._xlws.FILTER(cvm表[CPU],(cvm表[地域]=cvmCpu选项表[[#This Row],[地域]])
*IF(cvmCpu选项表[[#This Row],[机型]]="",TRUE,(cvm表[机型]=cvmCpu选项表[[#This Row],[机型]]))
*IF(cvmCpu选项表[[#This Row],[内存]]="",TRUE,(cvm表[内存]=cvmCpu选项表[[#This Row],[内存]]))))
)</f>
        <v>32</v>
      </c>
      <c r="EF832" t="s">
        <v>20</v>
      </c>
      <c r="EG832" t="s">
        <v>1985</v>
      </c>
      <c r="EH832">
        <v>64</v>
      </c>
      <c r="EI832" t="str">
        <f t="shared" si="34"/>
        <v>cvm!$EM$832#</v>
      </c>
      <c r="EJ832" t="str" cm="1">
        <f t="array" ref="EJ832">_xlfn.LET(_xlpm.x, EM832,
         _xlpm.cellAddress, "【 cvm!" &amp; ADDRESS(ROW(cvm内存选项表[[#This Row],[自检]]),COLUMN(cvm内存选项表[[#This Row],[自检]])) &amp; "】",
         _xlfn.IFS(ISBLANK(_xlpm.x),   "error:右侧选项不足" &amp;  _xlpm.cellAddress,
               ISERROR(_xlpm.x),   "error:右侧选项执行失败: cvm!" &amp; _xlpm.cellAddress,
               TRUE,             "ok")
)</f>
        <v>ok</v>
      </c>
      <c r="EM832" cm="1">
        <f t="array" ref="EM832:EN8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32">
        <v>256</v>
      </c>
    </row>
    <row r="833" spans="2:145">
      <c r="B833" t="e" vm="1184">
        <v>#VALUE!</v>
      </c>
      <c r="C833" t="s">
        <v>20</v>
      </c>
      <c r="D833" t="s">
        <v>1983</v>
      </c>
      <c r="E833">
        <v>1</v>
      </c>
      <c r="F833">
        <v>4</v>
      </c>
      <c r="G833" t="s">
        <v>2116</v>
      </c>
      <c r="H833">
        <v>105.6</v>
      </c>
      <c r="I833">
        <v>1</v>
      </c>
      <c r="J833" t="s">
        <v>2922</v>
      </c>
      <c r="BU833" t="s">
        <v>20</v>
      </c>
      <c r="BV833" t="s">
        <v>2025</v>
      </c>
      <c r="BW833">
        <v>474</v>
      </c>
      <c r="BX833" t="str">
        <f t="shared" si="33"/>
        <v>cvm!$CA$833#</v>
      </c>
      <c r="BY833" t="str" cm="1">
        <f t="array" ref="BY833">_xlfn.LET(_xlpm.x, CA833,
         _xlpm.cellAddress, "【 cvm!" &amp; ADDRESS(ROW(cvmCpu选项表[[#This Row],[自检]]),COLUMN(cvmCpu选项表[[#This Row],[自检]])) &amp; "】",
         _xlfn.IFS(ISBLANK(_xlpm.x),   "error:右侧选项不足" &amp;  _xlpm.cellAddress,
               ISERROR(_xlpm.x),   "error:右侧选项执行失败: cvm!" &amp; _xlpm.cellAddress,
               TRUE,             "ok")
)</f>
        <v>ok</v>
      </c>
      <c r="CA833" cm="1">
        <f t="array" ref="CA833">TRANSPOSE(
_xlfn.UNIQUE(
_xlfn._xlws.FILTER(cvm表[CPU],(cvm表[地域]=cvmCpu选项表[[#This Row],[地域]])
*IF(cvmCpu选项表[[#This Row],[机型]]="",TRUE,(cvm表[机型]=cvmCpu选项表[[#This Row],[机型]]))
*IF(cvmCpu选项表[[#This Row],[内存]]="",TRUE,(cvm表[内存]=cvmCpu选项表[[#This Row],[内存]]))))
)</f>
        <v>82</v>
      </c>
      <c r="EF833" t="s">
        <v>20</v>
      </c>
      <c r="EG833" t="s">
        <v>1985</v>
      </c>
      <c r="EH833">
        <v>80</v>
      </c>
      <c r="EI833" t="str">
        <f t="shared" si="34"/>
        <v>cvm!$EM$833#</v>
      </c>
      <c r="EJ833" t="str" cm="1">
        <f t="array" ref="EJ833">_xlfn.LET(_xlpm.x, EM833,
         _xlpm.cellAddress, "【 cvm!" &amp; ADDRESS(ROW(cvm内存选项表[[#This Row],[自检]]),COLUMN(cvm内存选项表[[#This Row],[自检]])) &amp; "】",
         _xlfn.IFS(ISBLANK(_xlpm.x),   "error:右侧选项不足" &amp;  _xlpm.cellAddress,
               ISERROR(_xlpm.x),   "error:右侧选项执行失败: cvm!" &amp; _xlpm.cellAddress,
               TRUE,             "ok")
)</f>
        <v>ok</v>
      </c>
      <c r="EM833" cm="1">
        <f t="array" ref="EM8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34" spans="2:145">
      <c r="B834" t="e" vm="1185">
        <v>#VALUE!</v>
      </c>
      <c r="C834" t="s">
        <v>20</v>
      </c>
      <c r="D834" t="s">
        <v>1983</v>
      </c>
      <c r="E834">
        <v>1</v>
      </c>
      <c r="F834">
        <v>1</v>
      </c>
      <c r="G834" t="s">
        <v>2114</v>
      </c>
      <c r="H834">
        <v>29</v>
      </c>
      <c r="I834">
        <v>1</v>
      </c>
      <c r="J834" t="s">
        <v>2921</v>
      </c>
      <c r="BU834" t="s">
        <v>20</v>
      </c>
      <c r="BV834" t="s">
        <v>2025</v>
      </c>
      <c r="BW834">
        <v>948</v>
      </c>
      <c r="BX834" t="str">
        <f t="shared" ref="BX834:BX897" si="35">"cvm!"&amp;ADDRESS(ROW(CA834),COLUMN(CA834)) &amp; "#"</f>
        <v>cvm!$CA$834#</v>
      </c>
      <c r="BY834" t="str" cm="1">
        <f t="array" ref="BY834">_xlfn.LET(_xlpm.x, CA834,
         _xlpm.cellAddress, "【 cvm!" &amp; ADDRESS(ROW(cvmCpu选项表[[#This Row],[自检]]),COLUMN(cvmCpu选项表[[#This Row],[自检]])) &amp; "】",
         _xlfn.IFS(ISBLANK(_xlpm.x),   "error:右侧选项不足" &amp;  _xlpm.cellAddress,
               ISERROR(_xlpm.x),   "error:右侧选项执行失败: cvm!" &amp; _xlpm.cellAddress,
               TRUE,             "ok")
)</f>
        <v>ok</v>
      </c>
      <c r="CA834" cm="1">
        <f t="array" ref="CA834">TRANSPOSE(
_xlfn.UNIQUE(
_xlfn._xlws.FILTER(cvm表[CPU],(cvm表[地域]=cvmCpu选项表[[#This Row],[地域]])
*IF(cvmCpu选项表[[#This Row],[机型]]="",TRUE,(cvm表[机型]=cvmCpu选项表[[#This Row],[机型]]))
*IF(cvmCpu选项表[[#This Row],[内存]]="",TRUE,(cvm表[内存]=cvmCpu选项表[[#This Row],[内存]]))))
)</f>
        <v>164</v>
      </c>
      <c r="EF834" t="s">
        <v>20</v>
      </c>
      <c r="EG834" t="s">
        <v>1985</v>
      </c>
      <c r="EH834">
        <v>90</v>
      </c>
      <c r="EI834" t="str">
        <f t="shared" ref="EI834:EI897" si="36">"cvm!"&amp;ADDRESS(ROW(EM834),COLUMN(EM834)) &amp; "#"</f>
        <v>cvm!$EM$834#</v>
      </c>
      <c r="EJ834" t="str" cm="1">
        <f t="array" ref="EJ834">_xlfn.LET(_xlpm.x, EM834,
         _xlpm.cellAddress, "【 cvm!" &amp; ADDRESS(ROW(cvm内存选项表[[#This Row],[自检]]),COLUMN(cvm内存选项表[[#This Row],[自检]])) &amp; "】",
         _xlfn.IFS(ISBLANK(_xlpm.x),   "error:右侧选项不足" &amp;  _xlpm.cellAddress,
               ISERROR(_xlpm.x),   "error:右侧选项执行失败: cvm!" &amp; _xlpm.cellAddress,
               TRUE,             "ok")
)</f>
        <v>ok</v>
      </c>
      <c r="EM834" cm="1">
        <f t="array" ref="EM834:EN8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c r="EN834">
        <v>480</v>
      </c>
    </row>
    <row r="835" spans="2:145">
      <c r="B835" t="e" vm="1186">
        <v>#VALUE!</v>
      </c>
      <c r="C835" t="s">
        <v>20</v>
      </c>
      <c r="D835" t="s">
        <v>1983</v>
      </c>
      <c r="E835">
        <v>1</v>
      </c>
      <c r="F835">
        <v>2</v>
      </c>
      <c r="G835" t="s">
        <v>2077</v>
      </c>
      <c r="H835">
        <v>32</v>
      </c>
      <c r="I835">
        <v>1</v>
      </c>
      <c r="J835" t="s">
        <v>2923</v>
      </c>
      <c r="BU835" t="s">
        <v>20</v>
      </c>
      <c r="BV835" t="s">
        <v>2027</v>
      </c>
      <c r="BW835">
        <v>56</v>
      </c>
      <c r="BX835" t="str">
        <f t="shared" si="35"/>
        <v>cvm!$CA$835#</v>
      </c>
      <c r="BY835" t="str" cm="1">
        <f t="array" ref="BY835">_xlfn.LET(_xlpm.x, CA835,
         _xlpm.cellAddress, "【 cvm!" &amp; ADDRESS(ROW(cvmCpu选项表[[#This Row],[自检]]),COLUMN(cvmCpu选项表[[#This Row],[自检]])) &amp; "】",
         _xlfn.IFS(ISBLANK(_xlpm.x),   "error:右侧选项不足" &amp;  _xlpm.cellAddress,
               ISERROR(_xlpm.x),   "error:右侧选项执行失败: cvm!" &amp; _xlpm.cellAddress,
               TRUE,             "ok")
)</f>
        <v>ok</v>
      </c>
      <c r="CA835" cm="1">
        <f t="array" ref="CA835">TRANSPOSE(
_xlfn.UNIQUE(
_xlfn._xlws.FILTER(cvm表[CPU],(cvm表[地域]=cvmCpu选项表[[#This Row],[地域]])
*IF(cvmCpu选项表[[#This Row],[机型]]="",TRUE,(cvm表[机型]=cvmCpu选项表[[#This Row],[机型]]))
*IF(cvmCpu选项表[[#This Row],[内存]]="",TRUE,(cvm表[内存]=cvmCpu选项表[[#This Row],[内存]]))))
)</f>
        <v>6</v>
      </c>
      <c r="EF835" t="s">
        <v>20</v>
      </c>
      <c r="EG835" t="s">
        <v>1985</v>
      </c>
      <c r="EH835">
        <v>128</v>
      </c>
      <c r="EI835" t="str">
        <f t="shared" si="36"/>
        <v>cvm!$EM$835#</v>
      </c>
      <c r="EJ835" t="str" cm="1">
        <f t="array" ref="EJ835">_xlfn.LET(_xlpm.x, EM835,
         _xlpm.cellAddress, "【 cvm!" &amp; ADDRESS(ROW(cvm内存选项表[[#This Row],[自检]]),COLUMN(cvm内存选项表[[#This Row],[自检]])) &amp; "】",
         _xlfn.IFS(ISBLANK(_xlpm.x),   "error:右侧选项不足" &amp;  _xlpm.cellAddress,
               ISERROR(_xlpm.x),   "error:右侧选项执行失败: cvm!" &amp; _xlpm.cellAddress,
               TRUE,             "ok")
)</f>
        <v>ok</v>
      </c>
      <c r="EM835" cm="1">
        <f t="array" ref="EM8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36" spans="2:145">
      <c r="B836" t="e" vm="1187">
        <v>#VALUE!</v>
      </c>
      <c r="C836" t="s">
        <v>20</v>
      </c>
      <c r="D836" t="s">
        <v>1983</v>
      </c>
      <c r="E836">
        <v>2</v>
      </c>
      <c r="F836">
        <v>8</v>
      </c>
      <c r="G836" t="s">
        <v>2120</v>
      </c>
      <c r="H836">
        <v>211.2</v>
      </c>
      <c r="I836">
        <v>1</v>
      </c>
      <c r="J836" t="s">
        <v>2925</v>
      </c>
      <c r="BU836" t="s">
        <v>20</v>
      </c>
      <c r="BV836" t="s">
        <v>2027</v>
      </c>
      <c r="BW836">
        <v>112</v>
      </c>
      <c r="BX836" t="str">
        <f t="shared" si="35"/>
        <v>cvm!$CA$836#</v>
      </c>
      <c r="BY836" t="str" cm="1">
        <f t="array" ref="BY836">_xlfn.LET(_xlpm.x, CA836,
         _xlpm.cellAddress, "【 cvm!" &amp; ADDRESS(ROW(cvmCpu选项表[[#This Row],[自检]]),COLUMN(cvmCpu选项表[[#This Row],[自检]])) &amp; "】",
         _xlfn.IFS(ISBLANK(_xlpm.x),   "error:右侧选项不足" &amp;  _xlpm.cellAddress,
               ISERROR(_xlpm.x),   "error:右侧选项执行失败: cvm!" &amp; _xlpm.cellAddress,
               TRUE,             "ok")
)</f>
        <v>ok</v>
      </c>
      <c r="CA836" cm="1">
        <f t="array" ref="CA836">TRANSPOSE(
_xlfn.UNIQUE(
_xlfn._xlws.FILTER(cvm表[CPU],(cvm表[地域]=cvmCpu选项表[[#This Row],[地域]])
*IF(cvmCpu选项表[[#This Row],[机型]]="",TRUE,(cvm表[机型]=cvmCpu选项表[[#This Row],[机型]]))
*IF(cvmCpu选项表[[#This Row],[内存]]="",TRUE,(cvm表[内存]=cvmCpu选项表[[#This Row],[内存]]))))
)</f>
        <v>14</v>
      </c>
      <c r="EF836" t="s">
        <v>20</v>
      </c>
      <c r="EG836" t="s">
        <v>1985</v>
      </c>
      <c r="EH836">
        <v>160</v>
      </c>
      <c r="EI836" t="str">
        <f t="shared" si="36"/>
        <v>cvm!$EM$836#</v>
      </c>
      <c r="EJ836" t="str" cm="1">
        <f t="array" ref="EJ836">_xlfn.LET(_xlpm.x, EM836,
         _xlpm.cellAddress, "【 cvm!" &amp; ADDRESS(ROW(cvm内存选项表[[#This Row],[自检]]),COLUMN(cvm内存选项表[[#This Row],[自检]])) &amp; "】",
         _xlfn.IFS(ISBLANK(_xlpm.x),   "error:右侧选项不足" &amp;  _xlpm.cellAddress,
               ISERROR(_xlpm.x),   "error:右侧选项执行失败: cvm!" &amp; _xlpm.cellAddress,
               TRUE,             "ok")
)</f>
        <v>ok</v>
      </c>
      <c r="EM836" cm="1">
        <f t="array" ref="EM8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37" spans="2:145">
      <c r="B837" t="e" vm="1188">
        <v>#VALUE!</v>
      </c>
      <c r="C837" t="s">
        <v>20</v>
      </c>
      <c r="D837" t="s">
        <v>1983</v>
      </c>
      <c r="E837">
        <v>2</v>
      </c>
      <c r="F837">
        <v>4</v>
      </c>
      <c r="G837" t="s">
        <v>2080</v>
      </c>
      <c r="H837">
        <v>120</v>
      </c>
      <c r="I837">
        <v>1</v>
      </c>
      <c r="J837" t="s">
        <v>2924</v>
      </c>
      <c r="BU837" t="s">
        <v>20</v>
      </c>
      <c r="BV837" t="s">
        <v>2027</v>
      </c>
      <c r="BW837">
        <v>224</v>
      </c>
      <c r="BX837" t="str">
        <f t="shared" si="35"/>
        <v>cvm!$CA$837#</v>
      </c>
      <c r="BY837" t="str" cm="1">
        <f t="array" ref="BY837">_xlfn.LET(_xlpm.x, CA837,
         _xlpm.cellAddress, "【 cvm!" &amp; ADDRESS(ROW(cvmCpu选项表[[#This Row],[自检]]),COLUMN(cvmCpu选项表[[#This Row],[自检]])) &amp; "】",
         _xlfn.IFS(ISBLANK(_xlpm.x),   "error:右侧选项不足" &amp;  _xlpm.cellAddress,
               ISERROR(_xlpm.x),   "error:右侧选项执行失败: cvm!" &amp; _xlpm.cellAddress,
               TRUE,             "ok")
)</f>
        <v>ok</v>
      </c>
      <c r="CA837" cm="1">
        <f t="array" ref="CA837">TRANSPOSE(
_xlfn.UNIQUE(
_xlfn._xlws.FILTER(cvm表[CPU],(cvm表[地域]=cvmCpu选项表[[#This Row],[地域]])
*IF(cvmCpu选项表[[#This Row],[机型]]="",TRUE,(cvm表[机型]=cvmCpu选项表[[#This Row],[机型]]))
*IF(cvmCpu选项表[[#This Row],[内存]]="",TRUE,(cvm表[内存]=cvmCpu选项表[[#This Row],[内存]]))))
)</f>
        <v>28</v>
      </c>
      <c r="EF837" t="s">
        <v>20</v>
      </c>
      <c r="EG837" t="s">
        <v>1985</v>
      </c>
      <c r="EH837">
        <v>180</v>
      </c>
      <c r="EI837" t="str">
        <f t="shared" si="36"/>
        <v>cvm!$EM$837#</v>
      </c>
      <c r="EJ837" t="str" cm="1">
        <f t="array" ref="EJ837">_xlfn.LET(_xlpm.x, EM837,
         _xlpm.cellAddress, "【 cvm!" &amp; ADDRESS(ROW(cvm内存选项表[[#This Row],[自检]]),COLUMN(cvm内存选项表[[#This Row],[自检]])) &amp; "】",
         _xlfn.IFS(ISBLANK(_xlpm.x),   "error:右侧选项不足" &amp;  _xlpm.cellAddress,
               ISERROR(_xlpm.x),   "error:右侧选项执行失败: cvm!" &amp; _xlpm.cellAddress,
               TRUE,             "ok")
)</f>
        <v>ok</v>
      </c>
      <c r="EM837" cm="1">
        <f t="array" ref="EM837:EN8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464</v>
      </c>
      <c r="EN837">
        <v>960</v>
      </c>
    </row>
    <row r="838" spans="2:145">
      <c r="B838" t="e" vm="1189">
        <v>#VALUE!</v>
      </c>
      <c r="C838" t="s">
        <v>20</v>
      </c>
      <c r="D838" t="s">
        <v>1983</v>
      </c>
      <c r="E838">
        <v>4</v>
      </c>
      <c r="F838">
        <v>8</v>
      </c>
      <c r="G838" t="s">
        <v>1976</v>
      </c>
      <c r="H838">
        <v>281.60000000000002</v>
      </c>
      <c r="I838">
        <v>1</v>
      </c>
      <c r="J838" t="s">
        <v>2927</v>
      </c>
      <c r="BU838" t="s">
        <v>20</v>
      </c>
      <c r="BV838" t="s">
        <v>2027</v>
      </c>
      <c r="BW838">
        <v>448</v>
      </c>
      <c r="BX838" t="str">
        <f t="shared" si="35"/>
        <v>cvm!$CA$838#</v>
      </c>
      <c r="BY838" t="str" cm="1">
        <f t="array" ref="BY838">_xlfn.LET(_xlpm.x, CA838,
         _xlpm.cellAddress, "【 cvm!" &amp; ADDRESS(ROW(cvmCpu选项表[[#This Row],[自检]]),COLUMN(cvmCpu选项表[[#This Row],[自检]])) &amp; "】",
         _xlfn.IFS(ISBLANK(_xlpm.x),   "error:右侧选项不足" &amp;  _xlpm.cellAddress,
               ISERROR(_xlpm.x),   "error:右侧选项执行失败: cvm!" &amp; _xlpm.cellAddress,
               TRUE,             "ok")
)</f>
        <v>ok</v>
      </c>
      <c r="CA838" cm="1">
        <f t="array" ref="CA838">TRANSPOSE(
_xlfn.UNIQUE(
_xlfn._xlws.FILTER(cvm表[CPU],(cvm表[地域]=cvmCpu选项表[[#This Row],[地域]])
*IF(cvmCpu选项表[[#This Row],[机型]]="",TRUE,(cvm表[机型]=cvmCpu选项表[[#This Row],[机型]]))
*IF(cvmCpu选项表[[#This Row],[内存]]="",TRUE,(cvm表[内存]=cvmCpu选项表[[#This Row],[内存]]))))
)</f>
        <v>56</v>
      </c>
      <c r="EF838" t="s">
        <v>20</v>
      </c>
      <c r="EG838" t="s">
        <v>1988</v>
      </c>
      <c r="EH838">
        <v>1</v>
      </c>
      <c r="EI838" t="str">
        <f t="shared" si="36"/>
        <v>cvm!$EM$838#</v>
      </c>
      <c r="EJ838" t="str" cm="1">
        <f t="array" ref="EJ838">_xlfn.LET(_xlpm.x, EM838,
         _xlpm.cellAddress, "【 cvm!" &amp; ADDRESS(ROW(cvm内存选项表[[#This Row],[自检]]),COLUMN(cvm内存选项表[[#This Row],[自检]])) &amp; "】",
         _xlfn.IFS(ISBLANK(_xlpm.x),   "error:右侧选项不足" &amp;  _xlpm.cellAddress,
               ISERROR(_xlpm.x),   "error:右侧选项执行失败: cvm!" &amp; _xlpm.cellAddress,
               TRUE,             "ok")
)</f>
        <v>ok</v>
      </c>
      <c r="EM838" cm="1">
        <f t="array" ref="EM838:EO8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38">
        <v>2</v>
      </c>
      <c r="EO838">
        <v>4</v>
      </c>
    </row>
    <row r="839" spans="2:145">
      <c r="B839" t="e" vm="1190">
        <v>#VALUE!</v>
      </c>
      <c r="C839" t="s">
        <v>20</v>
      </c>
      <c r="D839" t="s">
        <v>1983</v>
      </c>
      <c r="E839">
        <v>4</v>
      </c>
      <c r="F839">
        <v>16</v>
      </c>
      <c r="G839" t="s">
        <v>1973</v>
      </c>
      <c r="H839">
        <v>422.4</v>
      </c>
      <c r="I839">
        <v>1</v>
      </c>
      <c r="J839" t="s">
        <v>2926</v>
      </c>
      <c r="BU839" t="s">
        <v>20</v>
      </c>
      <c r="BV839" t="s">
        <v>2029</v>
      </c>
      <c r="BW839">
        <v>20</v>
      </c>
      <c r="BX839" t="str">
        <f t="shared" si="35"/>
        <v>cvm!$CA$839#</v>
      </c>
      <c r="BY839" t="str" cm="1">
        <f t="array" ref="BY839">_xlfn.LET(_xlpm.x, CA839,
         _xlpm.cellAddress, "【 cvm!" &amp; ADDRESS(ROW(cvmCpu选项表[[#This Row],[自检]]),COLUMN(cvmCpu选项表[[#This Row],[自检]])) &amp; "】",
         _xlfn.IFS(ISBLANK(_xlpm.x),   "error:右侧选项不足" &amp;  _xlpm.cellAddress,
               ISERROR(_xlpm.x),   "error:右侧选项执行失败: cvm!" &amp; _xlpm.cellAddress,
               TRUE,             "ok")
)</f>
        <v>ok</v>
      </c>
      <c r="CA839" cm="1">
        <f t="array" ref="CA839">TRANSPOSE(
_xlfn.UNIQUE(
_xlfn._xlws.FILTER(cvm表[CPU],(cvm表[地域]=cvmCpu选项表[[#This Row],[地域]])
*IF(cvmCpu选项表[[#This Row],[机型]]="",TRUE,(cvm表[机型]=cvmCpu选项表[[#This Row],[机型]]))
*IF(cvmCpu选项表[[#This Row],[内存]]="",TRUE,(cvm表[内存]=cvmCpu选项表[[#This Row],[内存]]))))
)</f>
        <v>4</v>
      </c>
      <c r="EF839" t="s">
        <v>20</v>
      </c>
      <c r="EG839" t="s">
        <v>1988</v>
      </c>
      <c r="EH839">
        <v>2</v>
      </c>
      <c r="EI839" t="str">
        <f t="shared" si="36"/>
        <v>cvm!$EM$839#</v>
      </c>
      <c r="EJ839" t="str" cm="1">
        <f t="array" ref="EJ839">_xlfn.LET(_xlpm.x, EM839,
         _xlpm.cellAddress, "【 cvm!" &amp; ADDRESS(ROW(cvm内存选项表[[#This Row],[自检]]),COLUMN(cvm内存选项表[[#This Row],[自检]])) &amp; "】",
         _xlfn.IFS(ISBLANK(_xlpm.x),   "error:右侧选项不足" &amp;  _xlpm.cellAddress,
               ISERROR(_xlpm.x),   "error:右侧选项执行失败: cvm!" &amp; _xlpm.cellAddress,
               TRUE,             "ok")
)</f>
        <v>ok</v>
      </c>
      <c r="EM839" cm="1">
        <f t="array" ref="EM839:EN8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39">
        <v>8</v>
      </c>
    </row>
    <row r="840" spans="2:145">
      <c r="B840" t="e" vm="1191">
        <v>#VALUE!</v>
      </c>
      <c r="C840" t="s">
        <v>20</v>
      </c>
      <c r="D840" t="s">
        <v>1983</v>
      </c>
      <c r="E840">
        <v>8</v>
      </c>
      <c r="F840">
        <v>32</v>
      </c>
      <c r="G840" t="s">
        <v>1962</v>
      </c>
      <c r="H840">
        <v>844.8</v>
      </c>
      <c r="I840">
        <v>1</v>
      </c>
      <c r="J840" t="s">
        <v>2928</v>
      </c>
      <c r="BU840" t="s">
        <v>20</v>
      </c>
      <c r="BV840" t="s">
        <v>2029</v>
      </c>
      <c r="BW840">
        <v>32</v>
      </c>
      <c r="BX840" t="str">
        <f t="shared" si="35"/>
        <v>cvm!$CA$840#</v>
      </c>
      <c r="BY840" t="str" cm="1">
        <f t="array" ref="BY840">_xlfn.LET(_xlpm.x, CA840,
         _xlpm.cellAddress, "【 cvm!" &amp; ADDRESS(ROW(cvmCpu选项表[[#This Row],[自检]]),COLUMN(cvmCpu选项表[[#This Row],[自检]])) &amp; "】",
         _xlfn.IFS(ISBLANK(_xlpm.x),   "error:右侧选项不足" &amp;  _xlpm.cellAddress,
               ISERROR(_xlpm.x),   "error:右侧选项执行失败: cvm!" &amp; _xlpm.cellAddress,
               TRUE,             "ok")
)</f>
        <v>ok</v>
      </c>
      <c r="CA840" cm="1">
        <f t="array" ref="CA840">TRANSPOSE(
_xlfn.UNIQUE(
_xlfn._xlws.FILTER(cvm表[CPU],(cvm表[地域]=cvmCpu选项表[[#This Row],[地域]])
*IF(cvmCpu选项表[[#This Row],[机型]]="",TRUE,(cvm表[机型]=cvmCpu选项表[[#This Row],[机型]]))
*IF(cvmCpu选项表[[#This Row],[内存]]="",TRUE,(cvm表[内存]=cvmCpu选项表[[#This Row],[内存]]))))
)</f>
        <v>8</v>
      </c>
      <c r="EF840" t="s">
        <v>20</v>
      </c>
      <c r="EG840" t="s">
        <v>1988</v>
      </c>
      <c r="EH840">
        <v>4</v>
      </c>
      <c r="EI840" t="str">
        <f t="shared" si="36"/>
        <v>cvm!$EM$840#</v>
      </c>
      <c r="EJ840" t="str" cm="1">
        <f t="array" ref="EJ840">_xlfn.LET(_xlpm.x, EM840,
         _xlpm.cellAddress, "【 cvm!" &amp; ADDRESS(ROW(cvm内存选项表[[#This Row],[自检]]),COLUMN(cvm内存选项表[[#This Row],[自检]])) &amp; "】",
         _xlfn.IFS(ISBLANK(_xlpm.x),   "error:右侧选项不足" &amp;  _xlpm.cellAddress,
               ISERROR(_xlpm.x),   "error:右侧选项执行失败: cvm!" &amp; _xlpm.cellAddress,
               TRUE,             "ok")
)</f>
        <v>ok</v>
      </c>
      <c r="EM840" cm="1">
        <f t="array" ref="EM840:EN8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40">
        <v>16</v>
      </c>
    </row>
    <row r="841" spans="2:145">
      <c r="B841" t="e" vm="1192">
        <v>#VALUE!</v>
      </c>
      <c r="C841" t="s">
        <v>20</v>
      </c>
      <c r="D841" t="s">
        <v>1983</v>
      </c>
      <c r="E841">
        <v>8</v>
      </c>
      <c r="F841">
        <v>16</v>
      </c>
      <c r="G841" t="s">
        <v>1981</v>
      </c>
      <c r="H841">
        <v>563.20000000000005</v>
      </c>
      <c r="I841">
        <v>1</v>
      </c>
      <c r="J841" t="s">
        <v>2929</v>
      </c>
      <c r="BU841" t="s">
        <v>20</v>
      </c>
      <c r="BV841" t="s">
        <v>2029</v>
      </c>
      <c r="BW841">
        <v>40</v>
      </c>
      <c r="BX841" t="str">
        <f t="shared" si="35"/>
        <v>cvm!$CA$841#</v>
      </c>
      <c r="BY841" t="str" cm="1">
        <f t="array" ref="BY841">_xlfn.LET(_xlpm.x, CA841,
         _xlpm.cellAddress, "【 cvm!" &amp; ADDRESS(ROW(cvmCpu选项表[[#This Row],[自检]]),COLUMN(cvmCpu选项表[[#This Row],[自检]])) &amp; "】",
         _xlfn.IFS(ISBLANK(_xlpm.x),   "error:右侧选项不足" &amp;  _xlpm.cellAddress,
               ISERROR(_xlpm.x),   "error:右侧选项执行失败: cvm!" &amp; _xlpm.cellAddress,
               TRUE,             "ok")
)</f>
        <v>ok</v>
      </c>
      <c r="CA841" cm="1">
        <f t="array" ref="CA841">TRANSPOSE(
_xlfn.UNIQUE(
_xlfn._xlws.FILTER(cvm表[CPU],(cvm表[地域]=cvmCpu选项表[[#This Row],[地域]])
*IF(cvmCpu选项表[[#This Row],[机型]]="",TRUE,(cvm表[机型]=cvmCpu选项表[[#This Row],[机型]]))
*IF(cvmCpu选项表[[#This Row],[内存]]="",TRUE,(cvm表[内存]=cvmCpu选项表[[#This Row],[内存]]))))
)</f>
        <v>10</v>
      </c>
      <c r="EF841" t="s">
        <v>20</v>
      </c>
      <c r="EG841" t="s">
        <v>1988</v>
      </c>
      <c r="EH841">
        <v>8</v>
      </c>
      <c r="EI841" t="str">
        <f t="shared" si="36"/>
        <v>cvm!$EM$841#</v>
      </c>
      <c r="EJ841" t="str" cm="1">
        <f t="array" ref="EJ841">_xlfn.LET(_xlpm.x, EM841,
         _xlpm.cellAddress, "【 cvm!" &amp; ADDRESS(ROW(cvm内存选项表[[#This Row],[自检]]),COLUMN(cvm内存选项表[[#This Row],[自检]])) &amp; "】",
         _xlfn.IFS(ISBLANK(_xlpm.x),   "error:右侧选项不足" &amp;  _xlpm.cellAddress,
               ISERROR(_xlpm.x),   "error:右侧选项执行失败: cvm!" &amp; _xlpm.cellAddress,
               TRUE,             "ok")
)</f>
        <v>ok</v>
      </c>
      <c r="EM841" cm="1">
        <f t="array" ref="EM841:EN8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41">
        <v>32</v>
      </c>
    </row>
    <row r="842" spans="2:145">
      <c r="B842" t="e" vm="1193">
        <v>#VALUE!</v>
      </c>
      <c r="C842" t="s">
        <v>20</v>
      </c>
      <c r="D842" t="s">
        <v>1983</v>
      </c>
      <c r="E842">
        <v>16</v>
      </c>
      <c r="F842">
        <v>64</v>
      </c>
      <c r="G842" t="s">
        <v>1948</v>
      </c>
      <c r="H842">
        <v>1689.6</v>
      </c>
      <c r="I842">
        <v>1</v>
      </c>
      <c r="J842" t="s">
        <v>2930</v>
      </c>
      <c r="BU842" t="s">
        <v>20</v>
      </c>
      <c r="BV842" t="s">
        <v>2029</v>
      </c>
      <c r="BW842">
        <v>80</v>
      </c>
      <c r="BX842" t="str">
        <f t="shared" si="35"/>
        <v>cvm!$CA$842#</v>
      </c>
      <c r="BY842" t="str" cm="1">
        <f t="array" ref="BY842">_xlfn.LET(_xlpm.x, CA842,
         _xlpm.cellAddress, "【 cvm!" &amp; ADDRESS(ROW(cvmCpu选项表[[#This Row],[自检]]),COLUMN(cvmCpu选项表[[#This Row],[自检]])) &amp; "】",
         _xlfn.IFS(ISBLANK(_xlpm.x),   "error:右侧选项不足" &amp;  _xlpm.cellAddress,
               ISERROR(_xlpm.x),   "error:右侧选项执行失败: cvm!" &amp; _xlpm.cellAddress,
               TRUE,             "ok")
)</f>
        <v>ok</v>
      </c>
      <c r="CA842" cm="1">
        <f t="array" ref="CA842">TRANSPOSE(
_xlfn.UNIQUE(
_xlfn._xlws.FILTER(cvm表[CPU],(cvm表[地域]=cvmCpu选项表[[#This Row],[地域]])
*IF(cvmCpu选项表[[#This Row],[机型]]="",TRUE,(cvm表[机型]=cvmCpu选项表[[#This Row],[机型]]))
*IF(cvmCpu选项表[[#This Row],[内存]]="",TRUE,(cvm表[内存]=cvmCpu选项表[[#This Row],[内存]]))))
)</f>
        <v>20</v>
      </c>
      <c r="EF842" t="s">
        <v>20</v>
      </c>
      <c r="EG842" t="s">
        <v>1988</v>
      </c>
      <c r="EH842">
        <v>16</v>
      </c>
      <c r="EI842" t="str">
        <f t="shared" si="36"/>
        <v>cvm!$EM$842#</v>
      </c>
      <c r="EJ842" t="str" cm="1">
        <f t="array" ref="EJ842">_xlfn.LET(_xlpm.x, EM842,
         _xlpm.cellAddress, "【 cvm!" &amp; ADDRESS(ROW(cvm内存选项表[[#This Row],[自检]]),COLUMN(cvm内存选项表[[#This Row],[自检]])) &amp; "】",
         _xlfn.IFS(ISBLANK(_xlpm.x),   "error:右侧选项不足" &amp;  _xlpm.cellAddress,
               ISERROR(_xlpm.x),   "error:右侧选项执行失败: cvm!" &amp; _xlpm.cellAddress,
               TRUE,             "ok")
)</f>
        <v>ok</v>
      </c>
      <c r="EM842" cm="1">
        <f t="array" ref="EM842:EN8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42">
        <v>64</v>
      </c>
    </row>
    <row r="843" spans="2:145">
      <c r="B843" t="e" vm="1194">
        <v>#VALUE!</v>
      </c>
      <c r="C843" t="s">
        <v>20</v>
      </c>
      <c r="D843" t="s">
        <v>1983</v>
      </c>
      <c r="E843">
        <v>16</v>
      </c>
      <c r="F843">
        <v>32</v>
      </c>
      <c r="G843" t="s">
        <v>1986</v>
      </c>
      <c r="H843">
        <v>1126.4000000000001</v>
      </c>
      <c r="I843">
        <v>1</v>
      </c>
      <c r="J843" t="s">
        <v>2931</v>
      </c>
      <c r="BU843" t="s">
        <v>20</v>
      </c>
      <c r="BV843" t="s">
        <v>2029</v>
      </c>
      <c r="BW843">
        <v>128</v>
      </c>
      <c r="BX843" t="str">
        <f t="shared" si="35"/>
        <v>cvm!$CA$843#</v>
      </c>
      <c r="BY843" t="str" cm="1">
        <f t="array" ref="BY843">_xlfn.LET(_xlpm.x, CA843,
         _xlpm.cellAddress, "【 cvm!" &amp; ADDRESS(ROW(cvmCpu选项表[[#This Row],[自检]]),COLUMN(cvmCpu选项表[[#This Row],[自检]])) &amp; "】",
         _xlfn.IFS(ISBLANK(_xlpm.x),   "error:右侧选项不足" &amp;  _xlpm.cellAddress,
               ISERROR(_xlpm.x),   "error:右侧选项执行失败: cvm!" &amp; _xlpm.cellAddress,
               TRUE,             "ok")
)</f>
        <v>ok</v>
      </c>
      <c r="CA843" cm="1">
        <f t="array" ref="CA843">TRANSPOSE(
_xlfn.UNIQUE(
_xlfn._xlws.FILTER(cvm表[CPU],(cvm表[地域]=cvmCpu选项表[[#This Row],[地域]])
*IF(cvmCpu选项表[[#This Row],[机型]]="",TRUE,(cvm表[机型]=cvmCpu选项表[[#This Row],[机型]]))
*IF(cvmCpu选项表[[#This Row],[内存]]="",TRUE,(cvm表[内存]=cvmCpu选项表[[#This Row],[内存]]))))
)</f>
        <v>32</v>
      </c>
      <c r="EF843" t="s">
        <v>20</v>
      </c>
      <c r="EG843" t="s">
        <v>1988</v>
      </c>
      <c r="EH843">
        <v>32</v>
      </c>
      <c r="EI843" t="str">
        <f t="shared" si="36"/>
        <v>cvm!$EM$843#</v>
      </c>
      <c r="EJ843" t="str" cm="1">
        <f t="array" ref="EJ843">_xlfn.LET(_xlpm.x, EM843,
         _xlpm.cellAddress, "【 cvm!" &amp; ADDRESS(ROW(cvm内存选项表[[#This Row],[自检]]),COLUMN(cvm内存选项表[[#This Row],[自检]])) &amp; "】",
         _xlfn.IFS(ISBLANK(_xlpm.x),   "error:右侧选项不足" &amp;  _xlpm.cellAddress,
               ISERROR(_xlpm.x),   "error:右侧选项执行失败: cvm!" &amp; _xlpm.cellAddress,
               TRUE,             "ok")
)</f>
        <v>ok</v>
      </c>
      <c r="EM843" cm="1">
        <f t="array" ref="EM843:EN8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43">
        <v>128</v>
      </c>
    </row>
    <row r="844" spans="2:145">
      <c r="B844" t="e" vm="1195">
        <v>#VALUE!</v>
      </c>
      <c r="C844" t="s">
        <v>20</v>
      </c>
      <c r="D844" t="s">
        <v>1983</v>
      </c>
      <c r="E844">
        <v>32</v>
      </c>
      <c r="F844">
        <v>128</v>
      </c>
      <c r="G844" t="s">
        <v>1950</v>
      </c>
      <c r="H844">
        <v>3379.2</v>
      </c>
      <c r="I844">
        <v>1</v>
      </c>
      <c r="J844" t="s">
        <v>2933</v>
      </c>
      <c r="BU844" t="s">
        <v>20</v>
      </c>
      <c r="BV844" t="s">
        <v>2029</v>
      </c>
      <c r="BW844">
        <v>160</v>
      </c>
      <c r="BX844" t="str">
        <f t="shared" si="35"/>
        <v>cvm!$CA$844#</v>
      </c>
      <c r="BY844" t="str" cm="1">
        <f t="array" ref="BY844">_xlfn.LET(_xlpm.x, CA844,
         _xlpm.cellAddress, "【 cvm!" &amp; ADDRESS(ROW(cvmCpu选项表[[#This Row],[自检]]),COLUMN(cvmCpu选项表[[#This Row],[自检]])) &amp; "】",
         _xlfn.IFS(ISBLANK(_xlpm.x),   "error:右侧选项不足" &amp;  _xlpm.cellAddress,
               ISERROR(_xlpm.x),   "error:右侧选项执行失败: cvm!" &amp; _xlpm.cellAddress,
               TRUE,             "ok")
)</f>
        <v>ok</v>
      </c>
      <c r="CA844" cm="1">
        <f t="array" ref="CA844">TRANSPOSE(
_xlfn.UNIQUE(
_xlfn._xlws.FILTER(cvm表[CPU],(cvm表[地域]=cvmCpu选项表[[#This Row],[地域]])
*IF(cvmCpu选项表[[#This Row],[机型]]="",TRUE,(cvm表[机型]=cvmCpu选项表[[#This Row],[机型]]))
*IF(cvmCpu选项表[[#This Row],[内存]]="",TRUE,(cvm表[内存]=cvmCpu选项表[[#This Row],[内存]]))))
)</f>
        <v>40</v>
      </c>
      <c r="EF844" t="s">
        <v>20</v>
      </c>
      <c r="EG844" t="s">
        <v>1988</v>
      </c>
      <c r="EH844">
        <v>64</v>
      </c>
      <c r="EI844" t="str">
        <f t="shared" si="36"/>
        <v>cvm!$EM$844#</v>
      </c>
      <c r="EJ844" t="str" cm="1">
        <f t="array" ref="EJ844">_xlfn.LET(_xlpm.x, EM844,
         _xlpm.cellAddress, "【 cvm!" &amp; ADDRESS(ROW(cvm内存选项表[[#This Row],[自检]]),COLUMN(cvm内存选项表[[#This Row],[自检]])) &amp; "】",
         _xlfn.IFS(ISBLANK(_xlpm.x),   "error:右侧选项不足" &amp;  _xlpm.cellAddress,
               ISERROR(_xlpm.x),   "error:右侧选项执行失败: cvm!" &amp; _xlpm.cellAddress,
               TRUE,             "ok")
)</f>
        <v>ok</v>
      </c>
      <c r="EM844" cm="1">
        <f t="array" ref="EM844:EN8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844">
        <v>256</v>
      </c>
    </row>
    <row r="845" spans="2:145">
      <c r="B845" t="e" vm="1196">
        <v>#VALUE!</v>
      </c>
      <c r="C845" t="s">
        <v>20</v>
      </c>
      <c r="D845" t="s">
        <v>1983</v>
      </c>
      <c r="E845">
        <v>32</v>
      </c>
      <c r="F845">
        <v>64</v>
      </c>
      <c r="G845" t="s">
        <v>1991</v>
      </c>
      <c r="H845">
        <v>2252.8000000000002</v>
      </c>
      <c r="I845">
        <v>1</v>
      </c>
      <c r="J845" t="s">
        <v>2932</v>
      </c>
      <c r="BU845" t="s">
        <v>20</v>
      </c>
      <c r="BV845" t="s">
        <v>2029</v>
      </c>
      <c r="BW845">
        <v>320</v>
      </c>
      <c r="BX845" t="str">
        <f t="shared" si="35"/>
        <v>cvm!$CA$845#</v>
      </c>
      <c r="BY845" t="str" cm="1">
        <f t="array" ref="BY845">_xlfn.LET(_xlpm.x, CA845,
         _xlpm.cellAddress, "【 cvm!" &amp; ADDRESS(ROW(cvmCpu选项表[[#This Row],[自检]]),COLUMN(cvmCpu选项表[[#This Row],[自检]])) &amp; "】",
         _xlfn.IFS(ISBLANK(_xlpm.x),   "error:右侧选项不足" &amp;  _xlpm.cellAddress,
               ISERROR(_xlpm.x),   "error:右侧选项执行失败: cvm!" &amp; _xlpm.cellAddress,
               TRUE,             "ok")
)</f>
        <v>ok</v>
      </c>
      <c r="CA845" cm="1">
        <f t="array" ref="CA845">TRANSPOSE(
_xlfn.UNIQUE(
_xlfn._xlws.FILTER(cvm表[CPU],(cvm表[地域]=cvmCpu选项表[[#This Row],[地域]])
*IF(cvmCpu选项表[[#This Row],[机型]]="",TRUE,(cvm表[机型]=cvmCpu选项表[[#This Row],[机型]]))
*IF(cvmCpu选项表[[#This Row],[内存]]="",TRUE,(cvm表[内存]=cvmCpu选项表[[#This Row],[内存]]))))
)</f>
        <v>80</v>
      </c>
      <c r="EF845" t="s">
        <v>20</v>
      </c>
      <c r="EG845" t="s">
        <v>1988</v>
      </c>
      <c r="EH845">
        <v>128</v>
      </c>
      <c r="EI845" t="str">
        <f t="shared" si="36"/>
        <v>cvm!$EM$845#</v>
      </c>
      <c r="EJ845" t="str" cm="1">
        <f t="array" ref="EJ845">_xlfn.LET(_xlpm.x, EM845,
         _xlpm.cellAddress, "【 cvm!" &amp; ADDRESS(ROW(cvm内存选项表[[#This Row],[自检]]),COLUMN(cvm内存选项表[[#This Row],[自检]])) &amp; "】",
         _xlfn.IFS(ISBLANK(_xlpm.x),   "error:右侧选项不足" &amp;  _xlpm.cellAddress,
               ISERROR(_xlpm.x),   "error:右侧选项执行失败: cvm!" &amp; _xlpm.cellAddress,
               TRUE,             "ok")
)</f>
        <v>ok</v>
      </c>
      <c r="EM845" cm="1">
        <f t="array" ref="EM8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846" spans="2:145">
      <c r="B846" t="e" vm="1197">
        <v>#VALUE!</v>
      </c>
      <c r="C846" t="s">
        <v>20</v>
      </c>
      <c r="D846" t="s">
        <v>1983</v>
      </c>
      <c r="E846">
        <v>48</v>
      </c>
      <c r="F846">
        <v>192</v>
      </c>
      <c r="G846" t="s">
        <v>2037</v>
      </c>
      <c r="H846">
        <v>5068.8</v>
      </c>
      <c r="I846">
        <v>1</v>
      </c>
      <c r="J846" t="s">
        <v>2934</v>
      </c>
      <c r="BU846" t="s">
        <v>20</v>
      </c>
      <c r="BV846" t="s">
        <v>2031</v>
      </c>
      <c r="BW846">
        <v>20</v>
      </c>
      <c r="BX846" t="str">
        <f t="shared" si="35"/>
        <v>cvm!$CA$846#</v>
      </c>
      <c r="BY846" t="str" cm="1">
        <f t="array" ref="BY846">_xlfn.LET(_xlpm.x, CA846,
         _xlpm.cellAddress, "【 cvm!" &amp; ADDRESS(ROW(cvmCpu选项表[[#This Row],[自检]]),COLUMN(cvmCpu选项表[[#This Row],[自检]])) &amp; "】",
         _xlfn.IFS(ISBLANK(_xlpm.x),   "error:右侧选项不足" &amp;  _xlpm.cellAddress,
               ISERROR(_xlpm.x),   "error:右侧选项执行失败: cvm!" &amp; _xlpm.cellAddress,
               TRUE,             "ok")
)</f>
        <v>ok</v>
      </c>
      <c r="CA846" cm="1">
        <f t="array" ref="CA846">TRANSPOSE(
_xlfn.UNIQUE(
_xlfn._xlws.FILTER(cvm表[CPU],(cvm表[地域]=cvmCpu选项表[[#This Row],[地域]])
*IF(cvmCpu选项表[[#This Row],[机型]]="",TRUE,(cvm表[机型]=cvmCpu选项表[[#This Row],[机型]]))
*IF(cvmCpu选项表[[#This Row],[内存]]="",TRUE,(cvm表[内存]=cvmCpu选项表[[#This Row],[内存]]))))
)</f>
        <v>4</v>
      </c>
      <c r="EF846" t="s">
        <v>20</v>
      </c>
      <c r="EG846" t="s">
        <v>1990</v>
      </c>
      <c r="EH846">
        <v>1</v>
      </c>
      <c r="EI846" t="str">
        <f t="shared" si="36"/>
        <v>cvm!$EM$846#</v>
      </c>
      <c r="EJ846" t="str" cm="1">
        <f t="array" ref="EJ846">_xlfn.LET(_xlpm.x, EM846,
         _xlpm.cellAddress, "【 cvm!" &amp; ADDRESS(ROW(cvm内存选项表[[#This Row],[自检]]),COLUMN(cvm内存选项表[[#This Row],[自检]])) &amp; "】",
         _xlfn.IFS(ISBLANK(_xlpm.x),   "error:右侧选项不足" &amp;  _xlpm.cellAddress,
               ISERROR(_xlpm.x),   "error:右侧选项执行失败: cvm!" &amp; _xlpm.cellAddress,
               TRUE,             "ok")
)</f>
        <v>ok</v>
      </c>
      <c r="EM846" cm="1">
        <f t="array" ref="EM846:EO8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46">
        <v>2</v>
      </c>
      <c r="EO846">
        <v>4</v>
      </c>
    </row>
    <row r="847" spans="2:145">
      <c r="B847" t="e" vm="1198">
        <v>#VALUE!</v>
      </c>
      <c r="C847" t="s">
        <v>20</v>
      </c>
      <c r="D847" t="s">
        <v>1983</v>
      </c>
      <c r="E847">
        <v>48</v>
      </c>
      <c r="F847">
        <v>96</v>
      </c>
      <c r="G847" t="s">
        <v>2034</v>
      </c>
      <c r="H847">
        <v>3379.2</v>
      </c>
      <c r="I847">
        <v>1</v>
      </c>
      <c r="J847" t="s">
        <v>2935</v>
      </c>
      <c r="BU847" t="s">
        <v>20</v>
      </c>
      <c r="BV847" t="s">
        <v>2031</v>
      </c>
      <c r="BW847">
        <v>40</v>
      </c>
      <c r="BX847" t="str">
        <f t="shared" si="35"/>
        <v>cvm!$CA$847#</v>
      </c>
      <c r="BY847" t="str" cm="1">
        <f t="array" ref="BY847">_xlfn.LET(_xlpm.x, CA847,
         _xlpm.cellAddress, "【 cvm!" &amp; ADDRESS(ROW(cvmCpu选项表[[#This Row],[自检]]),COLUMN(cvmCpu选项表[[#This Row],[自检]])) &amp; "】",
         _xlfn.IFS(ISBLANK(_xlpm.x),   "error:右侧选项不足" &amp;  _xlpm.cellAddress,
               ISERROR(_xlpm.x),   "error:右侧选项执行失败: cvm!" &amp; _xlpm.cellAddress,
               TRUE,             "ok")
)</f>
        <v>ok</v>
      </c>
      <c r="CA847" cm="1">
        <f t="array" ref="CA847">TRANSPOSE(
_xlfn.UNIQUE(
_xlfn._xlws.FILTER(cvm表[CPU],(cvm表[地域]=cvmCpu选项表[[#This Row],[地域]])
*IF(cvmCpu选项表[[#This Row],[机型]]="",TRUE,(cvm表[机型]=cvmCpu选项表[[#This Row],[机型]]))
*IF(cvmCpu选项表[[#This Row],[内存]]="",TRUE,(cvm表[内存]=cvmCpu选项表[[#This Row],[内存]]))))
)</f>
        <v>8</v>
      </c>
      <c r="EF847" t="s">
        <v>20</v>
      </c>
      <c r="EG847" t="s">
        <v>1990</v>
      </c>
      <c r="EH847">
        <v>2</v>
      </c>
      <c r="EI847" t="str">
        <f t="shared" si="36"/>
        <v>cvm!$EM$847#</v>
      </c>
      <c r="EJ847" t="str" cm="1">
        <f t="array" ref="EJ847">_xlfn.LET(_xlpm.x, EM847,
         _xlpm.cellAddress, "【 cvm!" &amp; ADDRESS(ROW(cvm内存选项表[[#This Row],[自检]]),COLUMN(cvm内存选项表[[#This Row],[自检]])) &amp; "】",
         _xlfn.IFS(ISBLANK(_xlpm.x),   "error:右侧选项不足" &amp;  _xlpm.cellAddress,
               ISERROR(_xlpm.x),   "error:右侧选项执行失败: cvm!" &amp; _xlpm.cellAddress,
               TRUE,             "ok")
)</f>
        <v>ok</v>
      </c>
      <c r="EM847" cm="1">
        <f t="array" ref="EM847:EN8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47">
        <v>8</v>
      </c>
    </row>
    <row r="848" spans="2:145">
      <c r="B848" t="e" vm="1199">
        <v>#VALUE!</v>
      </c>
      <c r="C848" t="s">
        <v>20</v>
      </c>
      <c r="D848" t="s">
        <v>1983</v>
      </c>
      <c r="E848">
        <v>64</v>
      </c>
      <c r="F848">
        <v>256</v>
      </c>
      <c r="G848" t="s">
        <v>1952</v>
      </c>
      <c r="H848">
        <v>6758.4</v>
      </c>
      <c r="I848">
        <v>1</v>
      </c>
      <c r="J848" t="s">
        <v>2937</v>
      </c>
      <c r="BU848" t="s">
        <v>20</v>
      </c>
      <c r="BV848" t="s">
        <v>2033</v>
      </c>
      <c r="BW848">
        <v>40</v>
      </c>
      <c r="BX848" t="str">
        <f t="shared" si="35"/>
        <v>cvm!$CA$848#</v>
      </c>
      <c r="BY848" t="str" cm="1">
        <f t="array" ref="BY848">_xlfn.LET(_xlpm.x, CA848,
         _xlpm.cellAddress, "【 cvm!" &amp; ADDRESS(ROW(cvmCpu选项表[[#This Row],[自检]]),COLUMN(cvmCpu选项表[[#This Row],[自检]])) &amp; "】",
         _xlfn.IFS(ISBLANK(_xlpm.x),   "error:右侧选项不足" &amp;  _xlpm.cellAddress,
               ISERROR(_xlpm.x),   "error:右侧选项执行失败: cvm!" &amp; _xlpm.cellAddress,
               TRUE,             "ok")
)</f>
        <v>ok</v>
      </c>
      <c r="CA848" cm="1">
        <f t="array" ref="CA848">TRANSPOSE(
_xlfn.UNIQUE(
_xlfn._xlws.FILTER(cvm表[CPU],(cvm表[地域]=cvmCpu选项表[[#This Row],[地域]])
*IF(cvmCpu选项表[[#This Row],[机型]]="",TRUE,(cvm表[机型]=cvmCpu选项表[[#This Row],[机型]]))
*IF(cvmCpu选项表[[#This Row],[内存]]="",TRUE,(cvm表[内存]=cvmCpu选项表[[#This Row],[内存]]))))
)</f>
        <v>10</v>
      </c>
      <c r="EF848" t="s">
        <v>20</v>
      </c>
      <c r="EG848" t="s">
        <v>1990</v>
      </c>
      <c r="EH848">
        <v>4</v>
      </c>
      <c r="EI848" t="str">
        <f t="shared" si="36"/>
        <v>cvm!$EM$848#</v>
      </c>
      <c r="EJ848" t="str" cm="1">
        <f t="array" ref="EJ848">_xlfn.LET(_xlpm.x, EM848,
         _xlpm.cellAddress, "【 cvm!" &amp; ADDRESS(ROW(cvm内存选项表[[#This Row],[自检]]),COLUMN(cvm内存选项表[[#This Row],[自检]])) &amp; "】",
         _xlfn.IFS(ISBLANK(_xlpm.x),   "error:右侧选项不足" &amp;  _xlpm.cellAddress,
               ISERROR(_xlpm.x),   "error:右侧选项执行失败: cvm!" &amp; _xlpm.cellAddress,
               TRUE,             "ok")
)</f>
        <v>ok</v>
      </c>
      <c r="EM848" cm="1">
        <f t="array" ref="EM848:EN8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48">
        <v>16</v>
      </c>
    </row>
    <row r="849" spans="2:144">
      <c r="B849" t="e" vm="1200">
        <v>#VALUE!</v>
      </c>
      <c r="C849" t="s">
        <v>20</v>
      </c>
      <c r="D849" t="s">
        <v>1983</v>
      </c>
      <c r="E849">
        <v>64</v>
      </c>
      <c r="F849">
        <v>128</v>
      </c>
      <c r="G849" t="s">
        <v>2043</v>
      </c>
      <c r="H849">
        <v>4505.6000000000004</v>
      </c>
      <c r="I849">
        <v>1</v>
      </c>
      <c r="J849" t="s">
        <v>2936</v>
      </c>
      <c r="BU849" t="s">
        <v>20</v>
      </c>
      <c r="BV849" t="s">
        <v>2033</v>
      </c>
      <c r="BW849">
        <v>80</v>
      </c>
      <c r="BX849" t="str">
        <f t="shared" si="35"/>
        <v>cvm!$CA$849#</v>
      </c>
      <c r="BY849" t="str" cm="1">
        <f t="array" ref="BY849">_xlfn.LET(_xlpm.x, CA849,
         _xlpm.cellAddress, "【 cvm!" &amp; ADDRESS(ROW(cvmCpu选项表[[#This Row],[自检]]),COLUMN(cvmCpu选项表[[#This Row],[自检]])) &amp; "】",
         _xlfn.IFS(ISBLANK(_xlpm.x),   "error:右侧选项不足" &amp;  _xlpm.cellAddress,
               ISERROR(_xlpm.x),   "error:右侧选项执行失败: cvm!" &amp; _xlpm.cellAddress,
               TRUE,             "ok")
)</f>
        <v>ok</v>
      </c>
      <c r="CA849" cm="1">
        <f t="array" ref="CA849">TRANSPOSE(
_xlfn.UNIQUE(
_xlfn._xlws.FILTER(cvm表[CPU],(cvm表[地域]=cvmCpu选项表[[#This Row],[地域]])
*IF(cvmCpu选项表[[#This Row],[机型]]="",TRUE,(cvm表[机型]=cvmCpu选项表[[#This Row],[机型]]))
*IF(cvmCpu选项表[[#This Row],[内存]]="",TRUE,(cvm表[内存]=cvmCpu选项表[[#This Row],[内存]]))))
)</f>
        <v>20</v>
      </c>
      <c r="EF849" t="s">
        <v>20</v>
      </c>
      <c r="EG849" t="s">
        <v>1990</v>
      </c>
      <c r="EH849">
        <v>8</v>
      </c>
      <c r="EI849" t="str">
        <f t="shared" si="36"/>
        <v>cvm!$EM$849#</v>
      </c>
      <c r="EJ849" t="str" cm="1">
        <f t="array" ref="EJ849">_xlfn.LET(_xlpm.x, EM849,
         _xlpm.cellAddress, "【 cvm!" &amp; ADDRESS(ROW(cvm内存选项表[[#This Row],[自检]]),COLUMN(cvm内存选项表[[#This Row],[自检]])) &amp; "】",
         _xlfn.IFS(ISBLANK(_xlpm.x),   "error:右侧选项不足" &amp;  _xlpm.cellAddress,
               ISERROR(_xlpm.x),   "error:右侧选项执行失败: cvm!" &amp; _xlpm.cellAddress,
               TRUE,             "ok")
)</f>
        <v>ok</v>
      </c>
      <c r="EM849" cm="1">
        <f t="array" ref="EM849:EN8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49">
        <v>32</v>
      </c>
    </row>
    <row r="850" spans="2:144">
      <c r="B850" t="e" vm="1201">
        <v>#VALUE!</v>
      </c>
      <c r="C850" t="s">
        <v>20</v>
      </c>
      <c r="D850" t="s">
        <v>1983</v>
      </c>
      <c r="E850">
        <v>80</v>
      </c>
      <c r="F850">
        <v>320</v>
      </c>
      <c r="G850" t="s">
        <v>2012</v>
      </c>
      <c r="H850">
        <v>8448</v>
      </c>
      <c r="I850">
        <v>1</v>
      </c>
      <c r="J850" t="s">
        <v>2938</v>
      </c>
      <c r="BU850" t="s">
        <v>20</v>
      </c>
      <c r="BV850" t="s">
        <v>2033</v>
      </c>
      <c r="BW850">
        <v>160</v>
      </c>
      <c r="BX850" t="str">
        <f t="shared" si="35"/>
        <v>cvm!$CA$850#</v>
      </c>
      <c r="BY850" t="str" cm="1">
        <f t="array" ref="BY850">_xlfn.LET(_xlpm.x, CA850,
         _xlpm.cellAddress, "【 cvm!" &amp; ADDRESS(ROW(cvmCpu选项表[[#This Row],[自检]]),COLUMN(cvmCpu选项表[[#This Row],[自检]])) &amp; "】",
         _xlfn.IFS(ISBLANK(_xlpm.x),   "error:右侧选项不足" &amp;  _xlpm.cellAddress,
               ISERROR(_xlpm.x),   "error:右侧选项执行失败: cvm!" &amp; _xlpm.cellAddress,
               TRUE,             "ok")
)</f>
        <v>ok</v>
      </c>
      <c r="CA850" cm="1">
        <f t="array" ref="CA850">TRANSPOSE(
_xlfn.UNIQUE(
_xlfn._xlws.FILTER(cvm表[CPU],(cvm表[地域]=cvmCpu选项表[[#This Row],[地域]])
*IF(cvmCpu选项表[[#This Row],[机型]]="",TRUE,(cvm表[机型]=cvmCpu选项表[[#This Row],[机型]]))
*IF(cvmCpu选项表[[#This Row],[内存]]="",TRUE,(cvm表[内存]=cvmCpu选项表[[#This Row],[内存]]))))
)</f>
        <v>40</v>
      </c>
      <c r="EF850" t="s">
        <v>20</v>
      </c>
      <c r="EG850" t="s">
        <v>1990</v>
      </c>
      <c r="EH850">
        <v>16</v>
      </c>
      <c r="EI850" t="str">
        <f t="shared" si="36"/>
        <v>cvm!$EM$850#</v>
      </c>
      <c r="EJ850" t="str" cm="1">
        <f t="array" ref="EJ850">_xlfn.LET(_xlpm.x, EM850,
         _xlpm.cellAddress, "【 cvm!" &amp; ADDRESS(ROW(cvm内存选项表[[#This Row],[自检]]),COLUMN(cvm内存选项表[[#This Row],[自检]])) &amp; "】",
         _xlfn.IFS(ISBLANK(_xlpm.x),   "error:右侧选项不足" &amp;  _xlpm.cellAddress,
               ISERROR(_xlpm.x),   "error:右侧选项执行失败: cvm!" &amp; _xlpm.cellAddress,
               TRUE,             "ok")
)</f>
        <v>ok</v>
      </c>
      <c r="EM850" cm="1">
        <f t="array" ref="EM850:EN8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50">
        <v>64</v>
      </c>
    </row>
    <row r="851" spans="2:144">
      <c r="B851" t="e" vm="1202">
        <v>#VALUE!</v>
      </c>
      <c r="C851" t="s">
        <v>20</v>
      </c>
      <c r="D851" t="s">
        <v>1983</v>
      </c>
      <c r="E851">
        <v>80</v>
      </c>
      <c r="F851">
        <v>160</v>
      </c>
      <c r="G851" t="s">
        <v>2134</v>
      </c>
      <c r="H851">
        <v>5632</v>
      </c>
      <c r="I851">
        <v>1</v>
      </c>
      <c r="J851" t="s">
        <v>2939</v>
      </c>
      <c r="BU851" t="s">
        <v>20</v>
      </c>
      <c r="BV851" t="s">
        <v>2033</v>
      </c>
      <c r="BW851">
        <v>320</v>
      </c>
      <c r="BX851" t="str">
        <f t="shared" si="35"/>
        <v>cvm!$CA$851#</v>
      </c>
      <c r="BY851" t="str" cm="1">
        <f t="array" ref="BY851">_xlfn.LET(_xlpm.x, CA851,
         _xlpm.cellAddress, "【 cvm!" &amp; ADDRESS(ROW(cvmCpu选项表[[#This Row],[自检]]),COLUMN(cvmCpu选项表[[#This Row],[自检]])) &amp; "】",
         _xlfn.IFS(ISBLANK(_xlpm.x),   "error:右侧选项不足" &amp;  _xlpm.cellAddress,
               ISERROR(_xlpm.x),   "error:右侧选项执行失败: cvm!" &amp; _xlpm.cellAddress,
               TRUE,             "ok")
)</f>
        <v>ok</v>
      </c>
      <c r="CA851" cm="1">
        <f t="array" ref="CA851">TRANSPOSE(
_xlfn.UNIQUE(
_xlfn._xlws.FILTER(cvm表[CPU],(cvm表[地域]=cvmCpu选项表[[#This Row],[地域]])
*IF(cvmCpu选项表[[#This Row],[机型]]="",TRUE,(cvm表[机型]=cvmCpu选项表[[#This Row],[机型]]))
*IF(cvmCpu选项表[[#This Row],[内存]]="",TRUE,(cvm表[内存]=cvmCpu选项表[[#This Row],[内存]]))))
)</f>
        <v>80</v>
      </c>
      <c r="EF851" t="s">
        <v>20</v>
      </c>
      <c r="EG851" t="s">
        <v>1990</v>
      </c>
      <c r="EH851">
        <v>32</v>
      </c>
      <c r="EI851" t="str">
        <f t="shared" si="36"/>
        <v>cvm!$EM$851#</v>
      </c>
      <c r="EJ851" t="str" cm="1">
        <f t="array" ref="EJ851">_xlfn.LET(_xlpm.x, EM851,
         _xlpm.cellAddress, "【 cvm!" &amp; ADDRESS(ROW(cvm内存选项表[[#This Row],[自检]]),COLUMN(cvm内存选项表[[#This Row],[自检]])) &amp; "】",
         _xlfn.IFS(ISBLANK(_xlpm.x),   "error:右侧选项不足" &amp;  _xlpm.cellAddress,
               ISERROR(_xlpm.x),   "error:右侧选项执行失败: cvm!" &amp; _xlpm.cellAddress,
               TRUE,             "ok")
)</f>
        <v>ok</v>
      </c>
      <c r="EM851" cm="1">
        <f t="array" ref="EM851:EN8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51">
        <v>128</v>
      </c>
    </row>
    <row r="852" spans="2:144">
      <c r="B852" t="e" vm="1203">
        <v>#VALUE!</v>
      </c>
      <c r="C852" t="s">
        <v>20</v>
      </c>
      <c r="D852" t="s">
        <v>1983</v>
      </c>
      <c r="E852">
        <v>96</v>
      </c>
      <c r="F852">
        <v>384</v>
      </c>
      <c r="G852" t="s">
        <v>1945</v>
      </c>
      <c r="H852">
        <v>10137.6</v>
      </c>
      <c r="I852">
        <v>1</v>
      </c>
      <c r="J852" t="s">
        <v>2940</v>
      </c>
      <c r="BU852" t="s">
        <v>20</v>
      </c>
      <c r="BV852" t="s">
        <v>2036</v>
      </c>
      <c r="BW852">
        <v>40</v>
      </c>
      <c r="BX852" t="str">
        <f t="shared" si="35"/>
        <v>cvm!$CA$852#</v>
      </c>
      <c r="BY852" t="str" cm="1">
        <f t="array" ref="BY852">_xlfn.LET(_xlpm.x, CA852,
         _xlpm.cellAddress, "【 cvm!" &amp; ADDRESS(ROW(cvmCpu选项表[[#This Row],[自检]]),COLUMN(cvmCpu选项表[[#This Row],[自检]])) &amp; "】",
         _xlfn.IFS(ISBLANK(_xlpm.x),   "error:右侧选项不足" &amp;  _xlpm.cellAddress,
               ISERROR(_xlpm.x),   "error:右侧选项执行失败: cvm!" &amp; _xlpm.cellAddress,
               TRUE,             "ok")
)</f>
        <v>ok</v>
      </c>
      <c r="CA852" cm="1">
        <f t="array" ref="CA852">TRANSPOSE(
_xlfn.UNIQUE(
_xlfn._xlws.FILTER(cvm表[CPU],(cvm表[地域]=cvmCpu选项表[[#This Row],[地域]])
*IF(cvmCpu选项表[[#This Row],[机型]]="",TRUE,(cvm表[机型]=cvmCpu选项表[[#This Row],[机型]]))
*IF(cvmCpu选项表[[#This Row],[内存]]="",TRUE,(cvm表[内存]=cvmCpu选项表[[#This Row],[内存]]))))
)</f>
        <v>8</v>
      </c>
      <c r="EF852" t="s">
        <v>20</v>
      </c>
      <c r="EG852" t="s">
        <v>1990</v>
      </c>
      <c r="EH852">
        <v>48</v>
      </c>
      <c r="EI852" t="str">
        <f t="shared" si="36"/>
        <v>cvm!$EM$852#</v>
      </c>
      <c r="EJ852" t="str" cm="1">
        <f t="array" ref="EJ852">_xlfn.LET(_xlpm.x, EM852,
         _xlpm.cellAddress, "【 cvm!" &amp; ADDRESS(ROW(cvm内存选项表[[#This Row],[自检]]),COLUMN(cvm内存选项表[[#This Row],[自检]])) &amp; "】",
         _xlfn.IFS(ISBLANK(_xlpm.x),   "error:右侧选项不足" &amp;  _xlpm.cellAddress,
               ISERROR(_xlpm.x),   "error:右侧选项执行失败: cvm!" &amp; _xlpm.cellAddress,
               TRUE,             "ok")
)</f>
        <v>ok</v>
      </c>
      <c r="EM852" cm="1">
        <f t="array" ref="EM852:EN8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52">
        <v>192</v>
      </c>
    </row>
    <row r="853" spans="2:144">
      <c r="B853" t="e" vm="1204">
        <v>#VALUE!</v>
      </c>
      <c r="C853" t="s">
        <v>20</v>
      </c>
      <c r="D853" t="s">
        <v>1983</v>
      </c>
      <c r="E853">
        <v>96</v>
      </c>
      <c r="F853">
        <v>192</v>
      </c>
      <c r="G853" t="s">
        <v>2137</v>
      </c>
      <c r="H853">
        <v>6758.4</v>
      </c>
      <c r="I853">
        <v>1</v>
      </c>
      <c r="J853" t="s">
        <v>2941</v>
      </c>
      <c r="BU853" t="s">
        <v>20</v>
      </c>
      <c r="BV853" t="s">
        <v>2036</v>
      </c>
      <c r="BW853">
        <v>160</v>
      </c>
      <c r="BX853" t="str">
        <f t="shared" si="35"/>
        <v>cvm!$CA$853#</v>
      </c>
      <c r="BY853" t="str" cm="1">
        <f t="array" ref="BY853">_xlfn.LET(_xlpm.x, CA853,
         _xlpm.cellAddress, "【 cvm!" &amp; ADDRESS(ROW(cvmCpu选项表[[#This Row],[自检]]),COLUMN(cvmCpu选项表[[#This Row],[自检]])) &amp; "】",
         _xlfn.IFS(ISBLANK(_xlpm.x),   "error:右侧选项不足" &amp;  _xlpm.cellAddress,
               ISERROR(_xlpm.x),   "error:右侧选项执行失败: cvm!" &amp; _xlpm.cellAddress,
               TRUE,             "ok")
)</f>
        <v>ok</v>
      </c>
      <c r="CA853" cm="1">
        <f t="array" ref="CA853">TRANSPOSE(
_xlfn.UNIQUE(
_xlfn._xlws.FILTER(cvm表[CPU],(cvm表[地域]=cvmCpu选项表[[#This Row],[地域]])
*IF(cvmCpu选项表[[#This Row],[机型]]="",TRUE,(cvm表[机型]=cvmCpu选项表[[#This Row],[机型]]))
*IF(cvmCpu选项表[[#This Row],[内存]]="",TRUE,(cvm表[内存]=cvmCpu选项表[[#This Row],[内存]]))))
)</f>
        <v>36</v>
      </c>
      <c r="EF853" t="s">
        <v>20</v>
      </c>
      <c r="EG853" t="s">
        <v>1990</v>
      </c>
      <c r="EH853">
        <v>62</v>
      </c>
      <c r="EI853" t="str">
        <f t="shared" si="36"/>
        <v>cvm!$EM$853#</v>
      </c>
      <c r="EJ853" t="str" cm="1">
        <f t="array" ref="EJ853">_xlfn.LET(_xlpm.x, EM853,
         _xlpm.cellAddress, "【 cvm!" &amp; ADDRESS(ROW(cvm内存选项表[[#This Row],[自检]]),COLUMN(cvm内存选项表[[#This Row],[自检]])) &amp; "】",
         _xlfn.IFS(ISBLANK(_xlpm.x),   "error:右侧选项不足" &amp;  _xlpm.cellAddress,
               ISERROR(_xlpm.x),   "error:右侧选项执行失败: cvm!" &amp; _xlpm.cellAddress,
               TRUE,             "ok")
)</f>
        <v>ok</v>
      </c>
      <c r="EM853" cm="1">
        <f t="array" ref="EM8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216</v>
      </c>
    </row>
    <row r="854" spans="2:144">
      <c r="B854" t="e" vm="1205">
        <v>#VALUE!</v>
      </c>
      <c r="C854" t="s">
        <v>20</v>
      </c>
      <c r="D854" t="s">
        <v>1983</v>
      </c>
      <c r="E854">
        <v>116</v>
      </c>
      <c r="F854">
        <v>470</v>
      </c>
      <c r="G854" t="s">
        <v>2142</v>
      </c>
      <c r="H854">
        <v>12355.2</v>
      </c>
      <c r="I854">
        <v>1</v>
      </c>
      <c r="J854" t="s">
        <v>2942</v>
      </c>
      <c r="BU854" t="s">
        <v>20</v>
      </c>
      <c r="BV854" t="s">
        <v>2036</v>
      </c>
      <c r="BW854">
        <v>320</v>
      </c>
      <c r="BX854" t="str">
        <f t="shared" si="35"/>
        <v>cvm!$CA$854#</v>
      </c>
      <c r="BY854" t="str" cm="1">
        <f t="array" ref="BY854">_xlfn.LET(_xlpm.x, CA854,
         _xlpm.cellAddress, "【 cvm!" &amp; ADDRESS(ROW(cvmCpu选项表[[#This Row],[自检]]),COLUMN(cvmCpu选项表[[#This Row],[自检]])) &amp; "】",
         _xlfn.IFS(ISBLANK(_xlpm.x),   "error:右侧选项不足" &amp;  _xlpm.cellAddress,
               ISERROR(_xlpm.x),   "error:右侧选项执行失败: cvm!" &amp; _xlpm.cellAddress,
               TRUE,             "ok")
)</f>
        <v>ok</v>
      </c>
      <c r="CA854" cm="1">
        <f t="array" ref="CA854">TRANSPOSE(
_xlfn.UNIQUE(
_xlfn._xlws.FILTER(cvm表[CPU],(cvm表[地域]=cvmCpu选项表[[#This Row],[地域]])
*IF(cvmCpu选项表[[#This Row],[机型]]="",TRUE,(cvm表[机型]=cvmCpu选项表[[#This Row],[机型]]))
*IF(cvmCpu选项表[[#This Row],[内存]]="",TRUE,(cvm表[内存]=cvmCpu选项表[[#This Row],[内存]]))))
)</f>
        <v>72</v>
      </c>
      <c r="EF854" t="s">
        <v>20</v>
      </c>
      <c r="EG854" t="s">
        <v>1990</v>
      </c>
      <c r="EH854">
        <v>64</v>
      </c>
      <c r="EI854" t="str">
        <f t="shared" si="36"/>
        <v>cvm!$EM$854#</v>
      </c>
      <c r="EJ854" t="str" cm="1">
        <f t="array" ref="EJ854">_xlfn.LET(_xlpm.x, EM854,
         _xlpm.cellAddress, "【 cvm!" &amp; ADDRESS(ROW(cvm内存选项表[[#This Row],[自检]]),COLUMN(cvm内存选项表[[#This Row],[自检]])) &amp; "】",
         _xlfn.IFS(ISBLANK(_xlpm.x),   "error:右侧选项不足" &amp;  _xlpm.cellAddress,
               ISERROR(_xlpm.x),   "error:右侧选项执行失败: cvm!" &amp; _xlpm.cellAddress,
               TRUE,             "ok")
)</f>
        <v>ok</v>
      </c>
      <c r="EM854" cm="1">
        <f t="array" ref="EM8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55" spans="2:144">
      <c r="B855" t="e" vm="1206">
        <v>#VALUE!</v>
      </c>
      <c r="C855" t="s">
        <v>20</v>
      </c>
      <c r="D855" t="s">
        <v>1983</v>
      </c>
      <c r="E855">
        <v>116</v>
      </c>
      <c r="F855">
        <v>216</v>
      </c>
      <c r="G855" t="s">
        <v>2140</v>
      </c>
      <c r="H855">
        <v>7884.8</v>
      </c>
      <c r="I855">
        <v>1</v>
      </c>
      <c r="J855" t="s">
        <v>2943</v>
      </c>
      <c r="BU855" t="s">
        <v>20</v>
      </c>
      <c r="BV855" t="s">
        <v>2039</v>
      </c>
      <c r="BW855">
        <v>64</v>
      </c>
      <c r="BX855" t="str">
        <f t="shared" si="35"/>
        <v>cvm!$CA$855#</v>
      </c>
      <c r="BY855" t="str" cm="1">
        <f t="array" ref="BY855">_xlfn.LET(_xlpm.x, CA855,
         _xlpm.cellAddress, "【 cvm!" &amp; ADDRESS(ROW(cvmCpu选项表[[#This Row],[自检]]),COLUMN(cvmCpu选项表[[#This Row],[自检]])) &amp; "】",
         _xlfn.IFS(ISBLANK(_xlpm.x),   "error:右侧选项不足" &amp;  _xlpm.cellAddress,
               ISERROR(_xlpm.x),   "error:右侧选项执行失败: cvm!" &amp; _xlpm.cellAddress,
               TRUE,             "ok")
)</f>
        <v>ok</v>
      </c>
      <c r="CA855" cm="1">
        <f t="array" ref="CA855">TRANSPOSE(
_xlfn.UNIQUE(
_xlfn._xlws.FILTER(cvm表[CPU],(cvm表[地域]=cvmCpu选项表[[#This Row],[地域]])
*IF(cvmCpu选项表[[#This Row],[机型]]="",TRUE,(cvm表[机型]=cvmCpu选项表[[#This Row],[机型]]))
*IF(cvmCpu选项表[[#This Row],[内存]]="",TRUE,(cvm表[内存]=cvmCpu选项表[[#This Row],[内存]]))))
)</f>
        <v>32</v>
      </c>
      <c r="EF855" t="s">
        <v>20</v>
      </c>
      <c r="EG855" t="s">
        <v>1990</v>
      </c>
      <c r="EH855">
        <v>124</v>
      </c>
      <c r="EI855" t="str">
        <f t="shared" si="36"/>
        <v>cvm!$EM$855#</v>
      </c>
      <c r="EJ855" t="str" cm="1">
        <f t="array" ref="EJ855">_xlfn.LET(_xlpm.x, EM855,
         _xlpm.cellAddress, "【 cvm!" &amp; ADDRESS(ROW(cvm内存选项表[[#This Row],[自检]]),COLUMN(cvm内存选项表[[#This Row],[自检]])) &amp; "】",
         _xlfn.IFS(ISBLANK(_xlpm.x),   "error:右侧选项不足" &amp;  _xlpm.cellAddress,
               ISERROR(_xlpm.x),   "error:右侧选项执行失败: cvm!" &amp; _xlpm.cellAddress,
               TRUE,             "ok")
)</f>
        <v>ok</v>
      </c>
      <c r="EM855" cm="1">
        <f t="array" ref="EM8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432</v>
      </c>
    </row>
    <row r="856" spans="2:144">
      <c r="B856" t="e" vm="1207">
        <v>#VALUE!</v>
      </c>
      <c r="C856" t="s">
        <v>20</v>
      </c>
      <c r="D856" t="s">
        <v>1983</v>
      </c>
      <c r="E856">
        <v>128</v>
      </c>
      <c r="F856">
        <v>256</v>
      </c>
      <c r="G856" t="s">
        <v>2144</v>
      </c>
      <c r="H856">
        <v>9011.2000000000007</v>
      </c>
      <c r="I856">
        <v>1</v>
      </c>
      <c r="J856" t="s">
        <v>2944</v>
      </c>
      <c r="BU856" t="s">
        <v>20</v>
      </c>
      <c r="BV856" t="s">
        <v>2039</v>
      </c>
      <c r="BW856">
        <v>226</v>
      </c>
      <c r="BX856" t="str">
        <f t="shared" si="35"/>
        <v>cvm!$CA$856#</v>
      </c>
      <c r="BY856" t="str" cm="1">
        <f t="array" ref="BY856">_xlfn.LET(_xlpm.x, CA856,
         _xlpm.cellAddress, "【 cvm!" &amp; ADDRESS(ROW(cvmCpu选项表[[#This Row],[自检]]),COLUMN(cvmCpu选项表[[#This Row],[自检]])) &amp; "】",
         _xlfn.IFS(ISBLANK(_xlpm.x),   "error:右侧选项不足" &amp;  _xlpm.cellAddress,
               ISERROR(_xlpm.x),   "error:右侧选项执行失败: cvm!" &amp; _xlpm.cellAddress,
               TRUE,             "ok")
)</f>
        <v>ok</v>
      </c>
      <c r="CA856" cm="1">
        <f t="array" ref="CA856">TRANSPOSE(
_xlfn.UNIQUE(
_xlfn._xlws.FILTER(cvm表[CPU],(cvm表[地域]=cvmCpu选项表[[#This Row],[地域]])
*IF(cvmCpu选项表[[#This Row],[机型]]="",TRUE,(cvm表[机型]=cvmCpu选项表[[#This Row],[机型]]))
*IF(cvmCpu选项表[[#This Row],[内存]]="",TRUE,(cvm表[内存]=cvmCpu选项表[[#This Row],[内存]]))))
)</f>
        <v>90</v>
      </c>
      <c r="EF856" t="s">
        <v>20</v>
      </c>
      <c r="EG856" t="s">
        <v>1993</v>
      </c>
      <c r="EH856">
        <v>1</v>
      </c>
      <c r="EI856" t="str">
        <f t="shared" si="36"/>
        <v>cvm!$EM$856#</v>
      </c>
      <c r="EJ856" t="str" cm="1">
        <f t="array" ref="EJ856">_xlfn.LET(_xlpm.x, EM856,
         _xlpm.cellAddress, "【 cvm!" &amp; ADDRESS(ROW(cvm内存选项表[[#This Row],[自检]]),COLUMN(cvm内存选项表[[#This Row],[自检]])) &amp; "】",
         _xlfn.IFS(ISBLANK(_xlpm.x),   "error:右侧选项不足" &amp;  _xlpm.cellAddress,
               ISERROR(_xlpm.x),   "error:右侧选项执行失败: cvm!" &amp; _xlpm.cellAddress,
               TRUE,             "ok")
)</f>
        <v>ok</v>
      </c>
      <c r="EM856" cm="1">
        <f t="array" ref="EM856:EN8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856">
        <v>4</v>
      </c>
    </row>
    <row r="857" spans="2:144">
      <c r="B857" t="e" vm="1208">
        <v>#VALUE!</v>
      </c>
      <c r="C857" t="s">
        <v>20</v>
      </c>
      <c r="D857" t="s">
        <v>1983</v>
      </c>
      <c r="E857">
        <v>128</v>
      </c>
      <c r="F857">
        <v>215</v>
      </c>
      <c r="G857" t="s">
        <v>2146</v>
      </c>
      <c r="H857">
        <v>8289.6</v>
      </c>
      <c r="I857">
        <v>1</v>
      </c>
      <c r="J857" t="s">
        <v>2945</v>
      </c>
      <c r="BU857" t="s">
        <v>20</v>
      </c>
      <c r="BV857" t="s">
        <v>2039</v>
      </c>
      <c r="BW857">
        <v>452</v>
      </c>
      <c r="BX857" t="str">
        <f t="shared" si="35"/>
        <v>cvm!$CA$857#</v>
      </c>
      <c r="BY857" t="str" cm="1">
        <f t="array" ref="BY857">_xlfn.LET(_xlpm.x, CA857,
         _xlpm.cellAddress, "【 cvm!" &amp; ADDRESS(ROW(cvmCpu选项表[[#This Row],[自检]]),COLUMN(cvmCpu选项表[[#This Row],[自检]])) &amp; "】",
         _xlfn.IFS(ISBLANK(_xlpm.x),   "error:右侧选项不足" &amp;  _xlpm.cellAddress,
               ISERROR(_xlpm.x),   "error:右侧选项执行失败: cvm!" &amp; _xlpm.cellAddress,
               TRUE,             "ok")
)</f>
        <v>ok</v>
      </c>
      <c r="CA857" cm="1">
        <f t="array" ref="CA857">TRANSPOSE(
_xlfn.UNIQUE(
_xlfn._xlws.FILTER(cvm表[CPU],(cvm表[地域]=cvmCpu选项表[[#This Row],[地域]])
*IF(cvmCpu选项表[[#This Row],[机型]]="",TRUE,(cvm表[机型]=cvmCpu选项表[[#This Row],[机型]]))
*IF(cvmCpu选项表[[#This Row],[内存]]="",TRUE,(cvm表[内存]=cvmCpu选项表[[#This Row],[内存]]))))
)</f>
        <v>180</v>
      </c>
      <c r="EF857" t="s">
        <v>20</v>
      </c>
      <c r="EG857" t="s">
        <v>1993</v>
      </c>
      <c r="EH857">
        <v>2</v>
      </c>
      <c r="EI857" t="str">
        <f t="shared" si="36"/>
        <v>cvm!$EM$857#</v>
      </c>
      <c r="EJ857" t="str" cm="1">
        <f t="array" ref="EJ857">_xlfn.LET(_xlpm.x, EM857,
         _xlpm.cellAddress, "【 cvm!" &amp; ADDRESS(ROW(cvm内存选项表[[#This Row],[自检]]),COLUMN(cvm内存选项表[[#This Row],[自检]])) &amp; "】",
         _xlfn.IFS(ISBLANK(_xlpm.x),   "error:右侧选项不足" &amp;  _xlpm.cellAddress,
               ISERROR(_xlpm.x),   "error:右侧选项执行失败: cvm!" &amp; _xlpm.cellAddress,
               TRUE,             "ok")
)</f>
        <v>ok</v>
      </c>
      <c r="EM857" cm="1">
        <f t="array" ref="EM857:EN8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57">
        <v>8</v>
      </c>
    </row>
    <row r="858" spans="2:144">
      <c r="B858" t="e" vm="1209">
        <v>#VALUE!</v>
      </c>
      <c r="C858" t="s">
        <v>20</v>
      </c>
      <c r="D858" t="s">
        <v>1983</v>
      </c>
      <c r="E858">
        <v>160</v>
      </c>
      <c r="F858">
        <v>320</v>
      </c>
      <c r="G858" t="s">
        <v>2148</v>
      </c>
      <c r="H858">
        <v>11264</v>
      </c>
      <c r="I858">
        <v>1</v>
      </c>
      <c r="J858" t="s">
        <v>2946</v>
      </c>
      <c r="BU858" t="s">
        <v>20</v>
      </c>
      <c r="BV858" t="s">
        <v>2042</v>
      </c>
      <c r="BW858">
        <v>384</v>
      </c>
      <c r="BX858" t="str">
        <f t="shared" si="35"/>
        <v>cvm!$CA$858#</v>
      </c>
      <c r="BY858" t="str" cm="1">
        <f t="array" ref="BY858">_xlfn.LET(_xlpm.x, CA858,
         _xlpm.cellAddress, "【 cvm!" &amp; ADDRESS(ROW(cvmCpu选项表[[#This Row],[自检]]),COLUMN(cvmCpu选项表[[#This Row],[自检]])) &amp; "】",
         _xlfn.IFS(ISBLANK(_xlpm.x),   "error:右侧选项不足" &amp;  _xlpm.cellAddress,
               ISERROR(_xlpm.x),   "error:右侧选项执行失败: cvm!" &amp; _xlpm.cellAddress,
               TRUE,             "ok")
)</f>
        <v>ok</v>
      </c>
      <c r="CA858" cm="1">
        <f t="array" ref="CA858">TRANSPOSE(
_xlfn.UNIQUE(
_xlfn._xlws.FILTER(cvm表[CPU],(cvm表[地域]=cvmCpu选项表[[#This Row],[地域]])
*IF(cvmCpu选项表[[#This Row],[机型]]="",TRUE,(cvm表[机型]=cvmCpu选项表[[#This Row],[机型]]))
*IF(cvmCpu选项表[[#This Row],[内存]]="",TRUE,(cvm表[内存]=cvmCpu选项表[[#This Row],[内存]]))))
)</f>
        <v>96</v>
      </c>
      <c r="EF858" t="s">
        <v>20</v>
      </c>
      <c r="EG858" t="s">
        <v>1993</v>
      </c>
      <c r="EH858">
        <v>4</v>
      </c>
      <c r="EI858" t="str">
        <f t="shared" si="36"/>
        <v>cvm!$EM$858#</v>
      </c>
      <c r="EJ858" t="str" cm="1">
        <f t="array" ref="EJ858">_xlfn.LET(_xlpm.x, EM858,
         _xlpm.cellAddress, "【 cvm!" &amp; ADDRESS(ROW(cvm内存选项表[[#This Row],[自检]]),COLUMN(cvm内存选项表[[#This Row],[自检]])) &amp; "】",
         _xlfn.IFS(ISBLANK(_xlpm.x),   "error:右侧选项不足" &amp;  _xlpm.cellAddress,
               ISERROR(_xlpm.x),   "error:右侧选项执行失败: cvm!" &amp; _xlpm.cellAddress,
               TRUE,             "ok")
)</f>
        <v>ok</v>
      </c>
      <c r="EM858" cm="1">
        <f t="array" ref="EM858:EN8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58">
        <v>16</v>
      </c>
    </row>
    <row r="859" spans="2:144">
      <c r="B859" t="e" vm="1210">
        <v>#VALUE!</v>
      </c>
      <c r="C859" t="s">
        <v>20</v>
      </c>
      <c r="D859" t="s">
        <v>1983</v>
      </c>
      <c r="E859">
        <v>160</v>
      </c>
      <c r="F859">
        <v>640</v>
      </c>
      <c r="G859" t="s">
        <v>2150</v>
      </c>
      <c r="H859">
        <v>16896</v>
      </c>
      <c r="I859">
        <v>1</v>
      </c>
      <c r="J859" t="s">
        <v>2947</v>
      </c>
      <c r="BU859" t="s">
        <v>20</v>
      </c>
      <c r="BV859" t="s">
        <v>2045</v>
      </c>
      <c r="BW859">
        <v>88</v>
      </c>
      <c r="BX859" t="str">
        <f t="shared" si="35"/>
        <v>cvm!$CA$859#</v>
      </c>
      <c r="BY859" t="str" cm="1">
        <f t="array" ref="BY859">_xlfn.LET(_xlpm.x, CA859,
         _xlpm.cellAddress, "【 cvm!" &amp; ADDRESS(ROW(cvmCpu选项表[[#This Row],[自检]]),COLUMN(cvmCpu选项表[[#This Row],[自检]])) &amp; "】",
         _xlfn.IFS(ISBLANK(_xlpm.x),   "error:右侧选项不足" &amp;  _xlpm.cellAddress,
               ISERROR(_xlpm.x),   "error:右侧选项执行失败: cvm!" &amp; _xlpm.cellAddress,
               TRUE,             "ok")
)</f>
        <v>ok</v>
      </c>
      <c r="CA859" cm="1">
        <f t="array" ref="CA859">TRANSPOSE(
_xlfn.UNIQUE(
_xlfn._xlws.FILTER(cvm表[CPU],(cvm表[地域]=cvmCpu选项表[[#This Row],[地域]])
*IF(cvmCpu选项表[[#This Row],[机型]]="",TRUE,(cvm表[机型]=cvmCpu选项表[[#This Row],[机型]]))
*IF(cvmCpu选项表[[#This Row],[内存]]="",TRUE,(cvm表[内存]=cvmCpu选项表[[#This Row],[内存]]))))
)</f>
        <v>10</v>
      </c>
      <c r="EF859" t="s">
        <v>20</v>
      </c>
      <c r="EG859" t="s">
        <v>1993</v>
      </c>
      <c r="EH859">
        <v>8</v>
      </c>
      <c r="EI859" t="str">
        <f t="shared" si="36"/>
        <v>cvm!$EM$859#</v>
      </c>
      <c r="EJ859" t="str" cm="1">
        <f t="array" ref="EJ859">_xlfn.LET(_xlpm.x, EM859,
         _xlpm.cellAddress, "【 cvm!" &amp; ADDRESS(ROW(cvm内存选项表[[#This Row],[自检]]),COLUMN(cvm内存选项表[[#This Row],[自检]])) &amp; "】",
         _xlfn.IFS(ISBLANK(_xlpm.x),   "error:右侧选项不足" &amp;  _xlpm.cellAddress,
               ISERROR(_xlpm.x),   "error:右侧选项执行失败: cvm!" &amp; _xlpm.cellAddress,
               TRUE,             "ok")
)</f>
        <v>ok</v>
      </c>
      <c r="EM859" cm="1">
        <f t="array" ref="EM859:EN8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59">
        <v>32</v>
      </c>
    </row>
    <row r="860" spans="2:144">
      <c r="B860" t="e" vm="1211">
        <v>#VALUE!</v>
      </c>
      <c r="C860" t="s">
        <v>20</v>
      </c>
      <c r="D860" t="s">
        <v>1983</v>
      </c>
      <c r="E860">
        <v>232</v>
      </c>
      <c r="F860">
        <v>432</v>
      </c>
      <c r="G860" t="s">
        <v>2154</v>
      </c>
      <c r="H860">
        <v>15769.6</v>
      </c>
      <c r="I860">
        <v>1</v>
      </c>
      <c r="J860" t="s">
        <v>2949</v>
      </c>
      <c r="BU860" t="s">
        <v>20</v>
      </c>
      <c r="BV860" t="s">
        <v>2045</v>
      </c>
      <c r="BW860">
        <v>176</v>
      </c>
      <c r="BX860" t="str">
        <f t="shared" si="35"/>
        <v>cvm!$CA$860#</v>
      </c>
      <c r="BY860" t="str" cm="1">
        <f t="array" ref="BY860">_xlfn.LET(_xlpm.x, CA860,
         _xlpm.cellAddress, "【 cvm!" &amp; ADDRESS(ROW(cvmCpu选项表[[#This Row],[自检]]),COLUMN(cvmCpu选项表[[#This Row],[自检]])) &amp; "】",
         _xlfn.IFS(ISBLANK(_xlpm.x),   "error:右侧选项不足" &amp;  _xlpm.cellAddress,
               ISERROR(_xlpm.x),   "error:右侧选项执行失败: cvm!" &amp; _xlpm.cellAddress,
               TRUE,             "ok")
)</f>
        <v>ok</v>
      </c>
      <c r="CA860" cm="1">
        <f t="array" ref="CA860">TRANSPOSE(
_xlfn.UNIQUE(
_xlfn._xlws.FILTER(cvm表[CPU],(cvm表[地域]=cvmCpu选项表[[#This Row],[地域]])
*IF(cvmCpu选项表[[#This Row],[机型]]="",TRUE,(cvm表[机型]=cvmCpu选项表[[#This Row],[机型]]))
*IF(cvmCpu选项表[[#This Row],[内存]]="",TRUE,(cvm表[内存]=cvmCpu选项表[[#This Row],[内存]]))))
)</f>
        <v>22</v>
      </c>
      <c r="EF860" t="s">
        <v>20</v>
      </c>
      <c r="EG860" t="s">
        <v>1993</v>
      </c>
      <c r="EH860">
        <v>16</v>
      </c>
      <c r="EI860" t="str">
        <f t="shared" si="36"/>
        <v>cvm!$EM$860#</v>
      </c>
      <c r="EJ860" t="str" cm="1">
        <f t="array" ref="EJ860">_xlfn.LET(_xlpm.x, EM860,
         _xlpm.cellAddress, "【 cvm!" &amp; ADDRESS(ROW(cvm内存选项表[[#This Row],[自检]]),COLUMN(cvm内存选项表[[#This Row],[自检]])) &amp; "】",
         _xlfn.IFS(ISBLANK(_xlpm.x),   "error:右侧选项不足" &amp;  _xlpm.cellAddress,
               ISERROR(_xlpm.x),   "error:右侧选项执行失败: cvm!" &amp; _xlpm.cellAddress,
               TRUE,             "ok")
)</f>
        <v>ok</v>
      </c>
      <c r="EM860" cm="1">
        <f t="array" ref="EM860:EN8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60">
        <v>64</v>
      </c>
    </row>
    <row r="861" spans="2:144">
      <c r="B861" t="e" vm="1212">
        <v>#VALUE!</v>
      </c>
      <c r="C861" t="s">
        <v>20</v>
      </c>
      <c r="D861" t="s">
        <v>1983</v>
      </c>
      <c r="E861">
        <v>232</v>
      </c>
      <c r="F861">
        <v>940</v>
      </c>
      <c r="G861" t="s">
        <v>2152</v>
      </c>
      <c r="H861">
        <v>24710.400000000001</v>
      </c>
      <c r="I861">
        <v>1</v>
      </c>
      <c r="J861" t="s">
        <v>2948</v>
      </c>
      <c r="BU861" t="s">
        <v>20</v>
      </c>
      <c r="BV861" t="s">
        <v>2045</v>
      </c>
      <c r="BW861">
        <v>352</v>
      </c>
      <c r="BX861" t="str">
        <f t="shared" si="35"/>
        <v>cvm!$CA$861#</v>
      </c>
      <c r="BY861" t="str" cm="1">
        <f t="array" ref="BY861">_xlfn.LET(_xlpm.x, CA861,
         _xlpm.cellAddress, "【 cvm!" &amp; ADDRESS(ROW(cvmCpu选项表[[#This Row],[自检]]),COLUMN(cvmCpu选项表[[#This Row],[自检]])) &amp; "】",
         _xlfn.IFS(ISBLANK(_xlpm.x),   "error:右侧选项不足" &amp;  _xlpm.cellAddress,
               ISERROR(_xlpm.x),   "error:右侧选项执行失败: cvm!" &amp; _xlpm.cellAddress,
               TRUE,             "ok")
)</f>
        <v>ok</v>
      </c>
      <c r="CA861" cm="1">
        <f t="array" ref="CA861">TRANSPOSE(
_xlfn.UNIQUE(
_xlfn._xlws.FILTER(cvm表[CPU],(cvm表[地域]=cvmCpu选项表[[#This Row],[地域]])
*IF(cvmCpu选项表[[#This Row],[机型]]="",TRUE,(cvm表[机型]=cvmCpu选项表[[#This Row],[机型]]))
*IF(cvmCpu选项表[[#This Row],[内存]]="",TRUE,(cvm表[内存]=cvmCpu选项表[[#This Row],[内存]]))))
)</f>
        <v>44</v>
      </c>
      <c r="EF861" t="s">
        <v>20</v>
      </c>
      <c r="EG861" t="s">
        <v>1993</v>
      </c>
      <c r="EH861">
        <v>24</v>
      </c>
      <c r="EI861" t="str">
        <f t="shared" si="36"/>
        <v>cvm!$EM$861#</v>
      </c>
      <c r="EJ861" t="str" cm="1">
        <f t="array" ref="EJ861">_xlfn.LET(_xlpm.x, EM861,
         _xlpm.cellAddress, "【 cvm!" &amp; ADDRESS(ROW(cvm内存选项表[[#This Row],[自检]]),COLUMN(cvm内存选项表[[#This Row],[自检]])) &amp; "】",
         _xlfn.IFS(ISBLANK(_xlpm.x),   "error:右侧选项不足" &amp;  _xlpm.cellAddress,
               ISERROR(_xlpm.x),   "error:右侧选项执行失败: cvm!" &amp; _xlpm.cellAddress,
               TRUE,             "ok")
)</f>
        <v>ok</v>
      </c>
      <c r="EM861" cm="1">
        <f t="array" ref="EM861:EN8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61">
        <v>96</v>
      </c>
    </row>
    <row r="862" spans="2:144">
      <c r="B862" t="e" vm="1213">
        <v>#VALUE!</v>
      </c>
      <c r="C862" t="s">
        <v>20</v>
      </c>
      <c r="D862" t="s">
        <v>1985</v>
      </c>
      <c r="E862">
        <v>1</v>
      </c>
      <c r="F862">
        <v>1</v>
      </c>
      <c r="G862" t="s">
        <v>2114</v>
      </c>
      <c r="H862">
        <v>29</v>
      </c>
      <c r="I862">
        <v>1</v>
      </c>
      <c r="J862" t="s">
        <v>2952</v>
      </c>
      <c r="BU862" t="s">
        <v>1927</v>
      </c>
      <c r="BX862" t="str">
        <f t="shared" si="35"/>
        <v>cvm!$CA$862#</v>
      </c>
      <c r="BY862" t="str" cm="1">
        <f t="array" ref="BY862">_xlfn.LET(_xlpm.x, CA862,
         _xlpm.cellAddress, "【 cvm!" &amp; ADDRESS(ROW(cvmCpu选项表[[#This Row],[自检]]),COLUMN(cvmCpu选项表[[#This Row],[自检]])) &amp; "】",
         _xlfn.IFS(ISBLANK(_xlpm.x),   "error:右侧选项不足" &amp;  _xlpm.cellAddress,
               ISERROR(_xlpm.x),   "error:右侧选项执行失败: cvm!" &amp; _xlpm.cellAddress,
               TRUE,             "ok")
)</f>
        <v>ok</v>
      </c>
      <c r="CA862" cm="1">
        <f t="array" ref="CA862:DO862">TRANSPOSE(
_xlfn.UNIQUE(
_xlfn._xlws.FILTER(cvm表[CPU],(cvm表[地域]=cvmCpu选项表[[#This Row],[地域]])
*IF(cvmCpu选项表[[#This Row],[机型]]="",TRUE,(cvm表[机型]=cvmCpu选项表[[#This Row],[机型]]))
*IF(cvmCpu选项表[[#This Row],[内存]]="",TRUE,(cvm表[内存]=cvmCpu选项表[[#This Row],[内存]]))))
)</f>
        <v>96</v>
      </c>
      <c r="CB862">
        <v>16</v>
      </c>
      <c r="CC862">
        <v>32</v>
      </c>
      <c r="CD862">
        <v>64</v>
      </c>
      <c r="CE862">
        <v>84</v>
      </c>
      <c r="CF862">
        <v>8</v>
      </c>
      <c r="CG862">
        <v>24</v>
      </c>
      <c r="CH862">
        <v>4</v>
      </c>
      <c r="CI862">
        <v>46</v>
      </c>
      <c r="CJ862">
        <v>80</v>
      </c>
      <c r="CK862">
        <v>92</v>
      </c>
      <c r="CL862">
        <v>48</v>
      </c>
      <c r="CM862">
        <v>52</v>
      </c>
      <c r="CN862">
        <v>104</v>
      </c>
      <c r="CO862">
        <v>1</v>
      </c>
      <c r="CP862">
        <v>2</v>
      </c>
      <c r="CQ862">
        <v>12</v>
      </c>
      <c r="CR862">
        <v>72</v>
      </c>
      <c r="CS862">
        <v>68</v>
      </c>
      <c r="CT862">
        <v>116</v>
      </c>
      <c r="CU862">
        <v>128</v>
      </c>
      <c r="CV862">
        <v>160</v>
      </c>
      <c r="CW862">
        <v>232</v>
      </c>
      <c r="CX862">
        <v>90</v>
      </c>
      <c r="CY862">
        <v>180</v>
      </c>
      <c r="CZ862">
        <v>62</v>
      </c>
      <c r="DA862">
        <v>124</v>
      </c>
      <c r="DB862">
        <v>56</v>
      </c>
      <c r="DC862">
        <v>76</v>
      </c>
      <c r="DD862">
        <v>82</v>
      </c>
      <c r="DE862">
        <v>164</v>
      </c>
      <c r="DF862">
        <v>6</v>
      </c>
      <c r="DG862">
        <v>14</v>
      </c>
      <c r="DH862">
        <v>28</v>
      </c>
      <c r="DI862">
        <v>10</v>
      </c>
      <c r="DJ862">
        <v>20</v>
      </c>
      <c r="DK862">
        <v>40</v>
      </c>
      <c r="DL862">
        <v>18</v>
      </c>
      <c r="DM862">
        <v>36</v>
      </c>
      <c r="DN862">
        <v>22</v>
      </c>
      <c r="DO862">
        <v>44</v>
      </c>
      <c r="EF862" t="s">
        <v>20</v>
      </c>
      <c r="EG862" t="s">
        <v>1993</v>
      </c>
      <c r="EH862">
        <v>32</v>
      </c>
      <c r="EI862" t="str">
        <f t="shared" si="36"/>
        <v>cvm!$EM$862#</v>
      </c>
      <c r="EJ862" t="str" cm="1">
        <f t="array" ref="EJ862">_xlfn.LET(_xlpm.x, EM862,
         _xlpm.cellAddress, "【 cvm!" &amp; ADDRESS(ROW(cvm内存选项表[[#This Row],[自检]]),COLUMN(cvm内存选项表[[#This Row],[自检]])) &amp; "】",
         _xlfn.IFS(ISBLANK(_xlpm.x),   "error:右侧选项不足" &amp;  _xlpm.cellAddress,
               ISERROR(_xlpm.x),   "error:右侧选项执行失败: cvm!" &amp; _xlpm.cellAddress,
               TRUE,             "ok")
)</f>
        <v>ok</v>
      </c>
      <c r="EM862" cm="1">
        <f t="array" ref="EM862:EN8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62">
        <v>128</v>
      </c>
    </row>
    <row r="863" spans="2:144">
      <c r="B863" t="e" vm="1214">
        <v>#VALUE!</v>
      </c>
      <c r="C863" t="s">
        <v>20</v>
      </c>
      <c r="D863" t="s">
        <v>1985</v>
      </c>
      <c r="E863">
        <v>1</v>
      </c>
      <c r="F863">
        <v>4</v>
      </c>
      <c r="G863" t="s">
        <v>2116</v>
      </c>
      <c r="H863">
        <v>96</v>
      </c>
      <c r="I863">
        <v>1</v>
      </c>
      <c r="J863" t="s">
        <v>2951</v>
      </c>
      <c r="BU863" t="s">
        <v>20</v>
      </c>
      <c r="BX863" t="str">
        <f t="shared" si="35"/>
        <v>cvm!$CA$863#</v>
      </c>
      <c r="BY863" t="str" cm="1">
        <f t="array" ref="BY863">_xlfn.LET(_xlpm.x, CA863,
         _xlpm.cellAddress, "【 cvm!" &amp; ADDRESS(ROW(cvmCpu选项表[[#This Row],[自检]]),COLUMN(cvmCpu选项表[[#This Row],[自检]])) &amp; "】",
         _xlfn.IFS(ISBLANK(_xlpm.x),   "error:右侧选项不足" &amp;  _xlpm.cellAddress,
               ISERROR(_xlpm.x),   "error:右侧选项执行失败: cvm!" &amp; _xlpm.cellAddress,
               TRUE,             "ok")
)</f>
        <v>ok</v>
      </c>
      <c r="CA863" cm="1">
        <f t="array" ref="CA863:DL863">TRANSPOSE(
_xlfn.UNIQUE(
_xlfn._xlws.FILTER(cvm表[CPU],(cvm表[地域]=cvmCpu选项表[[#This Row],[地域]])
*IF(cvmCpu选项表[[#This Row],[机型]]="",TRUE,(cvm表[机型]=cvmCpu选项表[[#This Row],[机型]]))
*IF(cvmCpu选项表[[#This Row],[内存]]="",TRUE,(cvm表[内存]=cvmCpu选项表[[#This Row],[内存]]))))
)</f>
        <v>96</v>
      </c>
      <c r="CB863">
        <v>16</v>
      </c>
      <c r="CC863">
        <v>32</v>
      </c>
      <c r="CD863">
        <v>64</v>
      </c>
      <c r="CE863">
        <v>84</v>
      </c>
      <c r="CF863">
        <v>8</v>
      </c>
      <c r="CG863">
        <v>24</v>
      </c>
      <c r="CH863">
        <v>76</v>
      </c>
      <c r="CI863">
        <v>4</v>
      </c>
      <c r="CJ863">
        <v>2</v>
      </c>
      <c r="CK863">
        <v>48</v>
      </c>
      <c r="CL863">
        <v>52</v>
      </c>
      <c r="CM863">
        <v>104</v>
      </c>
      <c r="CN863">
        <v>1</v>
      </c>
      <c r="CO863">
        <v>12</v>
      </c>
      <c r="CP863">
        <v>72</v>
      </c>
      <c r="CQ863">
        <v>68</v>
      </c>
      <c r="CR863">
        <v>80</v>
      </c>
      <c r="CS863">
        <v>116</v>
      </c>
      <c r="CT863">
        <v>128</v>
      </c>
      <c r="CU863">
        <v>160</v>
      </c>
      <c r="CV863">
        <v>232</v>
      </c>
      <c r="CW863">
        <v>90</v>
      </c>
      <c r="CX863">
        <v>180</v>
      </c>
      <c r="CY863">
        <v>62</v>
      </c>
      <c r="CZ863">
        <v>124</v>
      </c>
      <c r="DA863">
        <v>40</v>
      </c>
      <c r="DB863">
        <v>56</v>
      </c>
      <c r="DC863">
        <v>82</v>
      </c>
      <c r="DD863">
        <v>164</v>
      </c>
      <c r="DE863">
        <v>6</v>
      </c>
      <c r="DF863">
        <v>14</v>
      </c>
      <c r="DG863">
        <v>28</v>
      </c>
      <c r="DH863">
        <v>10</v>
      </c>
      <c r="DI863">
        <v>20</v>
      </c>
      <c r="DJ863">
        <v>36</v>
      </c>
      <c r="DK863">
        <v>22</v>
      </c>
      <c r="DL863">
        <v>44</v>
      </c>
      <c r="EF863" t="s">
        <v>20</v>
      </c>
      <c r="EG863" t="s">
        <v>1993</v>
      </c>
      <c r="EH863">
        <v>48</v>
      </c>
      <c r="EI863" t="str">
        <f t="shared" si="36"/>
        <v>cvm!$EM$863#</v>
      </c>
      <c r="EJ863" t="str" cm="1">
        <f t="array" ref="EJ863">_xlfn.LET(_xlpm.x, EM863,
         _xlpm.cellAddress, "【 cvm!" &amp; ADDRESS(ROW(cvm内存选项表[[#This Row],[自检]]),COLUMN(cvm内存选项表[[#This Row],[自检]])) &amp; "】",
         _xlfn.IFS(ISBLANK(_xlpm.x),   "error:右侧选项不足" &amp;  _xlpm.cellAddress,
               ISERROR(_xlpm.x),   "error:右侧选项执行失败: cvm!" &amp; _xlpm.cellAddress,
               TRUE,             "ok")
)</f>
        <v>ok</v>
      </c>
      <c r="EM863" cm="1">
        <f t="array" ref="EM863:EN8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63">
        <v>192</v>
      </c>
    </row>
    <row r="864" spans="2:144">
      <c r="B864" t="e" vm="1215">
        <v>#VALUE!</v>
      </c>
      <c r="C864" t="s">
        <v>20</v>
      </c>
      <c r="D864" t="s">
        <v>1985</v>
      </c>
      <c r="E864">
        <v>1</v>
      </c>
      <c r="F864">
        <v>2</v>
      </c>
      <c r="G864" t="s">
        <v>2077</v>
      </c>
      <c r="H864">
        <v>32</v>
      </c>
      <c r="I864">
        <v>1</v>
      </c>
      <c r="J864" t="s">
        <v>2950</v>
      </c>
      <c r="BU864" t="s">
        <v>1930</v>
      </c>
      <c r="BX864" t="str">
        <f t="shared" si="35"/>
        <v>cvm!$CA$864#</v>
      </c>
      <c r="BY864" t="str" cm="1">
        <f t="array" ref="BY864">_xlfn.LET(_xlpm.x, CA864,
         _xlpm.cellAddress, "【 cvm!" &amp; ADDRESS(ROW(cvmCpu选项表[[#This Row],[自检]]),COLUMN(cvmCpu选项表[[#This Row],[自检]])) &amp; "】",
         _xlfn.IFS(ISBLANK(_xlpm.x),   "error:右侧选项不足" &amp;  _xlpm.cellAddress,
               ISERROR(_xlpm.x),   "error:右侧选项执行失败: cvm!" &amp; _xlpm.cellAddress,
               TRUE,             "ok")
)</f>
        <v>ok</v>
      </c>
      <c r="CA864" cm="1">
        <f t="array" ref="CA864:DN864">TRANSPOSE(
_xlfn.UNIQUE(
_xlfn._xlws.FILTER(cvm表[CPU],(cvm表[地域]=cvmCpu选项表[[#This Row],[地域]])
*IF(cvmCpu选项表[[#This Row],[机型]]="",TRUE,(cvm表[机型]=cvmCpu选项表[[#This Row],[机型]]))
*IF(cvmCpu选项表[[#This Row],[内存]]="",TRUE,(cvm表[内存]=cvmCpu选项表[[#This Row],[内存]]))))
)</f>
        <v>96</v>
      </c>
      <c r="CB864">
        <v>16</v>
      </c>
      <c r="CC864">
        <v>32</v>
      </c>
      <c r="CD864">
        <v>64</v>
      </c>
      <c r="CE864">
        <v>8</v>
      </c>
      <c r="CF864">
        <v>24</v>
      </c>
      <c r="CG864">
        <v>76</v>
      </c>
      <c r="CH864">
        <v>4</v>
      </c>
      <c r="CI864">
        <v>46</v>
      </c>
      <c r="CJ864">
        <v>80</v>
      </c>
      <c r="CK864">
        <v>92</v>
      </c>
      <c r="CL864">
        <v>48</v>
      </c>
      <c r="CM864">
        <v>52</v>
      </c>
      <c r="CN864">
        <v>104</v>
      </c>
      <c r="CO864">
        <v>68</v>
      </c>
      <c r="CP864">
        <v>1</v>
      </c>
      <c r="CQ864">
        <v>2</v>
      </c>
      <c r="CR864">
        <v>116</v>
      </c>
      <c r="CS864">
        <v>128</v>
      </c>
      <c r="CT864">
        <v>160</v>
      </c>
      <c r="CU864">
        <v>232</v>
      </c>
      <c r="CV864">
        <v>90</v>
      </c>
      <c r="CW864">
        <v>180</v>
      </c>
      <c r="CX864">
        <v>124</v>
      </c>
      <c r="CY864">
        <v>84</v>
      </c>
      <c r="CZ864">
        <v>12</v>
      </c>
      <c r="DA864">
        <v>28</v>
      </c>
      <c r="DB864">
        <v>72</v>
      </c>
      <c r="DC864">
        <v>56</v>
      </c>
      <c r="DD864">
        <v>62</v>
      </c>
      <c r="DE864">
        <v>82</v>
      </c>
      <c r="DF864">
        <v>164</v>
      </c>
      <c r="DG864">
        <v>6</v>
      </c>
      <c r="DH864">
        <v>14</v>
      </c>
      <c r="DI864">
        <v>10</v>
      </c>
      <c r="DJ864">
        <v>20</v>
      </c>
      <c r="DK864">
        <v>40</v>
      </c>
      <c r="DL864">
        <v>36</v>
      </c>
      <c r="DM864">
        <v>22</v>
      </c>
      <c r="DN864">
        <v>44</v>
      </c>
      <c r="EF864" t="s">
        <v>20</v>
      </c>
      <c r="EG864" t="s">
        <v>1993</v>
      </c>
      <c r="EH864">
        <v>64</v>
      </c>
      <c r="EI864" t="str">
        <f t="shared" si="36"/>
        <v>cvm!$EM$864#</v>
      </c>
      <c r="EJ864" t="str" cm="1">
        <f t="array" ref="EJ864">_xlfn.LET(_xlpm.x, EM864,
         _xlpm.cellAddress, "【 cvm!" &amp; ADDRESS(ROW(cvm内存选项表[[#This Row],[自检]]),COLUMN(cvm内存选项表[[#This Row],[自检]])) &amp; "】",
         _xlfn.IFS(ISBLANK(_xlpm.x),   "error:右侧选项不足" &amp;  _xlpm.cellAddress,
               ISERROR(_xlpm.x),   "error:右侧选项执行失败: cvm!" &amp; _xlpm.cellAddress,
               TRUE,             "ok")
)</f>
        <v>ok</v>
      </c>
      <c r="EM864" cm="1">
        <f t="array" ref="EM8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65" spans="2:145">
      <c r="B865" t="e" vm="1216">
        <v>#VALUE!</v>
      </c>
      <c r="C865" t="s">
        <v>20</v>
      </c>
      <c r="D865" t="s">
        <v>1985</v>
      </c>
      <c r="E865">
        <v>2</v>
      </c>
      <c r="F865">
        <v>8</v>
      </c>
      <c r="G865" t="s">
        <v>2120</v>
      </c>
      <c r="H865">
        <v>192</v>
      </c>
      <c r="I865">
        <v>1</v>
      </c>
      <c r="J865" t="s">
        <v>2954</v>
      </c>
      <c r="BU865" t="s">
        <v>1927</v>
      </c>
      <c r="BV865" t="s">
        <v>1944</v>
      </c>
      <c r="BX865" t="str">
        <f t="shared" si="35"/>
        <v>cvm!$CA$865#</v>
      </c>
      <c r="BY865" t="str" cm="1">
        <f t="array" ref="BY865">_xlfn.LET(_xlpm.x, CA865,
         _xlpm.cellAddress, "【 cvm!" &amp; ADDRESS(ROW(cvmCpu选项表[[#This Row],[自检]]),COLUMN(cvmCpu选项表[[#This Row],[自检]])) &amp; "】",
         _xlfn.IFS(ISBLANK(_xlpm.x),   "error:右侧选项不足" &amp;  _xlpm.cellAddress,
               ISERROR(_xlpm.x),   "error:右侧选项执行失败: cvm!" &amp; _xlpm.cellAddress,
               TRUE,             "ok")
)</f>
        <v>ok</v>
      </c>
      <c r="CA865" cm="1">
        <f t="array" ref="CA865">TRANSPOSE(
_xlfn.UNIQUE(
_xlfn._xlws.FILTER(cvm表[CPU],(cvm表[地域]=cvmCpu选项表[[#This Row],[地域]])
*IF(cvmCpu选项表[[#This Row],[机型]]="",TRUE,(cvm表[机型]=cvmCpu选项表[[#This Row],[机型]]))
*IF(cvmCpu选项表[[#This Row],[内存]]="",TRUE,(cvm表[内存]=cvmCpu选项表[[#This Row],[内存]]))))
)</f>
        <v>96</v>
      </c>
      <c r="EF865" t="s">
        <v>20</v>
      </c>
      <c r="EG865" t="s">
        <v>1995</v>
      </c>
      <c r="EH865">
        <v>1</v>
      </c>
      <c r="EI865" t="str">
        <f t="shared" si="36"/>
        <v>cvm!$EM$865#</v>
      </c>
      <c r="EJ865" t="str" cm="1">
        <f t="array" ref="EJ865">_xlfn.LET(_xlpm.x, EM865,
         _xlpm.cellAddress, "【 cvm!" &amp; ADDRESS(ROW(cvm内存选项表[[#This Row],[自检]]),COLUMN(cvm内存选项表[[#This Row],[自检]])) &amp; "】",
         _xlfn.IFS(ISBLANK(_xlpm.x),   "error:右侧选项不足" &amp;  _xlpm.cellAddress,
               ISERROR(_xlpm.x),   "error:右侧选项执行失败: cvm!" &amp; _xlpm.cellAddress,
               TRUE,             "ok")
)</f>
        <v>ok</v>
      </c>
      <c r="EM865" cm="1">
        <f t="array" ref="EM865:EO8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65">
        <v>2</v>
      </c>
      <c r="EO865">
        <v>4</v>
      </c>
    </row>
    <row r="866" spans="2:145">
      <c r="B866" t="e" vm="1217">
        <v>#VALUE!</v>
      </c>
      <c r="C866" t="s">
        <v>20</v>
      </c>
      <c r="D866" t="s">
        <v>1985</v>
      </c>
      <c r="E866">
        <v>2</v>
      </c>
      <c r="F866">
        <v>4</v>
      </c>
      <c r="G866" t="s">
        <v>2080</v>
      </c>
      <c r="H866">
        <v>136</v>
      </c>
      <c r="I866">
        <v>1</v>
      </c>
      <c r="J866" t="s">
        <v>2953</v>
      </c>
      <c r="BU866" t="s">
        <v>1927</v>
      </c>
      <c r="BV866" t="s">
        <v>1947</v>
      </c>
      <c r="BX866" t="str">
        <f t="shared" si="35"/>
        <v>cvm!$CA$866#</v>
      </c>
      <c r="BY866" t="str" cm="1">
        <f t="array" ref="BY866">_xlfn.LET(_xlpm.x, CA866,
         _xlpm.cellAddress, "【 cvm!" &amp; ADDRESS(ROW(cvmCpu选项表[[#This Row],[自检]]),COLUMN(cvmCpu选项表[[#This Row],[自检]])) &amp; "】",
         _xlfn.IFS(ISBLANK(_xlpm.x),   "error:右侧选项不足" &amp;  _xlpm.cellAddress,
               ISERROR(_xlpm.x),   "error:右侧选项执行失败: cvm!" &amp; _xlpm.cellAddress,
               TRUE,             "ok")
)</f>
        <v>ok</v>
      </c>
      <c r="CA866" cm="1">
        <f t="array" ref="CA866:CD866">TRANSPOSE(
_xlfn.UNIQUE(
_xlfn._xlws.FILTER(cvm表[CPU],(cvm表[地域]=cvmCpu选项表[[#This Row],[地域]])
*IF(cvmCpu选项表[[#This Row],[机型]]="",TRUE,(cvm表[机型]=cvmCpu选项表[[#This Row],[机型]]))
*IF(cvmCpu选项表[[#This Row],[内存]]="",TRUE,(cvm表[内存]=cvmCpu选项表[[#This Row],[内存]]))))
)</f>
        <v>16</v>
      </c>
      <c r="CB866">
        <v>32</v>
      </c>
      <c r="CC866">
        <v>64</v>
      </c>
      <c r="CD866">
        <v>84</v>
      </c>
      <c r="EF866" t="s">
        <v>20</v>
      </c>
      <c r="EG866" t="s">
        <v>1995</v>
      </c>
      <c r="EH866">
        <v>2</v>
      </c>
      <c r="EI866" t="str">
        <f t="shared" si="36"/>
        <v>cvm!$EM$866#</v>
      </c>
      <c r="EJ866" t="str" cm="1">
        <f t="array" ref="EJ866">_xlfn.LET(_xlpm.x, EM866,
         _xlpm.cellAddress, "【 cvm!" &amp; ADDRESS(ROW(cvm内存选项表[[#This Row],[自检]]),COLUMN(cvm内存选项表[[#This Row],[自检]])) &amp; "】",
         _xlfn.IFS(ISBLANK(_xlpm.x),   "error:右侧选项不足" &amp;  _xlpm.cellAddress,
               ISERROR(_xlpm.x),   "error:右侧选项执行失败: cvm!" &amp; _xlpm.cellAddress,
               TRUE,             "ok")
)</f>
        <v>ok</v>
      </c>
      <c r="EM866" cm="1">
        <f t="array" ref="EM866:EN8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66">
        <v>8</v>
      </c>
    </row>
    <row r="867" spans="2:145">
      <c r="B867" t="e" vm="1218">
        <v>#VALUE!</v>
      </c>
      <c r="C867" t="s">
        <v>20</v>
      </c>
      <c r="D867" t="s">
        <v>1985</v>
      </c>
      <c r="E867">
        <v>4</v>
      </c>
      <c r="F867">
        <v>8</v>
      </c>
      <c r="G867" t="s">
        <v>1976</v>
      </c>
      <c r="H867">
        <v>256</v>
      </c>
      <c r="I867">
        <v>1</v>
      </c>
      <c r="J867" t="s">
        <v>2955</v>
      </c>
      <c r="BU867" t="s">
        <v>1927</v>
      </c>
      <c r="BV867" t="s">
        <v>1956</v>
      </c>
      <c r="BX867" t="str">
        <f t="shared" si="35"/>
        <v>cvm!$CA$867#</v>
      </c>
      <c r="BY867" t="str" cm="1">
        <f t="array" ref="BY867">_xlfn.LET(_xlpm.x, CA867,
         _xlpm.cellAddress, "【 cvm!" &amp; ADDRESS(ROW(cvmCpu选项表[[#This Row],[自检]]),COLUMN(cvmCpu选项表[[#This Row],[自检]])) &amp; "】",
         _xlfn.IFS(ISBLANK(_xlpm.x),   "error:右侧选项不足" &amp;  _xlpm.cellAddress,
               ISERROR(_xlpm.x),   "error:右侧选项执行失败: cvm!" &amp; _xlpm.cellAddress,
               TRUE,             "ok")
)</f>
        <v>ok</v>
      </c>
      <c r="CA867" cm="1">
        <f t="array" ref="CA867:CC867">TRANSPOSE(
_xlfn.UNIQUE(
_xlfn._xlws.FILTER(cvm表[CPU],(cvm表[地域]=cvmCpu选项表[[#This Row],[地域]])
*IF(cvmCpu选项表[[#This Row],[机型]]="",TRUE,(cvm表[机型]=cvmCpu选项表[[#This Row],[机型]]))
*IF(cvmCpu选项表[[#This Row],[内存]]="",TRUE,(cvm表[内存]=cvmCpu选项表[[#This Row],[内存]]))))
)</f>
        <v>16</v>
      </c>
      <c r="CB867">
        <v>32</v>
      </c>
      <c r="CC867">
        <v>64</v>
      </c>
      <c r="EF867" t="s">
        <v>20</v>
      </c>
      <c r="EG867" t="s">
        <v>1995</v>
      </c>
      <c r="EH867">
        <v>4</v>
      </c>
      <c r="EI867" t="str">
        <f t="shared" si="36"/>
        <v>cvm!$EM$867#</v>
      </c>
      <c r="EJ867" t="str" cm="1">
        <f t="array" ref="EJ867">_xlfn.LET(_xlpm.x, EM867,
         _xlpm.cellAddress, "【 cvm!" &amp; ADDRESS(ROW(cvm内存选项表[[#This Row],[自检]]),COLUMN(cvm内存选项表[[#This Row],[自检]])) &amp; "】",
         _xlfn.IFS(ISBLANK(_xlpm.x),   "error:右侧选项不足" &amp;  _xlpm.cellAddress,
               ISERROR(_xlpm.x),   "error:右侧选项执行失败: cvm!" &amp; _xlpm.cellAddress,
               TRUE,             "ok")
)</f>
        <v>ok</v>
      </c>
      <c r="EM867" cm="1">
        <f t="array" ref="EM867:EN8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67">
        <v>16</v>
      </c>
    </row>
    <row r="868" spans="2:145">
      <c r="B868" t="e" vm="1219">
        <v>#VALUE!</v>
      </c>
      <c r="C868" t="s">
        <v>20</v>
      </c>
      <c r="D868" t="s">
        <v>1985</v>
      </c>
      <c r="E868">
        <v>4</v>
      </c>
      <c r="F868">
        <v>16</v>
      </c>
      <c r="G868" t="s">
        <v>1973</v>
      </c>
      <c r="H868">
        <v>384</v>
      </c>
      <c r="I868">
        <v>1</v>
      </c>
      <c r="J868" t="s">
        <v>2956</v>
      </c>
      <c r="BU868" t="s">
        <v>1927</v>
      </c>
      <c r="BV868" t="s">
        <v>1959</v>
      </c>
      <c r="BX868" t="str">
        <f t="shared" si="35"/>
        <v>cvm!$CA$868#</v>
      </c>
      <c r="BY868" t="str" cm="1">
        <f t="array" ref="BY868">_xlfn.LET(_xlpm.x, CA868,
         _xlpm.cellAddress, "【 cvm!" &amp; ADDRESS(ROW(cvmCpu选项表[[#This Row],[自检]]),COLUMN(cvmCpu选项表[[#This Row],[自检]])) &amp; "】",
         _xlfn.IFS(ISBLANK(_xlpm.x),   "error:右侧选项不足" &amp;  _xlpm.cellAddress,
               ISERROR(_xlpm.x),   "error:右侧选项执行失败: cvm!" &amp; _xlpm.cellAddress,
               TRUE,             "ok")
)</f>
        <v>ok</v>
      </c>
      <c r="CA868" cm="1">
        <f t="array" ref="CA868:CE868">TRANSPOSE(
_xlfn.UNIQUE(
_xlfn._xlws.FILTER(cvm表[CPU],(cvm表[地域]=cvmCpu选项表[[#This Row],[地域]])
*IF(cvmCpu选项表[[#This Row],[机型]]="",TRUE,(cvm表[机型]=cvmCpu选项表[[#This Row],[机型]]))
*IF(cvmCpu选项表[[#This Row],[内存]]="",TRUE,(cvm表[内存]=cvmCpu选项表[[#This Row],[内存]]))))
)</f>
        <v>8</v>
      </c>
      <c r="CB868">
        <v>16</v>
      </c>
      <c r="CC868">
        <v>24</v>
      </c>
      <c r="CD868">
        <v>32</v>
      </c>
      <c r="CE868">
        <v>64</v>
      </c>
      <c r="EF868" t="s">
        <v>20</v>
      </c>
      <c r="EG868" t="s">
        <v>1995</v>
      </c>
      <c r="EH868">
        <v>8</v>
      </c>
      <c r="EI868" t="str">
        <f t="shared" si="36"/>
        <v>cvm!$EM$868#</v>
      </c>
      <c r="EJ868" t="str" cm="1">
        <f t="array" ref="EJ868">_xlfn.LET(_xlpm.x, EM868,
         _xlpm.cellAddress, "【 cvm!" &amp; ADDRESS(ROW(cvm内存选项表[[#This Row],[自检]]),COLUMN(cvm内存选项表[[#This Row],[自检]])) &amp; "】",
         _xlfn.IFS(ISBLANK(_xlpm.x),   "error:右侧选项不足" &amp;  _xlpm.cellAddress,
               ISERROR(_xlpm.x),   "error:右侧选项执行失败: cvm!" &amp; _xlpm.cellAddress,
               TRUE,             "ok")
)</f>
        <v>ok</v>
      </c>
      <c r="EM868" cm="1">
        <f t="array" ref="EM868:EN8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68">
        <v>32</v>
      </c>
    </row>
    <row r="869" spans="2:145">
      <c r="B869" t="e" vm="1220">
        <v>#VALUE!</v>
      </c>
      <c r="C869" t="s">
        <v>20</v>
      </c>
      <c r="D869" t="s">
        <v>1985</v>
      </c>
      <c r="E869">
        <v>8</v>
      </c>
      <c r="F869">
        <v>32</v>
      </c>
      <c r="G869" t="s">
        <v>1962</v>
      </c>
      <c r="H869">
        <v>768</v>
      </c>
      <c r="I869">
        <v>1</v>
      </c>
      <c r="J869" t="s">
        <v>2957</v>
      </c>
      <c r="BU869" t="s">
        <v>1927</v>
      </c>
      <c r="BV869" t="s">
        <v>1961</v>
      </c>
      <c r="BX869" t="str">
        <f t="shared" si="35"/>
        <v>cvm!$CA$869#</v>
      </c>
      <c r="BY869" t="str" cm="1">
        <f t="array" ref="BY869">_xlfn.LET(_xlpm.x, CA869,
         _xlpm.cellAddress, "【 cvm!" &amp; ADDRESS(ROW(cvmCpu选项表[[#This Row],[自检]]),COLUMN(cvmCpu选项表[[#This Row],[自检]])) &amp; "】",
         _xlfn.IFS(ISBLANK(_xlpm.x),   "error:右侧选项不足" &amp;  _xlpm.cellAddress,
               ISERROR(_xlpm.x),   "error:右侧选项执行失败: cvm!" &amp; _xlpm.cellAddress,
               TRUE,             "ok")
)</f>
        <v>ok</v>
      </c>
      <c r="CA869" cm="1">
        <f t="array" ref="CA869:CD869">TRANSPOSE(
_xlfn.UNIQUE(
_xlfn._xlws.FILTER(cvm表[CPU],(cvm表[地域]=cvmCpu选项表[[#This Row],[地域]])
*IF(cvmCpu选项表[[#This Row],[机型]]="",TRUE,(cvm表[机型]=cvmCpu选项表[[#This Row],[机型]]))
*IF(cvmCpu选项表[[#This Row],[内存]]="",TRUE,(cvm表[内存]=cvmCpu选项表[[#This Row],[内存]]))))
)</f>
        <v>4</v>
      </c>
      <c r="CB869">
        <v>8</v>
      </c>
      <c r="CC869">
        <v>16</v>
      </c>
      <c r="CD869">
        <v>32</v>
      </c>
      <c r="EF869" t="s">
        <v>20</v>
      </c>
      <c r="EG869" t="s">
        <v>1995</v>
      </c>
      <c r="EH869">
        <v>16</v>
      </c>
      <c r="EI869" t="str">
        <f t="shared" si="36"/>
        <v>cvm!$EM$869#</v>
      </c>
      <c r="EJ869" t="str" cm="1">
        <f t="array" ref="EJ869">_xlfn.LET(_xlpm.x, EM869,
         _xlpm.cellAddress, "【 cvm!" &amp; ADDRESS(ROW(cvm内存选项表[[#This Row],[自检]]),COLUMN(cvm内存选项表[[#This Row],[自检]])) &amp; "】",
         _xlfn.IFS(ISBLANK(_xlpm.x),   "error:右侧选项不足" &amp;  _xlpm.cellAddress,
               ISERROR(_xlpm.x),   "error:右侧选项执行失败: cvm!" &amp; _xlpm.cellAddress,
               TRUE,             "ok")
)</f>
        <v>ok</v>
      </c>
      <c r="EM869" cm="1">
        <f t="array" ref="EM869:EN8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69">
        <v>64</v>
      </c>
    </row>
    <row r="870" spans="2:145">
      <c r="B870" t="e" vm="1221">
        <v>#VALUE!</v>
      </c>
      <c r="C870" t="s">
        <v>20</v>
      </c>
      <c r="D870" t="s">
        <v>1985</v>
      </c>
      <c r="E870">
        <v>8</v>
      </c>
      <c r="F870">
        <v>16</v>
      </c>
      <c r="G870" t="s">
        <v>1981</v>
      </c>
      <c r="H870">
        <v>512</v>
      </c>
      <c r="I870">
        <v>1</v>
      </c>
      <c r="J870" t="s">
        <v>2958</v>
      </c>
      <c r="BU870" t="s">
        <v>1927</v>
      </c>
      <c r="BV870" t="s">
        <v>1964</v>
      </c>
      <c r="BX870" t="str">
        <f t="shared" si="35"/>
        <v>cvm!$CA$870#</v>
      </c>
      <c r="BY870" t="str" cm="1">
        <f t="array" ref="BY870">_xlfn.LET(_xlpm.x, CA870,
         _xlpm.cellAddress, "【 cvm!" &amp; ADDRESS(ROW(cvmCpu选项表[[#This Row],[自检]]),COLUMN(cvmCpu选项表[[#This Row],[自检]])) &amp; "】",
         _xlfn.IFS(ISBLANK(_xlpm.x),   "error:右侧选项不足" &amp;  _xlpm.cellAddress,
               ISERROR(_xlpm.x),   "error:右侧选项执行失败: cvm!" &amp; _xlpm.cellAddress,
               TRUE,             "ok")
)</f>
        <v>ok</v>
      </c>
      <c r="CA870" cm="1">
        <f t="array" ref="CA870:CH870">TRANSPOSE(
_xlfn.UNIQUE(
_xlfn._xlws.FILTER(cvm表[CPU],(cvm表[地域]=cvmCpu选项表[[#This Row],[地域]])
*IF(cvmCpu选项表[[#This Row],[机型]]="",TRUE,(cvm表[机型]=cvmCpu选项表[[#This Row],[机型]]))
*IF(cvmCpu选项表[[#This Row],[内存]]="",TRUE,(cvm表[内存]=cvmCpu选项表[[#This Row],[内存]]))))
)</f>
        <v>4</v>
      </c>
      <c r="CB870">
        <v>8</v>
      </c>
      <c r="CC870">
        <v>16</v>
      </c>
      <c r="CD870">
        <v>32</v>
      </c>
      <c r="CE870">
        <v>46</v>
      </c>
      <c r="CF870">
        <v>64</v>
      </c>
      <c r="CG870">
        <v>80</v>
      </c>
      <c r="CH870">
        <v>92</v>
      </c>
      <c r="EF870" t="s">
        <v>20</v>
      </c>
      <c r="EG870" t="s">
        <v>1995</v>
      </c>
      <c r="EH870">
        <v>24</v>
      </c>
      <c r="EI870" t="str">
        <f t="shared" si="36"/>
        <v>cvm!$EM$870#</v>
      </c>
      <c r="EJ870" t="str" cm="1">
        <f t="array" ref="EJ870">_xlfn.LET(_xlpm.x, EM870,
         _xlpm.cellAddress, "【 cvm!" &amp; ADDRESS(ROW(cvm内存选项表[[#This Row],[自检]]),COLUMN(cvm内存选项表[[#This Row],[自检]])) &amp; "】",
         _xlfn.IFS(ISBLANK(_xlpm.x),   "error:右侧选项不足" &amp;  _xlpm.cellAddress,
               ISERROR(_xlpm.x),   "error:右侧选项执行失败: cvm!" &amp; _xlpm.cellAddress,
               TRUE,             "ok")
)</f>
        <v>ok</v>
      </c>
      <c r="EM870" cm="1">
        <f t="array" ref="EM870:EO8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70">
        <v>96</v>
      </c>
      <c r="EO870">
        <v>128</v>
      </c>
    </row>
    <row r="871" spans="2:145">
      <c r="B871" t="e" vm="1222">
        <v>#VALUE!</v>
      </c>
      <c r="C871" t="s">
        <v>20</v>
      </c>
      <c r="D871" t="s">
        <v>1985</v>
      </c>
      <c r="E871">
        <v>16</v>
      </c>
      <c r="F871">
        <v>64</v>
      </c>
      <c r="G871" t="s">
        <v>1948</v>
      </c>
      <c r="H871">
        <v>1536</v>
      </c>
      <c r="I871">
        <v>1</v>
      </c>
      <c r="J871" t="s">
        <v>2960</v>
      </c>
      <c r="BU871" t="s">
        <v>1927</v>
      </c>
      <c r="BV871" t="s">
        <v>1966</v>
      </c>
      <c r="BX871" t="str">
        <f t="shared" si="35"/>
        <v>cvm!$CA$871#</v>
      </c>
      <c r="BY871" t="str" cm="1">
        <f t="array" ref="BY871">_xlfn.LET(_xlpm.x, CA871,
         _xlpm.cellAddress, "【 cvm!" &amp; ADDRESS(ROW(cvmCpu选项表[[#This Row],[自检]]),COLUMN(cvmCpu选项表[[#This Row],[自检]])) &amp; "】",
         _xlfn.IFS(ISBLANK(_xlpm.x),   "error:右侧选项不足" &amp;  _xlpm.cellAddress,
               ISERROR(_xlpm.x),   "error:右侧选项执行失败: cvm!" &amp; _xlpm.cellAddress,
               TRUE,             "ok")
)</f>
        <v>ok</v>
      </c>
      <c r="CA871" cm="1">
        <f t="array" ref="CA871:CH871">TRANSPOSE(
_xlfn.UNIQUE(
_xlfn._xlws.FILTER(cvm表[CPU],(cvm表[地域]=cvmCpu选项表[[#This Row],[地域]])
*IF(cvmCpu选项表[[#This Row],[机型]]="",TRUE,(cvm表[机型]=cvmCpu选项表[[#This Row],[机型]]))
*IF(cvmCpu选项表[[#This Row],[内存]]="",TRUE,(cvm表[内存]=cvmCpu选项表[[#This Row],[内存]]))))
)</f>
        <v>4</v>
      </c>
      <c r="CB871">
        <v>8</v>
      </c>
      <c r="CC871">
        <v>16</v>
      </c>
      <c r="CD871">
        <v>32</v>
      </c>
      <c r="CE871">
        <v>48</v>
      </c>
      <c r="CF871">
        <v>52</v>
      </c>
      <c r="CG871">
        <v>64</v>
      </c>
      <c r="CH871">
        <v>104</v>
      </c>
      <c r="EF871" t="s">
        <v>20</v>
      </c>
      <c r="EG871" t="s">
        <v>1995</v>
      </c>
      <c r="EH871">
        <v>32</v>
      </c>
      <c r="EI871" t="str">
        <f t="shared" si="36"/>
        <v>cvm!$EM$871#</v>
      </c>
      <c r="EJ871" t="str" cm="1">
        <f t="array" ref="EJ871">_xlfn.LET(_xlpm.x, EM871,
         _xlpm.cellAddress, "【 cvm!" &amp; ADDRESS(ROW(cvm内存选项表[[#This Row],[自检]]),COLUMN(cvm内存选项表[[#This Row],[自检]])) &amp; "】",
         _xlfn.IFS(ISBLANK(_xlpm.x),   "error:右侧选项不足" &amp;  _xlpm.cellAddress,
               ISERROR(_xlpm.x),   "error:右侧选项执行失败: cvm!" &amp; _xlpm.cellAddress,
               TRUE,             "ok")
)</f>
        <v>ok</v>
      </c>
      <c r="EM871" cm="1">
        <f t="array" ref="EM871:EN8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71">
        <v>128</v>
      </c>
    </row>
    <row r="872" spans="2:145">
      <c r="B872" t="e" vm="1223">
        <v>#VALUE!</v>
      </c>
      <c r="C872" t="s">
        <v>20</v>
      </c>
      <c r="D872" t="s">
        <v>1985</v>
      </c>
      <c r="E872">
        <v>16</v>
      </c>
      <c r="F872">
        <v>32</v>
      </c>
      <c r="G872" t="s">
        <v>1986</v>
      </c>
      <c r="H872">
        <v>1024</v>
      </c>
      <c r="I872">
        <v>1</v>
      </c>
      <c r="J872" t="s">
        <v>2959</v>
      </c>
      <c r="BU872" t="s">
        <v>1927</v>
      </c>
      <c r="BV872" t="s">
        <v>1969</v>
      </c>
      <c r="BX872" t="str">
        <f t="shared" si="35"/>
        <v>cvm!$CA$872#</v>
      </c>
      <c r="BY872" t="str" cm="1">
        <f t="array" ref="BY872">_xlfn.LET(_xlpm.x, CA872,
         _xlpm.cellAddress, "【 cvm!" &amp; ADDRESS(ROW(cvmCpu选项表[[#This Row],[自检]]),COLUMN(cvmCpu选项表[[#This Row],[自检]])) &amp; "】",
         _xlfn.IFS(ISBLANK(_xlpm.x),   "error:右侧选项不足" &amp;  _xlpm.cellAddress,
               ISERROR(_xlpm.x),   "error:右侧选项执行失败: cvm!" &amp; _xlpm.cellAddress,
               TRUE,             "ok")
)</f>
        <v>ok</v>
      </c>
      <c r="CA872" cm="1">
        <f t="array" ref="CA872:CE872">TRANSPOSE(
_xlfn.UNIQUE(
_xlfn._xlws.FILTER(cvm表[CPU],(cvm表[地域]=cvmCpu选项表[[#This Row],[地域]])
*IF(cvmCpu选项表[[#This Row],[机型]]="",TRUE,(cvm表[机型]=cvmCpu选项表[[#This Row],[机型]]))
*IF(cvmCpu选项表[[#This Row],[内存]]="",TRUE,(cvm表[内存]=cvmCpu选项表[[#This Row],[内存]]))))
)</f>
        <v>4</v>
      </c>
      <c r="CB872">
        <v>8</v>
      </c>
      <c r="CC872">
        <v>16</v>
      </c>
      <c r="CD872">
        <v>32</v>
      </c>
      <c r="CE872">
        <v>64</v>
      </c>
      <c r="EF872" t="s">
        <v>20</v>
      </c>
      <c r="EG872" t="s">
        <v>1995</v>
      </c>
      <c r="EH872">
        <v>48</v>
      </c>
      <c r="EI872" t="str">
        <f t="shared" si="36"/>
        <v>cvm!$EM$872#</v>
      </c>
      <c r="EJ872" t="str" cm="1">
        <f t="array" ref="EJ872">_xlfn.LET(_xlpm.x, EM872,
         _xlpm.cellAddress, "【 cvm!" &amp; ADDRESS(ROW(cvm内存选项表[[#This Row],[自检]]),COLUMN(cvm内存选项表[[#This Row],[自检]])) &amp; "】",
         _xlfn.IFS(ISBLANK(_xlpm.x),   "error:右侧选项不足" &amp;  _xlpm.cellAddress,
               ISERROR(_xlpm.x),   "error:右侧选项执行失败: cvm!" &amp; _xlpm.cellAddress,
               TRUE,             "ok")
)</f>
        <v>ok</v>
      </c>
      <c r="EM872" cm="1">
        <f t="array" ref="EM872:EN8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72">
        <v>192</v>
      </c>
    </row>
    <row r="873" spans="2:145">
      <c r="B873" t="e" vm="1224">
        <v>#VALUE!</v>
      </c>
      <c r="C873" t="s">
        <v>20</v>
      </c>
      <c r="D873" t="s">
        <v>1985</v>
      </c>
      <c r="E873">
        <v>32</v>
      </c>
      <c r="F873">
        <v>128</v>
      </c>
      <c r="G873" t="s">
        <v>1950</v>
      </c>
      <c r="H873">
        <v>3072</v>
      </c>
      <c r="I873">
        <v>1</v>
      </c>
      <c r="J873" t="s">
        <v>2962</v>
      </c>
      <c r="BU873" t="s">
        <v>1927</v>
      </c>
      <c r="BV873" t="s">
        <v>1970</v>
      </c>
      <c r="BX873" t="str">
        <f t="shared" si="35"/>
        <v>cvm!$CA$873#</v>
      </c>
      <c r="BY873" t="str" cm="1">
        <f t="array" ref="BY873">_xlfn.LET(_xlpm.x, CA873,
         _xlpm.cellAddress, "【 cvm!" &amp; ADDRESS(ROW(cvmCpu选项表[[#This Row],[自检]]),COLUMN(cvmCpu选项表[[#This Row],[自检]])) &amp; "】",
         _xlfn.IFS(ISBLANK(_xlpm.x),   "error:右侧选项不足" &amp;  _xlpm.cellAddress,
               ISERROR(_xlpm.x),   "error:右侧选项执行失败: cvm!" &amp; _xlpm.cellAddress,
               TRUE,             "ok")
)</f>
        <v>ok</v>
      </c>
      <c r="CA873" cm="1">
        <f t="array" ref="CA873:CD873">TRANSPOSE(
_xlfn.UNIQUE(
_xlfn._xlws.FILTER(cvm表[CPU],(cvm表[地域]=cvmCpu选项表[[#This Row],[地域]])
*IF(cvmCpu选项表[[#This Row],[机型]]="",TRUE,(cvm表[机型]=cvmCpu选项表[[#This Row],[机型]]))
*IF(cvmCpu选项表[[#This Row],[内存]]="",TRUE,(cvm表[内存]=cvmCpu选项表[[#This Row],[内存]]))))
)</f>
        <v>4</v>
      </c>
      <c r="CB873">
        <v>8</v>
      </c>
      <c r="CC873">
        <v>16</v>
      </c>
      <c r="CD873">
        <v>32</v>
      </c>
      <c r="EF873" t="s">
        <v>20</v>
      </c>
      <c r="EG873" t="s">
        <v>1995</v>
      </c>
      <c r="EH873">
        <v>64</v>
      </c>
      <c r="EI873" t="str">
        <f t="shared" si="36"/>
        <v>cvm!$EM$873#</v>
      </c>
      <c r="EJ873" t="str" cm="1">
        <f t="array" ref="EJ873">_xlfn.LET(_xlpm.x, EM873,
         _xlpm.cellAddress, "【 cvm!" &amp; ADDRESS(ROW(cvm内存选项表[[#This Row],[自检]]),COLUMN(cvm内存选项表[[#This Row],[自检]])) &amp; "】",
         _xlfn.IFS(ISBLANK(_xlpm.x),   "error:右侧选项不足" &amp;  _xlpm.cellAddress,
               ISERROR(_xlpm.x),   "error:右侧选项执行失败: cvm!" &amp; _xlpm.cellAddress,
               TRUE,             "ok")
)</f>
        <v>ok</v>
      </c>
      <c r="EM873" cm="1">
        <f t="array" ref="EM8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74" spans="2:145">
      <c r="B874" t="e" vm="1225">
        <v>#VALUE!</v>
      </c>
      <c r="C874" t="s">
        <v>20</v>
      </c>
      <c r="D874" t="s">
        <v>1985</v>
      </c>
      <c r="E874">
        <v>32</v>
      </c>
      <c r="F874">
        <v>64</v>
      </c>
      <c r="G874" t="s">
        <v>1991</v>
      </c>
      <c r="H874">
        <v>2048</v>
      </c>
      <c r="I874">
        <v>1</v>
      </c>
      <c r="J874" t="s">
        <v>2961</v>
      </c>
      <c r="BU874" t="s">
        <v>1927</v>
      </c>
      <c r="BV874" t="s">
        <v>1972</v>
      </c>
      <c r="BX874" t="str">
        <f t="shared" si="35"/>
        <v>cvm!$CA$874#</v>
      </c>
      <c r="BY874" t="str" cm="1">
        <f t="array" ref="BY874">_xlfn.LET(_xlpm.x, CA874,
         _xlpm.cellAddress, "【 cvm!" &amp; ADDRESS(ROW(cvmCpu选项表[[#This Row],[自检]]),COLUMN(cvmCpu选项表[[#This Row],[自检]])) &amp; "】",
         _xlfn.IFS(ISBLANK(_xlpm.x),   "error:右侧选项不足" &amp;  _xlpm.cellAddress,
               ISERROR(_xlpm.x),   "error:右侧选项执行失败: cvm!" &amp; _xlpm.cellAddress,
               TRUE,             "ok")
)</f>
        <v>ok</v>
      </c>
      <c r="CA874" cm="1">
        <f t="array" ref="CA874:CD874">TRANSPOSE(
_xlfn.UNIQUE(
_xlfn._xlws.FILTER(cvm表[CPU],(cvm表[地域]=cvmCpu选项表[[#This Row],[地域]])
*IF(cvmCpu选项表[[#This Row],[机型]]="",TRUE,(cvm表[机型]=cvmCpu选项表[[#This Row],[机型]]))
*IF(cvmCpu选项表[[#This Row],[内存]]="",TRUE,(cvm表[内存]=cvmCpu选项表[[#This Row],[内存]]))))
)</f>
        <v>4</v>
      </c>
      <c r="CB874">
        <v>8</v>
      </c>
      <c r="CC874">
        <v>16</v>
      </c>
      <c r="CD874">
        <v>32</v>
      </c>
      <c r="EF874" t="s">
        <v>20</v>
      </c>
      <c r="EG874" t="s">
        <v>1995</v>
      </c>
      <c r="EH874">
        <v>72</v>
      </c>
      <c r="EI874" t="str">
        <f t="shared" si="36"/>
        <v>cvm!$EM$874#</v>
      </c>
      <c r="EJ874" t="str" cm="1">
        <f t="array" ref="EJ874">_xlfn.LET(_xlpm.x, EM874,
         _xlpm.cellAddress, "【 cvm!" &amp; ADDRESS(ROW(cvm内存选项表[[#This Row],[自检]]),COLUMN(cvm内存选项表[[#This Row],[自检]])) &amp; "】",
         _xlfn.IFS(ISBLANK(_xlpm.x),   "error:右侧选项不足" &amp;  _xlpm.cellAddress,
               ISERROR(_xlpm.x),   "error:右侧选项执行失败: cvm!" &amp; _xlpm.cellAddress,
               TRUE,             "ok")
)</f>
        <v>ok</v>
      </c>
      <c r="EM874" cm="1">
        <f t="array" ref="EM8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288</v>
      </c>
    </row>
    <row r="875" spans="2:145">
      <c r="B875" t="e" vm="1226">
        <v>#VALUE!</v>
      </c>
      <c r="C875" t="s">
        <v>20</v>
      </c>
      <c r="D875" t="s">
        <v>1985</v>
      </c>
      <c r="E875">
        <v>48</v>
      </c>
      <c r="F875">
        <v>192</v>
      </c>
      <c r="G875" t="s">
        <v>2037</v>
      </c>
      <c r="H875">
        <v>4608</v>
      </c>
      <c r="I875">
        <v>1</v>
      </c>
      <c r="J875" t="s">
        <v>2963</v>
      </c>
      <c r="BU875" t="s">
        <v>1927</v>
      </c>
      <c r="BV875" t="s">
        <v>1975</v>
      </c>
      <c r="BX875" t="str">
        <f t="shared" si="35"/>
        <v>cvm!$CA$875#</v>
      </c>
      <c r="BY875" t="str" cm="1">
        <f t="array" ref="BY875">_xlfn.LET(_xlpm.x, CA875,
         _xlpm.cellAddress, "【 cvm!" &amp; ADDRESS(ROW(cvmCpu选项表[[#This Row],[自检]]),COLUMN(cvmCpu选项表[[#This Row],[自检]])) &amp; "】",
         _xlfn.IFS(ISBLANK(_xlpm.x),   "error:右侧选项不足" &amp;  _xlpm.cellAddress,
               ISERROR(_xlpm.x),   "error:右侧选项执行失败: cvm!" &amp; _xlpm.cellAddress,
               TRUE,             "ok")
)</f>
        <v>ok</v>
      </c>
      <c r="CA875" cm="1">
        <f t="array" ref="CA875:CK875">TRANSPOSE(
_xlfn.UNIQUE(
_xlfn._xlws.FILTER(cvm表[CPU],(cvm表[地域]=cvmCpu选项表[[#This Row],[地域]])
*IF(cvmCpu选项表[[#This Row],[机型]]="",TRUE,(cvm表[机型]=cvmCpu选项表[[#This Row],[机型]]))
*IF(cvmCpu选项表[[#This Row],[内存]]="",TRUE,(cvm表[内存]=cvmCpu选项表[[#This Row],[内存]]))))
)</f>
        <v>1</v>
      </c>
      <c r="CB875">
        <v>2</v>
      </c>
      <c r="CC875">
        <v>4</v>
      </c>
      <c r="CD875">
        <v>8</v>
      </c>
      <c r="CE875">
        <v>12</v>
      </c>
      <c r="CF875">
        <v>16</v>
      </c>
      <c r="CG875">
        <v>24</v>
      </c>
      <c r="CH875">
        <v>32</v>
      </c>
      <c r="CI875">
        <v>48</v>
      </c>
      <c r="CJ875">
        <v>64</v>
      </c>
      <c r="CK875">
        <v>72</v>
      </c>
      <c r="EF875" t="s">
        <v>20</v>
      </c>
      <c r="EG875" t="s">
        <v>1995</v>
      </c>
      <c r="EH875">
        <v>76</v>
      </c>
      <c r="EI875" t="str">
        <f t="shared" si="36"/>
        <v>cvm!$EM$875#</v>
      </c>
      <c r="EJ875" t="str" cm="1">
        <f t="array" ref="EJ875">_xlfn.LET(_xlpm.x, EM875,
         _xlpm.cellAddress, "【 cvm!" &amp; ADDRESS(ROW(cvm内存选项表[[#This Row],[自检]]),COLUMN(cvm内存选项表[[#This Row],[自检]])) &amp; "】",
         _xlfn.IFS(ISBLANK(_xlpm.x),   "error:右侧选项不足" &amp;  _xlpm.cellAddress,
               ISERROR(_xlpm.x),   "error:右侧选项执行失败: cvm!" &amp; _xlpm.cellAddress,
               TRUE,             "ok")
)</f>
        <v>ok</v>
      </c>
      <c r="EM875" cm="1">
        <f t="array" ref="EM8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76" spans="2:145">
      <c r="B876" t="e" vm="1227">
        <v>#VALUE!</v>
      </c>
      <c r="C876" t="s">
        <v>20</v>
      </c>
      <c r="D876" t="s">
        <v>1985</v>
      </c>
      <c r="E876">
        <v>48</v>
      </c>
      <c r="F876">
        <v>96</v>
      </c>
      <c r="G876" t="s">
        <v>2034</v>
      </c>
      <c r="H876">
        <v>3072</v>
      </c>
      <c r="I876">
        <v>1</v>
      </c>
      <c r="J876" t="s">
        <v>2964</v>
      </c>
      <c r="BU876" t="s">
        <v>1927</v>
      </c>
      <c r="BV876" t="s">
        <v>1978</v>
      </c>
      <c r="BX876" t="str">
        <f t="shared" si="35"/>
        <v>cvm!$CA$876#</v>
      </c>
      <c r="BY876" t="str" cm="1">
        <f t="array" ref="BY876">_xlfn.LET(_xlpm.x, CA876,
         _xlpm.cellAddress, "【 cvm!" &amp; ADDRESS(ROW(cvmCpu选项表[[#This Row],[自检]]),COLUMN(cvmCpu选项表[[#This Row],[自检]])) &amp; "】",
         _xlfn.IFS(ISBLANK(_xlpm.x),   "error:右侧选项不足" &amp;  _xlpm.cellAddress,
               ISERROR(_xlpm.x),   "error:右侧选项执行失败: cvm!" &amp; _xlpm.cellAddress,
               TRUE,             "ok")
)</f>
        <v>ok</v>
      </c>
      <c r="CA876" cm="1">
        <f t="array" ref="CA876:CE876">TRANSPOSE(
_xlfn.UNIQUE(
_xlfn._xlws.FILTER(cvm表[CPU],(cvm表[地域]=cvmCpu选项表[[#This Row],[地域]])
*IF(cvmCpu选项表[[#This Row],[机型]]="",TRUE,(cvm表[机型]=cvmCpu选项表[[#This Row],[机型]]))
*IF(cvmCpu选项表[[#This Row],[内存]]="",TRUE,(cvm表[内存]=cvmCpu选项表[[#This Row],[内存]]))))
)</f>
        <v>4</v>
      </c>
      <c r="CB876">
        <v>8</v>
      </c>
      <c r="CC876">
        <v>16</v>
      </c>
      <c r="CD876">
        <v>32</v>
      </c>
      <c r="CE876">
        <v>68</v>
      </c>
      <c r="EF876" t="s">
        <v>20</v>
      </c>
      <c r="EG876" t="s">
        <v>1997</v>
      </c>
      <c r="EH876">
        <v>1</v>
      </c>
      <c r="EI876" t="str">
        <f t="shared" si="36"/>
        <v>cvm!$EM$876#</v>
      </c>
      <c r="EJ876" t="str" cm="1">
        <f t="array" ref="EJ876">_xlfn.LET(_xlpm.x, EM876,
         _xlpm.cellAddress, "【 cvm!" &amp; ADDRESS(ROW(cvm内存选项表[[#This Row],[自检]]),COLUMN(cvm内存选项表[[#This Row],[自检]])) &amp; "】",
         _xlfn.IFS(ISBLANK(_xlpm.x),   "error:右侧选项不足" &amp;  _xlpm.cellAddress,
               ISERROR(_xlpm.x),   "error:右侧选项执行失败: cvm!" &amp; _xlpm.cellAddress,
               TRUE,             "ok")
)</f>
        <v>ok</v>
      </c>
      <c r="EM876" cm="1">
        <f t="array" ref="EM876:EO8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76">
        <v>2</v>
      </c>
      <c r="EO876">
        <v>4</v>
      </c>
    </row>
    <row r="877" spans="2:145">
      <c r="B877" t="e" vm="1228">
        <v>#VALUE!</v>
      </c>
      <c r="C877" t="s">
        <v>20</v>
      </c>
      <c r="D877" t="s">
        <v>1985</v>
      </c>
      <c r="E877">
        <v>64</v>
      </c>
      <c r="F877">
        <v>128</v>
      </c>
      <c r="G877" t="s">
        <v>2043</v>
      </c>
      <c r="H877">
        <v>4096</v>
      </c>
      <c r="I877">
        <v>1</v>
      </c>
      <c r="J877" t="s">
        <v>2965</v>
      </c>
      <c r="BU877" t="s">
        <v>1927</v>
      </c>
      <c r="BV877" t="s">
        <v>1980</v>
      </c>
      <c r="BX877" t="str">
        <f t="shared" si="35"/>
        <v>cvm!$CA$877#</v>
      </c>
      <c r="BY877" t="str" cm="1">
        <f t="array" ref="BY877">_xlfn.LET(_xlpm.x, CA877,
         _xlpm.cellAddress, "【 cvm!" &amp; ADDRESS(ROW(cvmCpu选项表[[#This Row],[自检]]),COLUMN(cvmCpu选项表[[#This Row],[自检]])) &amp; "】",
         _xlfn.IFS(ISBLANK(_xlpm.x),   "error:右侧选项不足" &amp;  _xlpm.cellAddress,
               ISERROR(_xlpm.x),   "error:右侧选项执行失败: cvm!" &amp; _xlpm.cellAddress,
               TRUE,             "ok")
)</f>
        <v>ok</v>
      </c>
      <c r="CA877" cm="1">
        <f t="array" ref="CA877">TRANSPOSE(
_xlfn.UNIQUE(
_xlfn._xlws.FILTER(cvm表[CPU],(cvm表[地域]=cvmCpu选项表[[#This Row],[地域]])
*IF(cvmCpu选项表[[#This Row],[机型]]="",TRUE,(cvm表[机型]=cvmCpu选项表[[#This Row],[机型]]))
*IF(cvmCpu选项表[[#This Row],[内存]]="",TRUE,(cvm表[内存]=cvmCpu选项表[[#This Row],[内存]]))))
)</f>
        <v>80</v>
      </c>
      <c r="EF877" t="s">
        <v>20</v>
      </c>
      <c r="EG877" t="s">
        <v>1997</v>
      </c>
      <c r="EH877">
        <v>2</v>
      </c>
      <c r="EI877" t="str">
        <f t="shared" si="36"/>
        <v>cvm!$EM$877#</v>
      </c>
      <c r="EJ877" t="str" cm="1">
        <f t="array" ref="EJ877">_xlfn.LET(_xlpm.x, EM877,
         _xlpm.cellAddress, "【 cvm!" &amp; ADDRESS(ROW(cvm内存选项表[[#This Row],[自检]]),COLUMN(cvm内存选项表[[#This Row],[自检]])) &amp; "】",
         _xlfn.IFS(ISBLANK(_xlpm.x),   "error:右侧选项不足" &amp;  _xlpm.cellAddress,
               ISERROR(_xlpm.x),   "error:右侧选项执行失败: cvm!" &amp; _xlpm.cellAddress,
               TRUE,             "ok")
)</f>
        <v>ok</v>
      </c>
      <c r="EM877" cm="1">
        <f t="array" ref="EM877:EN8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v>
      </c>
      <c r="EN877">
        <v>8</v>
      </c>
    </row>
    <row r="878" spans="2:145">
      <c r="B878" t="e" vm="1229">
        <v>#VALUE!</v>
      </c>
      <c r="C878" t="s">
        <v>20</v>
      </c>
      <c r="D878" t="s">
        <v>1985</v>
      </c>
      <c r="E878">
        <v>64</v>
      </c>
      <c r="F878">
        <v>256</v>
      </c>
      <c r="G878" t="s">
        <v>1952</v>
      </c>
      <c r="H878">
        <v>6144</v>
      </c>
      <c r="I878">
        <v>1</v>
      </c>
      <c r="J878" t="s">
        <v>2966</v>
      </c>
      <c r="BU878" t="s">
        <v>1927</v>
      </c>
      <c r="BV878" t="s">
        <v>1983</v>
      </c>
      <c r="BX878" t="str">
        <f t="shared" si="35"/>
        <v>cvm!$CA$878#</v>
      </c>
      <c r="BY878" t="str" cm="1">
        <f t="array" ref="BY878">_xlfn.LET(_xlpm.x, CA878,
         _xlpm.cellAddress, "【 cvm!" &amp; ADDRESS(ROW(cvmCpu选项表[[#This Row],[自检]]),COLUMN(cvmCpu选项表[[#This Row],[自检]])) &amp; "】",
         _xlfn.IFS(ISBLANK(_xlpm.x),   "error:右侧选项不足" &amp;  _xlpm.cellAddress,
               ISERROR(_xlpm.x),   "error:右侧选项执行失败: cvm!" &amp; _xlpm.cellAddress,
               TRUE,             "ok")
)</f>
        <v>ok</v>
      </c>
      <c r="CA878" cm="1">
        <f t="array" ref="CA878:CN878">TRANSPOSE(
_xlfn.UNIQUE(
_xlfn._xlws.FILTER(cvm表[CPU],(cvm表[地域]=cvmCpu选项表[[#This Row],[地域]])
*IF(cvmCpu选项表[[#This Row],[机型]]="",TRUE,(cvm表[机型]=cvmCpu选项表[[#This Row],[机型]]))
*IF(cvmCpu选项表[[#This Row],[内存]]="",TRUE,(cvm表[内存]=cvmCpu选项表[[#This Row],[内存]]))))
)</f>
        <v>1</v>
      </c>
      <c r="CB878">
        <v>2</v>
      </c>
      <c r="CC878">
        <v>4</v>
      </c>
      <c r="CD878">
        <v>8</v>
      </c>
      <c r="CE878">
        <v>16</v>
      </c>
      <c r="CF878">
        <v>32</v>
      </c>
      <c r="CG878">
        <v>48</v>
      </c>
      <c r="CH878">
        <v>64</v>
      </c>
      <c r="CI878">
        <v>80</v>
      </c>
      <c r="CJ878">
        <v>96</v>
      </c>
      <c r="CK878">
        <v>116</v>
      </c>
      <c r="CL878">
        <v>128</v>
      </c>
      <c r="CM878">
        <v>160</v>
      </c>
      <c r="CN878">
        <v>232</v>
      </c>
      <c r="EF878" t="s">
        <v>20</v>
      </c>
      <c r="EG878" t="s">
        <v>1997</v>
      </c>
      <c r="EH878">
        <v>4</v>
      </c>
      <c r="EI878" t="str">
        <f t="shared" si="36"/>
        <v>cvm!$EM$878#</v>
      </c>
      <c r="EJ878" t="str" cm="1">
        <f t="array" ref="EJ878">_xlfn.LET(_xlpm.x, EM878,
         _xlpm.cellAddress, "【 cvm!" &amp; ADDRESS(ROW(cvm内存选项表[[#This Row],[自检]]),COLUMN(cvm内存选项表[[#This Row],[自检]])) &amp; "】",
         _xlfn.IFS(ISBLANK(_xlpm.x),   "error:右侧选项不足" &amp;  _xlpm.cellAddress,
               ISERROR(_xlpm.x),   "error:右侧选项执行失败: cvm!" &amp; _xlpm.cellAddress,
               TRUE,             "ok")
)</f>
        <v>ok</v>
      </c>
      <c r="EM878" cm="1">
        <f t="array" ref="EM878:EN8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78">
        <v>16</v>
      </c>
    </row>
    <row r="879" spans="2:145">
      <c r="B879" t="e" vm="1230">
        <v>#VALUE!</v>
      </c>
      <c r="C879" t="s">
        <v>20</v>
      </c>
      <c r="D879" t="s">
        <v>1985</v>
      </c>
      <c r="E879">
        <v>80</v>
      </c>
      <c r="F879">
        <v>160</v>
      </c>
      <c r="G879" t="s">
        <v>2134</v>
      </c>
      <c r="H879">
        <v>5120</v>
      </c>
      <c r="I879">
        <v>1</v>
      </c>
      <c r="J879" t="s">
        <v>2967</v>
      </c>
      <c r="BU879" t="s">
        <v>1927</v>
      </c>
      <c r="BV879" t="s">
        <v>1985</v>
      </c>
      <c r="BX879" t="str">
        <f t="shared" si="35"/>
        <v>cvm!$CA$879#</v>
      </c>
      <c r="BY879" t="str" cm="1">
        <f t="array" ref="BY879">_xlfn.LET(_xlpm.x, CA879,
         _xlpm.cellAddress, "【 cvm!" &amp; ADDRESS(ROW(cvmCpu选项表[[#This Row],[自检]]),COLUMN(cvmCpu选项表[[#This Row],[自检]])) &amp; "】",
         _xlfn.IFS(ISBLANK(_xlpm.x),   "error:右侧选项不足" &amp;  _xlpm.cellAddress,
               ISERROR(_xlpm.x),   "error:右侧选项执行失败: cvm!" &amp; _xlpm.cellAddress,
               TRUE,             "ok")
)</f>
        <v>ok</v>
      </c>
      <c r="CA879" cm="1">
        <f t="array" ref="CA879:CM879">TRANSPOSE(
_xlfn.UNIQUE(
_xlfn._xlws.FILTER(cvm表[CPU],(cvm表[地域]=cvmCpu选项表[[#This Row],[地域]])
*IF(cvmCpu选项表[[#This Row],[机型]]="",TRUE,(cvm表[机型]=cvmCpu选项表[[#This Row],[机型]]))
*IF(cvmCpu选项表[[#This Row],[内存]]="",TRUE,(cvm表[内存]=cvmCpu选项表[[#This Row],[内存]]))))
)</f>
        <v>1</v>
      </c>
      <c r="CB879">
        <v>2</v>
      </c>
      <c r="CC879">
        <v>4</v>
      </c>
      <c r="CD879">
        <v>8</v>
      </c>
      <c r="CE879">
        <v>16</v>
      </c>
      <c r="CF879">
        <v>32</v>
      </c>
      <c r="CG879">
        <v>48</v>
      </c>
      <c r="CH879">
        <v>64</v>
      </c>
      <c r="CI879">
        <v>80</v>
      </c>
      <c r="CJ879">
        <v>90</v>
      </c>
      <c r="CK879">
        <v>128</v>
      </c>
      <c r="CL879">
        <v>160</v>
      </c>
      <c r="CM879">
        <v>180</v>
      </c>
      <c r="EF879" t="s">
        <v>20</v>
      </c>
      <c r="EG879" t="s">
        <v>1997</v>
      </c>
      <c r="EH879">
        <v>8</v>
      </c>
      <c r="EI879" t="str">
        <f t="shared" si="36"/>
        <v>cvm!$EM$879#</v>
      </c>
      <c r="EJ879" t="str" cm="1">
        <f t="array" ref="EJ879">_xlfn.LET(_xlpm.x, EM879,
         _xlpm.cellAddress, "【 cvm!" &amp; ADDRESS(ROW(cvm内存选项表[[#This Row],[自检]]),COLUMN(cvm内存选项表[[#This Row],[自检]])) &amp; "】",
         _xlfn.IFS(ISBLANK(_xlpm.x),   "error:右侧选项不足" &amp;  _xlpm.cellAddress,
               ISERROR(_xlpm.x),   "error:右侧选项执行失败: cvm!" &amp; _xlpm.cellAddress,
               TRUE,             "ok")
)</f>
        <v>ok</v>
      </c>
      <c r="EM879" cm="1">
        <f t="array" ref="EM879:EN8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79">
        <v>32</v>
      </c>
    </row>
    <row r="880" spans="2:145">
      <c r="B880" t="e" vm="1231">
        <v>#VALUE!</v>
      </c>
      <c r="C880" t="s">
        <v>20</v>
      </c>
      <c r="D880" t="s">
        <v>1985</v>
      </c>
      <c r="E880">
        <v>90</v>
      </c>
      <c r="F880">
        <v>224</v>
      </c>
      <c r="G880" t="s">
        <v>2173</v>
      </c>
      <c r="H880">
        <v>6464</v>
      </c>
      <c r="I880">
        <v>1</v>
      </c>
      <c r="J880" t="s">
        <v>2968</v>
      </c>
      <c r="BU880" t="s">
        <v>1927</v>
      </c>
      <c r="BV880" t="s">
        <v>1988</v>
      </c>
      <c r="BX880" t="str">
        <f t="shared" si="35"/>
        <v>cvm!$CA$880#</v>
      </c>
      <c r="BY880" t="str" cm="1">
        <f t="array" ref="BY880">_xlfn.LET(_xlpm.x, CA880,
         _xlpm.cellAddress, "【 cvm!" &amp; ADDRESS(ROW(cvmCpu选项表[[#This Row],[自检]]),COLUMN(cvmCpu选项表[[#This Row],[自检]])) &amp; "】",
         _xlfn.IFS(ISBLANK(_xlpm.x),   "error:右侧选项不足" &amp;  _xlpm.cellAddress,
               ISERROR(_xlpm.x),   "error:右侧选项执行失败: cvm!" &amp; _xlpm.cellAddress,
               TRUE,             "ok")
)</f>
        <v>ok</v>
      </c>
      <c r="CA880" cm="1">
        <f t="array" ref="CA880:CH880">TRANSPOSE(
_xlfn.UNIQUE(
_xlfn._xlws.FILTER(cvm表[CPU],(cvm表[地域]=cvmCpu选项表[[#This Row],[地域]])
*IF(cvmCpu选项表[[#This Row],[机型]]="",TRUE,(cvm表[机型]=cvmCpu选项表[[#This Row],[机型]]))
*IF(cvmCpu选项表[[#This Row],[内存]]="",TRUE,(cvm表[内存]=cvmCpu选项表[[#This Row],[内存]]))))
)</f>
        <v>1</v>
      </c>
      <c r="CB880">
        <v>2</v>
      </c>
      <c r="CC880">
        <v>4</v>
      </c>
      <c r="CD880">
        <v>8</v>
      </c>
      <c r="CE880">
        <v>16</v>
      </c>
      <c r="CF880">
        <v>32</v>
      </c>
      <c r="CG880">
        <v>64</v>
      </c>
      <c r="CH880">
        <v>128</v>
      </c>
      <c r="EF880" t="s">
        <v>20</v>
      </c>
      <c r="EG880" t="s">
        <v>1997</v>
      </c>
      <c r="EH880">
        <v>12</v>
      </c>
      <c r="EI880" t="str">
        <f t="shared" si="36"/>
        <v>cvm!$EM$880#</v>
      </c>
      <c r="EJ880" t="str" cm="1">
        <f t="array" ref="EJ880">_xlfn.LET(_xlpm.x, EM880,
         _xlpm.cellAddress, "【 cvm!" &amp; ADDRESS(ROW(cvm内存选项表[[#This Row],[自检]]),COLUMN(cvm内存选项表[[#This Row],[自检]])) &amp; "】",
         _xlfn.IFS(ISBLANK(_xlpm.x),   "error:右侧选项不足" &amp;  _xlpm.cellAddress,
               ISERROR(_xlpm.x),   "error:右侧选项执行失败: cvm!" &amp; _xlpm.cellAddress,
               TRUE,             "ok")
)</f>
        <v>ok</v>
      </c>
      <c r="EM880" cm="1">
        <f t="array" ref="EM880:EN8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880">
        <v>48</v>
      </c>
    </row>
    <row r="881" spans="2:145">
      <c r="B881" t="e" vm="1232">
        <v>#VALUE!</v>
      </c>
      <c r="C881" t="s">
        <v>20</v>
      </c>
      <c r="D881" t="s">
        <v>1985</v>
      </c>
      <c r="E881">
        <v>90</v>
      </c>
      <c r="F881">
        <v>480</v>
      </c>
      <c r="G881" t="s">
        <v>2596</v>
      </c>
      <c r="H881">
        <v>10560</v>
      </c>
      <c r="I881">
        <v>1</v>
      </c>
      <c r="J881" t="s">
        <v>2969</v>
      </c>
      <c r="BU881" t="s">
        <v>1927</v>
      </c>
      <c r="BV881" t="s">
        <v>1990</v>
      </c>
      <c r="BX881" t="str">
        <f t="shared" si="35"/>
        <v>cvm!$CA$881#</v>
      </c>
      <c r="BY881" t="str" cm="1">
        <f t="array" ref="BY881">_xlfn.LET(_xlpm.x, CA881,
         _xlpm.cellAddress, "【 cvm!" &amp; ADDRESS(ROW(cvmCpu选项表[[#This Row],[自检]]),COLUMN(cvmCpu选项表[[#This Row],[自检]])) &amp; "】",
         _xlfn.IFS(ISBLANK(_xlpm.x),   "error:右侧选项不足" &amp;  _xlpm.cellAddress,
               ISERROR(_xlpm.x),   "error:右侧选项执行失败: cvm!" &amp; _xlpm.cellAddress,
               TRUE,             "ok")
)</f>
        <v>ok</v>
      </c>
      <c r="CA881" cm="1">
        <f t="array" ref="CA881:CJ881">TRANSPOSE(
_xlfn.UNIQUE(
_xlfn._xlws.FILTER(cvm表[CPU],(cvm表[地域]=cvmCpu选项表[[#This Row],[地域]])
*IF(cvmCpu选项表[[#This Row],[机型]]="",TRUE,(cvm表[机型]=cvmCpu选项表[[#This Row],[机型]]))
*IF(cvmCpu选项表[[#This Row],[内存]]="",TRUE,(cvm表[内存]=cvmCpu选项表[[#This Row],[内存]]))))
)</f>
        <v>1</v>
      </c>
      <c r="CB881">
        <v>2</v>
      </c>
      <c r="CC881">
        <v>4</v>
      </c>
      <c r="CD881">
        <v>8</v>
      </c>
      <c r="CE881">
        <v>16</v>
      </c>
      <c r="CF881">
        <v>32</v>
      </c>
      <c r="CG881">
        <v>48</v>
      </c>
      <c r="CH881">
        <v>62</v>
      </c>
      <c r="CI881">
        <v>64</v>
      </c>
      <c r="CJ881">
        <v>124</v>
      </c>
      <c r="EF881" t="s">
        <v>20</v>
      </c>
      <c r="EG881" t="s">
        <v>1997</v>
      </c>
      <c r="EH881">
        <v>16</v>
      </c>
      <c r="EI881" t="str">
        <f t="shared" si="36"/>
        <v>cvm!$EM$881#</v>
      </c>
      <c r="EJ881" t="str" cm="1">
        <f t="array" ref="EJ881">_xlfn.LET(_xlpm.x, EM881,
         _xlpm.cellAddress, "【 cvm!" &amp; ADDRESS(ROW(cvm内存选项表[[#This Row],[自检]]),COLUMN(cvm内存选项表[[#This Row],[自检]])) &amp; "】",
         _xlfn.IFS(ISBLANK(_xlpm.x),   "error:右侧选项不足" &amp;  _xlpm.cellAddress,
               ISERROR(_xlpm.x),   "error:右侧选项执行失败: cvm!" &amp; _xlpm.cellAddress,
               TRUE,             "ok")
)</f>
        <v>ok</v>
      </c>
      <c r="EM881" cm="1">
        <f t="array" ref="EM881:EN8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81">
        <v>64</v>
      </c>
    </row>
    <row r="882" spans="2:145">
      <c r="B882" t="e" vm="1233">
        <v>#VALUE!</v>
      </c>
      <c r="C882" t="s">
        <v>20</v>
      </c>
      <c r="D882" t="s">
        <v>1985</v>
      </c>
      <c r="E882">
        <v>128</v>
      </c>
      <c r="F882">
        <v>256</v>
      </c>
      <c r="G882" t="s">
        <v>2144</v>
      </c>
      <c r="H882">
        <v>8192</v>
      </c>
      <c r="I882">
        <v>1</v>
      </c>
      <c r="J882" t="s">
        <v>2970</v>
      </c>
      <c r="BU882" t="s">
        <v>1927</v>
      </c>
      <c r="BV882" t="s">
        <v>1993</v>
      </c>
      <c r="BX882" t="str">
        <f t="shared" si="35"/>
        <v>cvm!$CA$882#</v>
      </c>
      <c r="BY882" t="str" cm="1">
        <f t="array" ref="BY882">_xlfn.LET(_xlpm.x, CA882,
         _xlpm.cellAddress, "【 cvm!" &amp; ADDRESS(ROW(cvmCpu选项表[[#This Row],[自检]]),COLUMN(cvmCpu选项表[[#This Row],[自检]])) &amp; "】",
         _xlfn.IFS(ISBLANK(_xlpm.x),   "error:右侧选项不足" &amp;  _xlpm.cellAddress,
               ISERROR(_xlpm.x),   "error:右侧选项执行失败: cvm!" &amp; _xlpm.cellAddress,
               TRUE,             "ok")
)</f>
        <v>ok</v>
      </c>
      <c r="CA882" cm="1">
        <f t="array" ref="CA882:CI882">TRANSPOSE(
_xlfn.UNIQUE(
_xlfn._xlws.FILTER(cvm表[CPU],(cvm表[地域]=cvmCpu选项表[[#This Row],[地域]])
*IF(cvmCpu选项表[[#This Row],[机型]]="",TRUE,(cvm表[机型]=cvmCpu选项表[[#This Row],[机型]]))
*IF(cvmCpu选项表[[#This Row],[内存]]="",TRUE,(cvm表[内存]=cvmCpu选项表[[#This Row],[内存]]))))
)</f>
        <v>1</v>
      </c>
      <c r="CB882">
        <v>2</v>
      </c>
      <c r="CC882">
        <v>4</v>
      </c>
      <c r="CD882">
        <v>8</v>
      </c>
      <c r="CE882">
        <v>16</v>
      </c>
      <c r="CF882">
        <v>24</v>
      </c>
      <c r="CG882">
        <v>32</v>
      </c>
      <c r="CH882">
        <v>48</v>
      </c>
      <c r="CI882">
        <v>64</v>
      </c>
      <c r="EF882" t="s">
        <v>20</v>
      </c>
      <c r="EG882" t="s">
        <v>1997</v>
      </c>
      <c r="EH882">
        <v>24</v>
      </c>
      <c r="EI882" t="str">
        <f t="shared" si="36"/>
        <v>cvm!$EM$882#</v>
      </c>
      <c r="EJ882" t="str" cm="1">
        <f t="array" ref="EJ882">_xlfn.LET(_xlpm.x, EM882,
         _xlpm.cellAddress, "【 cvm!" &amp; ADDRESS(ROW(cvm内存选项表[[#This Row],[自检]]),COLUMN(cvm内存选项表[[#This Row],[自检]])) &amp; "】",
         _xlfn.IFS(ISBLANK(_xlpm.x),   "error:右侧选项不足" &amp;  _xlpm.cellAddress,
               ISERROR(_xlpm.x),   "error:右侧选项执行失败: cvm!" &amp; _xlpm.cellAddress,
               TRUE,             "ok")
)</f>
        <v>ok</v>
      </c>
      <c r="EM882" cm="1">
        <f t="array" ref="EM882:EO8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82">
        <v>96</v>
      </c>
      <c r="EO882">
        <v>128</v>
      </c>
    </row>
    <row r="883" spans="2:145">
      <c r="B883" t="e" vm="1234">
        <v>#VALUE!</v>
      </c>
      <c r="C883" t="s">
        <v>20</v>
      </c>
      <c r="D883" t="s">
        <v>1985</v>
      </c>
      <c r="E883">
        <v>160</v>
      </c>
      <c r="F883">
        <v>320</v>
      </c>
      <c r="G883" t="s">
        <v>2148</v>
      </c>
      <c r="H883">
        <v>10240</v>
      </c>
      <c r="I883">
        <v>1</v>
      </c>
      <c r="J883" t="s">
        <v>2971</v>
      </c>
      <c r="BU883" t="s">
        <v>1927</v>
      </c>
      <c r="BV883" t="s">
        <v>1995</v>
      </c>
      <c r="BX883" t="str">
        <f t="shared" si="35"/>
        <v>cvm!$CA$883#</v>
      </c>
      <c r="BY883" t="str" cm="1">
        <f t="array" ref="BY883">_xlfn.LET(_xlpm.x, CA883,
         _xlpm.cellAddress, "【 cvm!" &amp; ADDRESS(ROW(cvmCpu选项表[[#This Row],[自检]]),COLUMN(cvmCpu选项表[[#This Row],[自检]])) &amp; "】",
         _xlfn.IFS(ISBLANK(_xlpm.x),   "error:右侧选项不足" &amp;  _xlpm.cellAddress,
               ISERROR(_xlpm.x),   "error:右侧选项执行失败: cvm!" &amp; _xlpm.cellAddress,
               TRUE,             "ok")
)</f>
        <v>ok</v>
      </c>
      <c r="CA883" cm="1">
        <f t="array" ref="CA883:CJ883">TRANSPOSE(
_xlfn.UNIQUE(
_xlfn._xlws.FILTER(cvm表[CPU],(cvm表[地域]=cvmCpu选项表[[#This Row],[地域]])
*IF(cvmCpu选项表[[#This Row],[机型]]="",TRUE,(cvm表[机型]=cvmCpu选项表[[#This Row],[机型]]))
*IF(cvmCpu选项表[[#This Row],[内存]]="",TRUE,(cvm表[内存]=cvmCpu选项表[[#This Row],[内存]]))))
)</f>
        <v>1</v>
      </c>
      <c r="CB883">
        <v>2</v>
      </c>
      <c r="CC883">
        <v>4</v>
      </c>
      <c r="CD883">
        <v>8</v>
      </c>
      <c r="CE883">
        <v>16</v>
      </c>
      <c r="CF883">
        <v>24</v>
      </c>
      <c r="CG883">
        <v>32</v>
      </c>
      <c r="CH883">
        <v>48</v>
      </c>
      <c r="CI883">
        <v>64</v>
      </c>
      <c r="CJ883">
        <v>72</v>
      </c>
      <c r="EF883" t="s">
        <v>20</v>
      </c>
      <c r="EG883" t="s">
        <v>1997</v>
      </c>
      <c r="EH883">
        <v>32</v>
      </c>
      <c r="EI883" t="str">
        <f t="shared" si="36"/>
        <v>cvm!$EM$883#</v>
      </c>
      <c r="EJ883" t="str" cm="1">
        <f t="array" ref="EJ883">_xlfn.LET(_xlpm.x, EM883,
         _xlpm.cellAddress, "【 cvm!" &amp; ADDRESS(ROW(cvm内存选项表[[#This Row],[自检]]),COLUMN(cvm内存选项表[[#This Row],[自检]])) &amp; "】",
         _xlfn.IFS(ISBLANK(_xlpm.x),   "error:右侧选项不足" &amp;  _xlpm.cellAddress,
               ISERROR(_xlpm.x),   "error:右侧选项执行失败: cvm!" &amp; _xlpm.cellAddress,
               TRUE,             "ok")
)</f>
        <v>ok</v>
      </c>
      <c r="EM883" cm="1">
        <f t="array" ref="EM883:EN8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83">
        <v>128</v>
      </c>
    </row>
    <row r="884" spans="2:145">
      <c r="B884" t="e" vm="1235">
        <v>#VALUE!</v>
      </c>
      <c r="C884" t="s">
        <v>20</v>
      </c>
      <c r="D884" t="s">
        <v>1985</v>
      </c>
      <c r="E884">
        <v>180</v>
      </c>
      <c r="F884">
        <v>464</v>
      </c>
      <c r="G884" t="s">
        <v>2177</v>
      </c>
      <c r="H884">
        <v>13184</v>
      </c>
      <c r="I884">
        <v>1</v>
      </c>
      <c r="J884" t="s">
        <v>2972</v>
      </c>
      <c r="BU884" t="s">
        <v>1927</v>
      </c>
      <c r="BV884" t="s">
        <v>1997</v>
      </c>
      <c r="BX884" t="str">
        <f t="shared" si="35"/>
        <v>cvm!$CA$884#</v>
      </c>
      <c r="BY884" t="str" cm="1">
        <f t="array" ref="BY884">_xlfn.LET(_xlpm.x, CA884,
         _xlpm.cellAddress, "【 cvm!" &amp; ADDRESS(ROW(cvmCpu选项表[[#This Row],[自检]]),COLUMN(cvmCpu选项表[[#This Row],[自检]])) &amp; "】",
         _xlfn.IFS(ISBLANK(_xlpm.x),   "error:右侧选项不足" &amp;  _xlpm.cellAddress,
               ISERROR(_xlpm.x),   "error:右侧选项执行失败: cvm!" &amp; _xlpm.cellAddress,
               TRUE,             "ok")
)</f>
        <v>ok</v>
      </c>
      <c r="CA884" cm="1">
        <f t="array" ref="CA884:CK884">TRANSPOSE(
_xlfn.UNIQUE(
_xlfn._xlws.FILTER(cvm表[CPU],(cvm表[地域]=cvmCpu选项表[[#This Row],[地域]])
*IF(cvmCpu选项表[[#This Row],[机型]]="",TRUE,(cvm表[机型]=cvmCpu选项表[[#This Row],[机型]]))
*IF(cvmCpu选项表[[#This Row],[内存]]="",TRUE,(cvm表[内存]=cvmCpu选项表[[#This Row],[内存]]))))
)</f>
        <v>1</v>
      </c>
      <c r="CB884">
        <v>2</v>
      </c>
      <c r="CC884">
        <v>4</v>
      </c>
      <c r="CD884">
        <v>8</v>
      </c>
      <c r="CE884">
        <v>12</v>
      </c>
      <c r="CF884">
        <v>16</v>
      </c>
      <c r="CG884">
        <v>24</v>
      </c>
      <c r="CH884">
        <v>32</v>
      </c>
      <c r="CI884">
        <v>48</v>
      </c>
      <c r="CJ884">
        <v>64</v>
      </c>
      <c r="CK884">
        <v>80</v>
      </c>
      <c r="EF884" t="s">
        <v>20</v>
      </c>
      <c r="EG884" t="s">
        <v>1997</v>
      </c>
      <c r="EH884">
        <v>40</v>
      </c>
      <c r="EI884" t="str">
        <f t="shared" si="36"/>
        <v>cvm!$EM$884#</v>
      </c>
      <c r="EJ884" t="str" cm="1">
        <f t="array" ref="EJ884">_xlfn.LET(_xlpm.x, EM884,
         _xlpm.cellAddress, "【 cvm!" &amp; ADDRESS(ROW(cvm内存选项表[[#This Row],[自检]]),COLUMN(cvm内存选项表[[#This Row],[自检]])) &amp; "】",
         _xlfn.IFS(ISBLANK(_xlpm.x),   "error:右侧选项不足" &amp;  _xlpm.cellAddress,
               ISERROR(_xlpm.x),   "error:右侧选项执行失败: cvm!" &amp; _xlpm.cellAddress,
               TRUE,             "ok")
)</f>
        <v>ok</v>
      </c>
      <c r="EM884" cm="1">
        <f t="array" ref="EM8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885" spans="2:145">
      <c r="B885" t="e" vm="1236">
        <v>#VALUE!</v>
      </c>
      <c r="C885" t="s">
        <v>20</v>
      </c>
      <c r="D885" t="s">
        <v>1985</v>
      </c>
      <c r="E885">
        <v>180</v>
      </c>
      <c r="F885">
        <v>960</v>
      </c>
      <c r="G885" t="s">
        <v>2601</v>
      </c>
      <c r="H885">
        <v>21120</v>
      </c>
      <c r="I885">
        <v>1</v>
      </c>
      <c r="J885" t="s">
        <v>2973</v>
      </c>
      <c r="BU885" t="s">
        <v>1927</v>
      </c>
      <c r="BV885" t="s">
        <v>1999</v>
      </c>
      <c r="BX885" t="str">
        <f t="shared" si="35"/>
        <v>cvm!$CA$885#</v>
      </c>
      <c r="BY885" t="str" cm="1">
        <f t="array" ref="BY885">_xlfn.LET(_xlpm.x, CA885,
         _xlpm.cellAddress, "【 cvm!" &amp; ADDRESS(ROW(cvmCpu选项表[[#This Row],[自检]]),COLUMN(cvmCpu选项表[[#This Row],[自检]])) &amp; "】",
         _xlfn.IFS(ISBLANK(_xlpm.x),   "error:右侧选项不足" &amp;  _xlpm.cellAddress,
               ISERROR(_xlpm.x),   "error:右侧选项执行失败: cvm!" &amp; _xlpm.cellAddress,
               TRUE,             "ok")
)</f>
        <v>ok</v>
      </c>
      <c r="CA885" cm="1">
        <f t="array" ref="CA885:CI885">TRANSPOSE(
_xlfn.UNIQUE(
_xlfn._xlws.FILTER(cvm表[CPU],(cvm表[地域]=cvmCpu选项表[[#This Row],[地域]])
*IF(cvmCpu选项表[[#This Row],[机型]]="",TRUE,(cvm表[机型]=cvmCpu选项表[[#This Row],[机型]]))
*IF(cvmCpu选项表[[#This Row],[内存]]="",TRUE,(cvm表[内存]=cvmCpu选项表[[#This Row],[内存]]))))
)</f>
        <v>1</v>
      </c>
      <c r="CB885">
        <v>2</v>
      </c>
      <c r="CC885">
        <v>4</v>
      </c>
      <c r="CD885">
        <v>8</v>
      </c>
      <c r="CE885">
        <v>12</v>
      </c>
      <c r="CF885">
        <v>16</v>
      </c>
      <c r="CG885">
        <v>24</v>
      </c>
      <c r="CH885">
        <v>32</v>
      </c>
      <c r="CI885">
        <v>56</v>
      </c>
      <c r="EF885" t="s">
        <v>20</v>
      </c>
      <c r="EG885" t="s">
        <v>1997</v>
      </c>
      <c r="EH885">
        <v>48</v>
      </c>
      <c r="EI885" t="str">
        <f t="shared" si="36"/>
        <v>cvm!$EM$885#</v>
      </c>
      <c r="EJ885" t="str" cm="1">
        <f t="array" ref="EJ885">_xlfn.LET(_xlpm.x, EM885,
         _xlpm.cellAddress, "【 cvm!" &amp; ADDRESS(ROW(cvm内存选项表[[#This Row],[自检]]),COLUMN(cvm内存选项表[[#This Row],[自检]])) &amp; "】",
         _xlfn.IFS(ISBLANK(_xlpm.x),   "error:右侧选项不足" &amp;  _xlpm.cellAddress,
               ISERROR(_xlpm.x),   "error:右侧选项执行失败: cvm!" &amp; _xlpm.cellAddress,
               TRUE,             "ok")
)</f>
        <v>ok</v>
      </c>
      <c r="EM885" cm="1">
        <f t="array" ref="EM885:EN8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885">
        <v>192</v>
      </c>
    </row>
    <row r="886" spans="2:145">
      <c r="B886" t="e" vm="1237">
        <v>#VALUE!</v>
      </c>
      <c r="C886" t="s">
        <v>20</v>
      </c>
      <c r="D886" t="s">
        <v>1988</v>
      </c>
      <c r="E886">
        <v>1</v>
      </c>
      <c r="F886">
        <v>2</v>
      </c>
      <c r="G886" t="s">
        <v>2077</v>
      </c>
      <c r="H886">
        <v>64</v>
      </c>
      <c r="I886">
        <v>1</v>
      </c>
      <c r="J886" t="s">
        <v>2975</v>
      </c>
      <c r="BU886" t="s">
        <v>1927</v>
      </c>
      <c r="BV886" t="s">
        <v>2001</v>
      </c>
      <c r="BX886" t="str">
        <f t="shared" si="35"/>
        <v>cvm!$CA$886#</v>
      </c>
      <c r="BY886" t="str" cm="1">
        <f t="array" ref="BY886">_xlfn.LET(_xlpm.x, CA886,
         _xlpm.cellAddress, "【 cvm!" &amp; ADDRESS(ROW(cvmCpu选项表[[#This Row],[自检]]),COLUMN(cvmCpu选项表[[#This Row],[自检]])) &amp; "】",
         _xlfn.IFS(ISBLANK(_xlpm.x),   "error:右侧选项不足" &amp;  _xlpm.cellAddress,
               ISERROR(_xlpm.x),   "error:右侧选项执行失败: cvm!" &amp; _xlpm.cellAddress,
               TRUE,             "ok")
)</f>
        <v>ok</v>
      </c>
      <c r="CA886" cm="1">
        <f t="array" ref="CA886:CI886">TRANSPOSE(
_xlfn.UNIQUE(
_xlfn._xlws.FILTER(cvm表[CPU],(cvm表[地域]=cvmCpu选项表[[#This Row],[地域]])
*IF(cvmCpu选项表[[#This Row],[机型]]="",TRUE,(cvm表[机型]=cvmCpu选项表[[#This Row],[机型]]))
*IF(cvmCpu选项表[[#This Row],[内存]]="",TRUE,(cvm表[内存]=cvmCpu选项表[[#This Row],[内存]]))))
)</f>
        <v>1</v>
      </c>
      <c r="CB886">
        <v>2</v>
      </c>
      <c r="CC886">
        <v>4</v>
      </c>
      <c r="CD886">
        <v>8</v>
      </c>
      <c r="CE886">
        <v>12</v>
      </c>
      <c r="CF886">
        <v>16</v>
      </c>
      <c r="CG886">
        <v>24</v>
      </c>
      <c r="CH886">
        <v>32</v>
      </c>
      <c r="CI886">
        <v>48</v>
      </c>
      <c r="EF886" t="s">
        <v>20</v>
      </c>
      <c r="EG886" t="s">
        <v>1997</v>
      </c>
      <c r="EH886">
        <v>64</v>
      </c>
      <c r="EI886" t="str">
        <f t="shared" si="36"/>
        <v>cvm!$EM$886#</v>
      </c>
      <c r="EJ886" t="str" cm="1">
        <f t="array" ref="EJ886">_xlfn.LET(_xlpm.x, EM886,
         _xlpm.cellAddress, "【 cvm!" &amp; ADDRESS(ROW(cvm内存选项表[[#This Row],[自检]]),COLUMN(cvm内存选项表[[#This Row],[自检]])) &amp; "】",
         _xlfn.IFS(ISBLANK(_xlpm.x),   "error:右侧选项不足" &amp;  _xlpm.cellAddress,
               ISERROR(_xlpm.x),   "error:右侧选项执行失败: cvm!" &amp; _xlpm.cellAddress,
               TRUE,             "ok")
)</f>
        <v>ok</v>
      </c>
      <c r="EM886" cm="1">
        <f t="array" ref="EM8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887" spans="2:145">
      <c r="B887" t="e" vm="1238">
        <v>#VALUE!</v>
      </c>
      <c r="C887" t="s">
        <v>20</v>
      </c>
      <c r="D887" t="s">
        <v>1988</v>
      </c>
      <c r="E887">
        <v>1</v>
      </c>
      <c r="F887">
        <v>4</v>
      </c>
      <c r="G887" t="s">
        <v>2116</v>
      </c>
      <c r="H887">
        <v>96</v>
      </c>
      <c r="I887">
        <v>1</v>
      </c>
      <c r="J887" t="s">
        <v>2974</v>
      </c>
      <c r="BU887" t="s">
        <v>1927</v>
      </c>
      <c r="BV887" t="s">
        <v>2003</v>
      </c>
      <c r="BX887" t="str">
        <f t="shared" si="35"/>
        <v>cvm!$CA$887#</v>
      </c>
      <c r="BY887" t="str" cm="1">
        <f t="array" ref="BY887">_xlfn.LET(_xlpm.x, CA887,
         _xlpm.cellAddress, "【 cvm!" &amp; ADDRESS(ROW(cvmCpu选项表[[#This Row],[自检]]),COLUMN(cvmCpu选项表[[#This Row],[自检]])) &amp; "】",
         _xlfn.IFS(ISBLANK(_xlpm.x),   "error:右侧选项不足" &amp;  _xlpm.cellAddress,
               ISERROR(_xlpm.x),   "error:右侧选项执行失败: cvm!" &amp; _xlpm.cellAddress,
               TRUE,             "ok")
)</f>
        <v>ok</v>
      </c>
      <c r="CA887" cm="1">
        <f t="array" ref="CA887">TRANSPOSE(
_xlfn.UNIQUE(
_xlfn._xlws.FILTER(cvm表[CPU],(cvm表[地域]=cvmCpu选项表[[#This Row],[地域]])
*IF(cvmCpu选项表[[#This Row],[机型]]="",TRUE,(cvm表[机型]=cvmCpu选项表[[#This Row],[机型]]))
*IF(cvmCpu选项表[[#This Row],[内存]]="",TRUE,(cvm表[内存]=cvmCpu选项表[[#This Row],[内存]]))))
)</f>
        <v>80</v>
      </c>
      <c r="EF887" t="s">
        <v>20</v>
      </c>
      <c r="EG887" t="s">
        <v>1997</v>
      </c>
      <c r="EH887">
        <v>80</v>
      </c>
      <c r="EI887" t="str">
        <f t="shared" si="36"/>
        <v>cvm!$EM$887#</v>
      </c>
      <c r="EJ887" t="str" cm="1">
        <f t="array" ref="EJ887">_xlfn.LET(_xlpm.x, EM887,
         _xlpm.cellAddress, "【 cvm!" &amp; ADDRESS(ROW(cvm内存选项表[[#This Row],[自检]]),COLUMN(cvm内存选项表[[#This Row],[自检]])) &amp; "】",
         _xlfn.IFS(ISBLANK(_xlpm.x),   "error:右侧选项不足" &amp;  _xlpm.cellAddress,
               ISERROR(_xlpm.x),   "error:右侧选项执行失败: cvm!" &amp; _xlpm.cellAddress,
               TRUE,             "ok")
)</f>
        <v>ok</v>
      </c>
      <c r="EM887" cm="1">
        <f t="array" ref="EM8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888" spans="2:145">
      <c r="B888" t="e" vm="1239">
        <v>#VALUE!</v>
      </c>
      <c r="C888" t="s">
        <v>20</v>
      </c>
      <c r="D888" t="s">
        <v>1988</v>
      </c>
      <c r="E888">
        <v>1</v>
      </c>
      <c r="F888">
        <v>1</v>
      </c>
      <c r="G888" t="s">
        <v>2114</v>
      </c>
      <c r="H888">
        <v>32</v>
      </c>
      <c r="I888">
        <v>1</v>
      </c>
      <c r="J888" t="s">
        <v>2976</v>
      </c>
      <c r="BU888" t="s">
        <v>1927</v>
      </c>
      <c r="BV888" t="s">
        <v>2005</v>
      </c>
      <c r="BX888" t="str">
        <f t="shared" si="35"/>
        <v>cvm!$CA$888#</v>
      </c>
      <c r="BY888" t="str" cm="1">
        <f t="array" ref="BY888">_xlfn.LET(_xlpm.x, CA888,
         _xlpm.cellAddress, "【 cvm!" &amp; ADDRESS(ROW(cvmCpu选项表[[#This Row],[自检]]),COLUMN(cvmCpu选项表[[#This Row],[自检]])) &amp; "】",
         _xlfn.IFS(ISBLANK(_xlpm.x),   "error:右侧选项不足" &amp;  _xlpm.cellAddress,
               ISERROR(_xlpm.x),   "error:右侧选项执行失败: cvm!" &amp; _xlpm.cellAddress,
               TRUE,             "ok")
)</f>
        <v>ok</v>
      </c>
      <c r="CA888" cm="1">
        <f t="array" ref="CA888:CE888">TRANSPOSE(
_xlfn.UNIQUE(
_xlfn._xlws.FILTER(cvm表[CPU],(cvm表[地域]=cvmCpu选项表[[#This Row],[地域]])
*IF(cvmCpu选项表[[#This Row],[机型]]="",TRUE,(cvm表[机型]=cvmCpu选项表[[#This Row],[机型]]))
*IF(cvmCpu选项表[[#This Row],[内存]]="",TRUE,(cvm表[内存]=cvmCpu选项表[[#This Row],[内存]]))))
)</f>
        <v>8</v>
      </c>
      <c r="CB888">
        <v>16</v>
      </c>
      <c r="CC888">
        <v>32</v>
      </c>
      <c r="CD888">
        <v>64</v>
      </c>
      <c r="CE888">
        <v>84</v>
      </c>
      <c r="EF888" t="s">
        <v>20</v>
      </c>
      <c r="EG888" t="s">
        <v>1999</v>
      </c>
      <c r="EH888">
        <v>1</v>
      </c>
      <c r="EI888" t="str">
        <f t="shared" si="36"/>
        <v>cvm!$EM$888#</v>
      </c>
      <c r="EJ888" t="str" cm="1">
        <f t="array" ref="EJ888">_xlfn.LET(_xlpm.x, EM888,
         _xlpm.cellAddress, "【 cvm!" &amp; ADDRESS(ROW(cvm内存选项表[[#This Row],[自检]]),COLUMN(cvm内存选项表[[#This Row],[自检]])) &amp; "】",
         _xlfn.IFS(ISBLANK(_xlpm.x),   "error:右侧选项不足" &amp;  _xlpm.cellAddress,
               ISERROR(_xlpm.x),   "error:右侧选项执行失败: cvm!" &amp; _xlpm.cellAddress,
               TRUE,             "ok")
)</f>
        <v>ok</v>
      </c>
      <c r="EM888" cm="1">
        <f t="array" ref="EM888:EO8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v>
      </c>
      <c r="EN888">
        <v>2</v>
      </c>
      <c r="EO888">
        <v>4</v>
      </c>
    </row>
    <row r="889" spans="2:145">
      <c r="B889" t="e" vm="1240">
        <v>#VALUE!</v>
      </c>
      <c r="C889" t="s">
        <v>20</v>
      </c>
      <c r="D889" t="s">
        <v>1988</v>
      </c>
      <c r="E889">
        <v>2</v>
      </c>
      <c r="F889">
        <v>4</v>
      </c>
      <c r="G889" t="s">
        <v>2080</v>
      </c>
      <c r="H889">
        <v>128</v>
      </c>
      <c r="I889">
        <v>1</v>
      </c>
      <c r="J889" t="s">
        <v>2977</v>
      </c>
      <c r="BU889" t="s">
        <v>1927</v>
      </c>
      <c r="BV889" t="s">
        <v>2007</v>
      </c>
      <c r="BX889" t="str">
        <f t="shared" si="35"/>
        <v>cvm!$CA$889#</v>
      </c>
      <c r="BY889" t="str" cm="1">
        <f t="array" ref="BY889">_xlfn.LET(_xlpm.x, CA889,
         _xlpm.cellAddress, "【 cvm!" &amp; ADDRESS(ROW(cvmCpu选项表[[#This Row],[自检]]),COLUMN(cvmCpu选项表[[#This Row],[自检]])) &amp; "】",
         _xlfn.IFS(ISBLANK(_xlpm.x),   "error:右侧选项不足" &amp;  _xlpm.cellAddress,
               ISERROR(_xlpm.x),   "error:右侧选项执行失败: cvm!" &amp; _xlpm.cellAddress,
               TRUE,             "ok")
)</f>
        <v>ok</v>
      </c>
      <c r="CA889" cm="1">
        <f t="array" ref="CA889:CF889">TRANSPOSE(
_xlfn.UNIQUE(
_xlfn._xlws.FILTER(cvm表[CPU],(cvm表[地域]=cvmCpu选项表[[#This Row],[地域]])
*IF(cvmCpu选项表[[#This Row],[机型]]="",TRUE,(cvm表[机型]=cvmCpu选项表[[#This Row],[机型]]))
*IF(cvmCpu选项表[[#This Row],[内存]]="",TRUE,(cvm表[内存]=cvmCpu选项表[[#This Row],[内存]]))))
)</f>
        <v>8</v>
      </c>
      <c r="CB889">
        <v>16</v>
      </c>
      <c r="CC889">
        <v>24</v>
      </c>
      <c r="CD889">
        <v>32</v>
      </c>
      <c r="CE889">
        <v>64</v>
      </c>
      <c r="CF889">
        <v>76</v>
      </c>
      <c r="EF889" t="s">
        <v>20</v>
      </c>
      <c r="EG889" t="s">
        <v>1999</v>
      </c>
      <c r="EH889">
        <v>2</v>
      </c>
      <c r="EI889" t="str">
        <f t="shared" si="36"/>
        <v>cvm!$EM$889#</v>
      </c>
      <c r="EJ889" t="str" cm="1">
        <f t="array" ref="EJ889">_xlfn.LET(_xlpm.x, EM889,
         _xlpm.cellAddress, "【 cvm!" &amp; ADDRESS(ROW(cvm内存选项表[[#This Row],[自检]]),COLUMN(cvm内存选项表[[#This Row],[自检]])) &amp; "】",
         _xlfn.IFS(ISBLANK(_xlpm.x),   "error:右侧选项不足" &amp;  _xlpm.cellAddress,
               ISERROR(_xlpm.x),   "error:右侧选项执行失败: cvm!" &amp; _xlpm.cellAddress,
               TRUE,             "ok")
)</f>
        <v>ok</v>
      </c>
      <c r="EM889" cm="1">
        <f t="array" ref="EM889:EO8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v>
      </c>
      <c r="EN889">
        <v>4</v>
      </c>
      <c r="EO889">
        <v>8</v>
      </c>
    </row>
    <row r="890" spans="2:145">
      <c r="B890" t="e" vm="1241">
        <v>#VALUE!</v>
      </c>
      <c r="C890" t="s">
        <v>20</v>
      </c>
      <c r="D890" t="s">
        <v>1988</v>
      </c>
      <c r="E890">
        <v>2</v>
      </c>
      <c r="F890">
        <v>8</v>
      </c>
      <c r="G890" t="s">
        <v>2120</v>
      </c>
      <c r="H890">
        <v>192</v>
      </c>
      <c r="I890">
        <v>1</v>
      </c>
      <c r="J890" t="s">
        <v>2978</v>
      </c>
      <c r="BU890" t="s">
        <v>1927</v>
      </c>
      <c r="BV890" t="s">
        <v>2010</v>
      </c>
      <c r="BX890" t="str">
        <f t="shared" si="35"/>
        <v>cvm!$CA$890#</v>
      </c>
      <c r="BY890" t="str" cm="1">
        <f t="array" ref="BY890">_xlfn.LET(_xlpm.x, CA890,
         _xlpm.cellAddress, "【 cvm!" &amp; ADDRESS(ROW(cvmCpu选项表[[#This Row],[自检]]),COLUMN(cvmCpu选项表[[#This Row],[自检]])) &amp; "】",
         _xlfn.IFS(ISBLANK(_xlpm.x),   "error:右侧选项不足" &amp;  _xlpm.cellAddress,
               ISERROR(_xlpm.x),   "error:右侧选项执行失败: cvm!" &amp; _xlpm.cellAddress,
               TRUE,             "ok")
)</f>
        <v>ok</v>
      </c>
      <c r="CA890" cm="1">
        <f t="array" ref="CA890:CF890">TRANSPOSE(
_xlfn.UNIQUE(
_xlfn._xlws.FILTER(cvm表[CPU],(cvm表[地域]=cvmCpu选项表[[#This Row],[地域]])
*IF(cvmCpu选项表[[#This Row],[机型]]="",TRUE,(cvm表[机型]=cvmCpu选项表[[#This Row],[机型]]))
*IF(cvmCpu选项表[[#This Row],[内存]]="",TRUE,(cvm表[内存]=cvmCpu选项表[[#This Row],[内存]]))))
)</f>
        <v>1</v>
      </c>
      <c r="CB890">
        <v>4</v>
      </c>
      <c r="CC890">
        <v>8</v>
      </c>
      <c r="CD890">
        <v>16</v>
      </c>
      <c r="CE890">
        <v>32</v>
      </c>
      <c r="CF890">
        <v>48</v>
      </c>
      <c r="EF890" t="s">
        <v>20</v>
      </c>
      <c r="EG890" t="s">
        <v>1999</v>
      </c>
      <c r="EH890">
        <v>4</v>
      </c>
      <c r="EI890" t="str">
        <f t="shared" si="36"/>
        <v>cvm!$EM$890#</v>
      </c>
      <c r="EJ890" t="str" cm="1">
        <f t="array" ref="EJ890">_xlfn.LET(_xlpm.x, EM890,
         _xlpm.cellAddress, "【 cvm!" &amp; ADDRESS(ROW(cvm内存选项表[[#This Row],[自检]]),COLUMN(cvm内存选项表[[#This Row],[自检]])) &amp; "】",
         _xlfn.IFS(ISBLANK(_xlpm.x),   "error:右侧选项不足" &amp;  _xlpm.cellAddress,
               ISERROR(_xlpm.x),   "error:右侧选项执行失败: cvm!" &amp; _xlpm.cellAddress,
               TRUE,             "ok")
)</f>
        <v>ok</v>
      </c>
      <c r="EM890" cm="1">
        <f t="array" ref="EM890:EN8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c r="EN890">
        <v>16</v>
      </c>
    </row>
    <row r="891" spans="2:145">
      <c r="B891" t="e" vm="1242">
        <v>#VALUE!</v>
      </c>
      <c r="C891" t="s">
        <v>20</v>
      </c>
      <c r="D891" t="s">
        <v>1988</v>
      </c>
      <c r="E891">
        <v>4</v>
      </c>
      <c r="F891">
        <v>16</v>
      </c>
      <c r="G891" t="s">
        <v>1973</v>
      </c>
      <c r="H891">
        <v>384</v>
      </c>
      <c r="I891">
        <v>1</v>
      </c>
      <c r="J891" t="s">
        <v>2980</v>
      </c>
      <c r="BU891" t="s">
        <v>1927</v>
      </c>
      <c r="BV891" t="s">
        <v>65</v>
      </c>
      <c r="BX891" t="str">
        <f t="shared" si="35"/>
        <v>cvm!$CA$891#</v>
      </c>
      <c r="BY891" t="str" cm="1">
        <f t="array" ref="BY891">_xlfn.LET(_xlpm.x, CA891,
         _xlpm.cellAddress, "【 cvm!" &amp; ADDRESS(ROW(cvmCpu选项表[[#This Row],[自检]]),COLUMN(cvmCpu选项表[[#This Row],[自检]])) &amp; "】",
         _xlfn.IFS(ISBLANK(_xlpm.x),   "error:右侧选项不足" &amp;  _xlpm.cellAddress,
               ISERROR(_xlpm.x),   "error:右侧选项执行失败: cvm!" &amp; _xlpm.cellAddress,
               TRUE,             "ok")
)</f>
        <v>ok</v>
      </c>
      <c r="CA891" cm="1">
        <f t="array" ref="CA891:CI891">TRANSPOSE(
_xlfn.UNIQUE(
_xlfn._xlws.FILTER(cvm表[CPU],(cvm表[地域]=cvmCpu选项表[[#This Row],[地域]])
*IF(cvmCpu选项表[[#This Row],[机型]]="",TRUE,(cvm表[机型]=cvmCpu选项表[[#This Row],[机型]]))
*IF(cvmCpu选项表[[#This Row],[内存]]="",TRUE,(cvm表[内存]=cvmCpu选项表[[#This Row],[内存]]))))
)</f>
        <v>1</v>
      </c>
      <c r="CB891">
        <v>2</v>
      </c>
      <c r="CC891">
        <v>4</v>
      </c>
      <c r="CD891">
        <v>8</v>
      </c>
      <c r="CE891">
        <v>16</v>
      </c>
      <c r="CF891">
        <v>32</v>
      </c>
      <c r="CG891">
        <v>62</v>
      </c>
      <c r="CH891">
        <v>64</v>
      </c>
      <c r="CI891">
        <v>124</v>
      </c>
      <c r="EF891" t="s">
        <v>20</v>
      </c>
      <c r="EG891" t="s">
        <v>1999</v>
      </c>
      <c r="EH891">
        <v>8</v>
      </c>
      <c r="EI891" t="str">
        <f t="shared" si="36"/>
        <v>cvm!$EM$891#</v>
      </c>
      <c r="EJ891" t="str" cm="1">
        <f t="array" ref="EJ891">_xlfn.LET(_xlpm.x, EM891,
         _xlpm.cellAddress, "【 cvm!" &amp; ADDRESS(ROW(cvm内存选项表[[#This Row],[自检]]),COLUMN(cvm内存选项表[[#This Row],[自检]])) &amp; "】",
         _xlfn.IFS(ISBLANK(_xlpm.x),   "error:右侧选项不足" &amp;  _xlpm.cellAddress,
               ISERROR(_xlpm.x),   "error:右侧选项执行失败: cvm!" &amp; _xlpm.cellAddress,
               TRUE,             "ok")
)</f>
        <v>ok</v>
      </c>
      <c r="EM891" cm="1">
        <f t="array" ref="EM891:EN8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c r="EN891">
        <v>32</v>
      </c>
    </row>
    <row r="892" spans="2:145">
      <c r="B892" t="e" vm="1243">
        <v>#VALUE!</v>
      </c>
      <c r="C892" t="s">
        <v>20</v>
      </c>
      <c r="D892" t="s">
        <v>1988</v>
      </c>
      <c r="E892">
        <v>4</v>
      </c>
      <c r="F892">
        <v>8</v>
      </c>
      <c r="G892" t="s">
        <v>1976</v>
      </c>
      <c r="H892">
        <v>256</v>
      </c>
      <c r="I892">
        <v>1</v>
      </c>
      <c r="J892" t="s">
        <v>2979</v>
      </c>
      <c r="BU892" t="s">
        <v>1927</v>
      </c>
      <c r="BV892" t="s">
        <v>2014</v>
      </c>
      <c r="BX892" t="str">
        <f t="shared" si="35"/>
        <v>cvm!$CA$892#</v>
      </c>
      <c r="BY892" t="str" cm="1">
        <f t="array" ref="BY892">_xlfn.LET(_xlpm.x, CA892,
         _xlpm.cellAddress, "【 cvm!" &amp; ADDRESS(ROW(cvmCpu选项表[[#This Row],[自检]]),COLUMN(cvmCpu选项表[[#This Row],[自检]])) &amp; "】",
         _xlfn.IFS(ISBLANK(_xlpm.x),   "error:右侧选项不足" &amp;  _xlpm.cellAddress,
               ISERROR(_xlpm.x),   "error:右侧选项执行失败: cvm!" &amp; _xlpm.cellAddress,
               TRUE,             "ok")
)</f>
        <v>ok</v>
      </c>
      <c r="CA892" cm="1">
        <f t="array" ref="CA892:CH892">TRANSPOSE(
_xlfn.UNIQUE(
_xlfn._xlws.FILTER(cvm表[CPU],(cvm表[地域]=cvmCpu选项表[[#This Row],[地域]])
*IF(cvmCpu选项表[[#This Row],[机型]]="",TRUE,(cvm表[机型]=cvmCpu选项表[[#This Row],[机型]]))
*IF(cvmCpu选项表[[#This Row],[内存]]="",TRUE,(cvm表[内存]=cvmCpu选项表[[#This Row],[内存]]))))
)</f>
        <v>1</v>
      </c>
      <c r="CB892">
        <v>2</v>
      </c>
      <c r="CC892">
        <v>4</v>
      </c>
      <c r="CD892">
        <v>8</v>
      </c>
      <c r="CE892">
        <v>12</v>
      </c>
      <c r="CF892">
        <v>16</v>
      </c>
      <c r="CG892">
        <v>32</v>
      </c>
      <c r="CH892">
        <v>64</v>
      </c>
      <c r="EF892" t="s">
        <v>20</v>
      </c>
      <c r="EG892" t="s">
        <v>1999</v>
      </c>
      <c r="EH892">
        <v>12</v>
      </c>
      <c r="EI892" t="str">
        <f t="shared" si="36"/>
        <v>cvm!$EM$892#</v>
      </c>
      <c r="EJ892" t="str" cm="1">
        <f t="array" ref="EJ892">_xlfn.LET(_xlpm.x, EM892,
         _xlpm.cellAddress, "【 cvm!" &amp; ADDRESS(ROW(cvm内存选项表[[#This Row],[自检]]),COLUMN(cvm内存选项表[[#This Row],[自检]])) &amp; "】",
         _xlfn.IFS(ISBLANK(_xlpm.x),   "error:右侧选项不足" &amp;  _xlpm.cellAddress,
               ISERROR(_xlpm.x),   "error:右侧选项执行失败: cvm!" &amp; _xlpm.cellAddress,
               TRUE,             "ok")
)</f>
        <v>ok</v>
      </c>
      <c r="EM892" cm="1">
        <f t="array" ref="EM892:EN8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24</v>
      </c>
      <c r="EN892">
        <v>48</v>
      </c>
    </row>
    <row r="893" spans="2:145">
      <c r="B893" t="e" vm="1244">
        <v>#VALUE!</v>
      </c>
      <c r="C893" t="s">
        <v>20</v>
      </c>
      <c r="D893" t="s">
        <v>1988</v>
      </c>
      <c r="E893">
        <v>8</v>
      </c>
      <c r="F893">
        <v>32</v>
      </c>
      <c r="G893" t="s">
        <v>1962</v>
      </c>
      <c r="H893">
        <v>768</v>
      </c>
      <c r="I893">
        <v>1</v>
      </c>
      <c r="J893" t="s">
        <v>2981</v>
      </c>
      <c r="BU893" t="s">
        <v>1927</v>
      </c>
      <c r="BV893" t="s">
        <v>2017</v>
      </c>
      <c r="BX893" t="str">
        <f t="shared" si="35"/>
        <v>cvm!$CA$893#</v>
      </c>
      <c r="BY893" t="str" cm="1">
        <f t="array" ref="BY893">_xlfn.LET(_xlpm.x, CA893,
         _xlpm.cellAddress, "【 cvm!" &amp; ADDRESS(ROW(cvmCpu选项表[[#This Row],[自检]]),COLUMN(cvmCpu选项表[[#This Row],[自检]])) &amp; "】",
         _xlfn.IFS(ISBLANK(_xlpm.x),   "error:右侧选项不足" &amp;  _xlpm.cellAddress,
               ISERROR(_xlpm.x),   "error:右侧选项执行失败: cvm!" &amp; _xlpm.cellAddress,
               TRUE,             "ok")
)</f>
        <v>ok</v>
      </c>
      <c r="CA893" cm="1">
        <f t="array" ref="CA893:CI893">TRANSPOSE(
_xlfn.UNIQUE(
_xlfn._xlws.FILTER(cvm表[CPU],(cvm表[地域]=cvmCpu选项表[[#This Row],[地域]])
*IF(cvmCpu选项表[[#This Row],[机型]]="",TRUE,(cvm表[机型]=cvmCpu选项表[[#This Row],[机型]]))
*IF(cvmCpu选项表[[#This Row],[内存]]="",TRUE,(cvm表[内存]=cvmCpu选项表[[#This Row],[内存]]))))
)</f>
        <v>1</v>
      </c>
      <c r="CB893">
        <v>2</v>
      </c>
      <c r="CC893">
        <v>4</v>
      </c>
      <c r="CD893">
        <v>8</v>
      </c>
      <c r="CE893">
        <v>12</v>
      </c>
      <c r="CF893">
        <v>16</v>
      </c>
      <c r="CG893">
        <v>32</v>
      </c>
      <c r="CH893">
        <v>64</v>
      </c>
      <c r="CI893">
        <v>72</v>
      </c>
      <c r="EF893" t="s">
        <v>20</v>
      </c>
      <c r="EG893" t="s">
        <v>1999</v>
      </c>
      <c r="EH893">
        <v>16</v>
      </c>
      <c r="EI893" t="str">
        <f t="shared" si="36"/>
        <v>cvm!$EM$893#</v>
      </c>
      <c r="EJ893" t="str" cm="1">
        <f t="array" ref="EJ893">_xlfn.LET(_xlpm.x, EM893,
         _xlpm.cellAddress, "【 cvm!" &amp; ADDRESS(ROW(cvm内存选项表[[#This Row],[自检]]),COLUMN(cvm内存选项表[[#This Row],[自检]])) &amp; "】",
         _xlfn.IFS(ISBLANK(_xlpm.x),   "error:右侧选项不足" &amp;  _xlpm.cellAddress,
               ISERROR(_xlpm.x),   "error:右侧选项执行失败: cvm!" &amp; _xlpm.cellAddress,
               TRUE,             "ok")
)</f>
        <v>ok</v>
      </c>
      <c r="EM893" cm="1">
        <f t="array" ref="EM893:EO8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c r="EN893">
        <v>48</v>
      </c>
      <c r="EO893">
        <v>64</v>
      </c>
    </row>
    <row r="894" spans="2:145">
      <c r="B894" t="e" vm="1245">
        <v>#VALUE!</v>
      </c>
      <c r="C894" t="s">
        <v>20</v>
      </c>
      <c r="D894" t="s">
        <v>1988</v>
      </c>
      <c r="E894">
        <v>8</v>
      </c>
      <c r="F894">
        <v>16</v>
      </c>
      <c r="G894" t="s">
        <v>1981</v>
      </c>
      <c r="H894">
        <v>512</v>
      </c>
      <c r="I894">
        <v>1</v>
      </c>
      <c r="J894" t="s">
        <v>2982</v>
      </c>
      <c r="BU894" t="s">
        <v>1927</v>
      </c>
      <c r="BV894" t="s">
        <v>2019</v>
      </c>
      <c r="BX894" t="str">
        <f t="shared" si="35"/>
        <v>cvm!$CA$894#</v>
      </c>
      <c r="BY894" t="str" cm="1">
        <f t="array" ref="BY894">_xlfn.LET(_xlpm.x, CA894,
         _xlpm.cellAddress, "【 cvm!" &amp; ADDRESS(ROW(cvmCpu选项表[[#This Row],[自检]]),COLUMN(cvmCpu选项表[[#This Row],[自检]])) &amp; "】",
         _xlfn.IFS(ISBLANK(_xlpm.x),   "error:右侧选项不足" &amp;  _xlpm.cellAddress,
               ISERROR(_xlpm.x),   "error:右侧选项执行失败: cvm!" &amp; _xlpm.cellAddress,
               TRUE,             "ok")
)</f>
        <v>ok</v>
      </c>
      <c r="CA894" cm="1">
        <f t="array" ref="CA894:CH894">TRANSPOSE(
_xlfn.UNIQUE(
_xlfn._xlws.FILTER(cvm表[CPU],(cvm表[地域]=cvmCpu选项表[[#This Row],[地域]])
*IF(cvmCpu选项表[[#This Row],[机型]]="",TRUE,(cvm表[机型]=cvmCpu选项表[[#This Row],[机型]]))
*IF(cvmCpu选项表[[#This Row],[内存]]="",TRUE,(cvm表[内存]=cvmCpu选项表[[#This Row],[内存]]))))
)</f>
        <v>1</v>
      </c>
      <c r="CB894">
        <v>2</v>
      </c>
      <c r="CC894">
        <v>4</v>
      </c>
      <c r="CD894">
        <v>8</v>
      </c>
      <c r="CE894">
        <v>12</v>
      </c>
      <c r="CF894">
        <v>16</v>
      </c>
      <c r="CG894">
        <v>32</v>
      </c>
      <c r="CH894">
        <v>64</v>
      </c>
      <c r="EF894" t="s">
        <v>20</v>
      </c>
      <c r="EG894" t="s">
        <v>1999</v>
      </c>
      <c r="EH894">
        <v>24</v>
      </c>
      <c r="EI894" t="str">
        <f t="shared" si="36"/>
        <v>cvm!$EM$894#</v>
      </c>
      <c r="EJ894" t="str" cm="1">
        <f t="array" ref="EJ894">_xlfn.LET(_xlpm.x, EM894,
         _xlpm.cellAddress, "【 cvm!" &amp; ADDRESS(ROW(cvm内存选项表[[#This Row],[自检]]),COLUMN(cvm内存选项表[[#This Row],[自检]])) &amp; "】",
         _xlfn.IFS(ISBLANK(_xlpm.x),   "error:右侧选项不足" &amp;  _xlpm.cellAddress,
               ISERROR(_xlpm.x),   "error:右侧选项执行失败: cvm!" &amp; _xlpm.cellAddress,
               TRUE,             "ok")
)</f>
        <v>ok</v>
      </c>
      <c r="EM894" cm="1">
        <f t="array" ref="EM894:EN8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48</v>
      </c>
      <c r="EN894">
        <v>96</v>
      </c>
    </row>
    <row r="895" spans="2:145">
      <c r="B895" t="e" vm="1246">
        <v>#VALUE!</v>
      </c>
      <c r="C895" t="s">
        <v>20</v>
      </c>
      <c r="D895" t="s">
        <v>1988</v>
      </c>
      <c r="E895">
        <v>16</v>
      </c>
      <c r="F895">
        <v>32</v>
      </c>
      <c r="G895" t="s">
        <v>1986</v>
      </c>
      <c r="H895">
        <v>1024</v>
      </c>
      <c r="I895">
        <v>1</v>
      </c>
      <c r="J895" t="s">
        <v>2983</v>
      </c>
      <c r="BU895" t="s">
        <v>1927</v>
      </c>
      <c r="BV895" t="s">
        <v>2021</v>
      </c>
      <c r="BX895" t="str">
        <f t="shared" si="35"/>
        <v>cvm!$CA$895#</v>
      </c>
      <c r="BY895" t="str" cm="1">
        <f t="array" ref="BY895">_xlfn.LET(_xlpm.x, CA895,
         _xlpm.cellAddress, "【 cvm!" &amp; ADDRESS(ROW(cvmCpu选项表[[#This Row],[自检]]),COLUMN(cvmCpu选项表[[#This Row],[自检]])) &amp; "】",
         _xlfn.IFS(ISBLANK(_xlpm.x),   "error:右侧选项不足" &amp;  _xlpm.cellAddress,
               ISERROR(_xlpm.x),   "error:右侧选项执行失败: cvm!" &amp; _xlpm.cellAddress,
               TRUE,             "ok")
)</f>
        <v>ok</v>
      </c>
      <c r="CA895" cm="1">
        <f t="array" ref="CA895:CJ895">TRANSPOSE(
_xlfn.UNIQUE(
_xlfn._xlws.FILTER(cvm表[CPU],(cvm表[地域]=cvmCpu选项表[[#This Row],[地域]])
*IF(cvmCpu选项表[[#This Row],[机型]]="",TRUE,(cvm表[机型]=cvmCpu选项表[[#This Row],[机型]]))
*IF(cvmCpu选项表[[#This Row],[内存]]="",TRUE,(cvm表[内存]=cvmCpu选项表[[#This Row],[内存]]))))
)</f>
        <v>1</v>
      </c>
      <c r="CB895">
        <v>2</v>
      </c>
      <c r="CC895">
        <v>4</v>
      </c>
      <c r="CD895">
        <v>8</v>
      </c>
      <c r="CE895">
        <v>12</v>
      </c>
      <c r="CF895">
        <v>16</v>
      </c>
      <c r="CG895">
        <v>24</v>
      </c>
      <c r="CH895">
        <v>32</v>
      </c>
      <c r="CI895">
        <v>48</v>
      </c>
      <c r="CJ895">
        <v>56</v>
      </c>
      <c r="EF895" t="s">
        <v>20</v>
      </c>
      <c r="EG895" t="s">
        <v>1999</v>
      </c>
      <c r="EH895">
        <v>32</v>
      </c>
      <c r="EI895" t="str">
        <f t="shared" si="36"/>
        <v>cvm!$EM$895#</v>
      </c>
      <c r="EJ895" t="str" cm="1">
        <f t="array" ref="EJ895">_xlfn.LET(_xlpm.x, EM895,
         _xlpm.cellAddress, "【 cvm!" &amp; ADDRESS(ROW(cvm内存选项表[[#This Row],[自检]]),COLUMN(cvm内存选项表[[#This Row],[自检]])) &amp; "】",
         _xlfn.IFS(ISBLANK(_xlpm.x),   "error:右侧选项不足" &amp;  _xlpm.cellAddress,
               ISERROR(_xlpm.x),   "error:右侧选项执行失败: cvm!" &amp; _xlpm.cellAddress,
               TRUE,             "ok")
)</f>
        <v>ok</v>
      </c>
      <c r="EM895" cm="1">
        <f t="array" ref="EM895:EN8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c r="EN895">
        <v>128</v>
      </c>
    </row>
    <row r="896" spans="2:145">
      <c r="B896" t="e" vm="1247">
        <v>#VALUE!</v>
      </c>
      <c r="C896" t="s">
        <v>20</v>
      </c>
      <c r="D896" t="s">
        <v>1988</v>
      </c>
      <c r="E896">
        <v>16</v>
      </c>
      <c r="F896">
        <v>64</v>
      </c>
      <c r="G896" t="s">
        <v>1948</v>
      </c>
      <c r="H896">
        <v>1536</v>
      </c>
      <c r="I896">
        <v>1</v>
      </c>
      <c r="J896" t="s">
        <v>2984</v>
      </c>
      <c r="BU896" t="s">
        <v>1927</v>
      </c>
      <c r="BV896" t="s">
        <v>2023</v>
      </c>
      <c r="BX896" t="str">
        <f t="shared" si="35"/>
        <v>cvm!$CA$896#</v>
      </c>
      <c r="BY896" t="str" cm="1">
        <f t="array" ref="BY896">_xlfn.LET(_xlpm.x, CA896,
         _xlpm.cellAddress, "【 cvm!" &amp; ADDRESS(ROW(cvmCpu选项表[[#This Row],[自检]]),COLUMN(cvmCpu选项表[[#This Row],[自检]])) &amp; "】",
         _xlfn.IFS(ISBLANK(_xlpm.x),   "error:右侧选项不足" &amp;  _xlpm.cellAddress,
               ISERROR(_xlpm.x),   "error:右侧选项执行失败: cvm!" &amp; _xlpm.cellAddress,
               TRUE,             "ok")
)</f>
        <v>ok</v>
      </c>
      <c r="CA896" cm="1">
        <f t="array" ref="CA896:CH896">TRANSPOSE(
_xlfn.UNIQUE(
_xlfn._xlws.FILTER(cvm表[CPU],(cvm表[地域]=cvmCpu选项表[[#This Row],[地域]])
*IF(cvmCpu选项表[[#This Row],[机型]]="",TRUE,(cvm表[机型]=cvmCpu选项表[[#This Row],[机型]]))
*IF(cvmCpu选项表[[#This Row],[内存]]="",TRUE,(cvm表[内存]=cvmCpu选项表[[#This Row],[内存]]))))
)</f>
        <v>1</v>
      </c>
      <c r="CB896">
        <v>2</v>
      </c>
      <c r="CC896">
        <v>4</v>
      </c>
      <c r="CD896">
        <v>8</v>
      </c>
      <c r="CE896">
        <v>12</v>
      </c>
      <c r="CF896">
        <v>16</v>
      </c>
      <c r="CG896">
        <v>24</v>
      </c>
      <c r="CH896">
        <v>32</v>
      </c>
      <c r="EF896" t="s">
        <v>20</v>
      </c>
      <c r="EG896" t="s">
        <v>1999</v>
      </c>
      <c r="EH896">
        <v>56</v>
      </c>
      <c r="EI896" t="str">
        <f t="shared" si="36"/>
        <v>cvm!$EM$896#</v>
      </c>
      <c r="EJ896" t="str" cm="1">
        <f t="array" ref="EJ896">_xlfn.LET(_xlpm.x, EM896,
         _xlpm.cellAddress, "【 cvm!" &amp; ADDRESS(ROW(cvm内存选项表[[#This Row],[自检]]),COLUMN(cvm内存选项表[[#This Row],[自检]])) &amp; "】",
         _xlfn.IFS(ISBLANK(_xlpm.x),   "error:右侧选项不足" &amp;  _xlpm.cellAddress,
               ISERROR(_xlpm.x),   "error:右侧选项执行失败: cvm!" &amp; _xlpm.cellAddress,
               TRUE,             "ok")
)</f>
        <v>ok</v>
      </c>
      <c r="EM896" cm="1">
        <f t="array" ref="EM8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897" spans="2:143">
      <c r="B897" t="e" vm="1248">
        <v>#VALUE!</v>
      </c>
      <c r="C897" t="s">
        <v>20</v>
      </c>
      <c r="D897" t="s">
        <v>1988</v>
      </c>
      <c r="E897">
        <v>32</v>
      </c>
      <c r="F897">
        <v>64</v>
      </c>
      <c r="G897" t="s">
        <v>1991</v>
      </c>
      <c r="H897">
        <v>2048</v>
      </c>
      <c r="I897">
        <v>1</v>
      </c>
      <c r="J897" t="s">
        <v>2986</v>
      </c>
      <c r="BU897" t="s">
        <v>1927</v>
      </c>
      <c r="BV897" t="s">
        <v>2025</v>
      </c>
      <c r="BX897" t="str">
        <f t="shared" si="35"/>
        <v>cvm!$CA$897#</v>
      </c>
      <c r="BY897" t="str" cm="1">
        <f t="array" ref="BY897">_xlfn.LET(_xlpm.x, CA897,
         _xlpm.cellAddress, "【 cvm!" &amp; ADDRESS(ROW(cvmCpu选项表[[#This Row],[自检]]),COLUMN(cvmCpu选项表[[#This Row],[自检]])) &amp; "】",
         _xlfn.IFS(ISBLANK(_xlpm.x),   "error:右侧选项不足" &amp;  _xlpm.cellAddress,
               ISERROR(_xlpm.x),   "error:右侧选项执行失败: cvm!" &amp; _xlpm.cellAddress,
               TRUE,             "ok")
)</f>
        <v>ok</v>
      </c>
      <c r="CA897" cm="1">
        <f t="array" ref="CA897:CD897">TRANSPOSE(
_xlfn.UNIQUE(
_xlfn._xlws.FILTER(cvm表[CPU],(cvm表[地域]=cvmCpu选项表[[#This Row],[地域]])
*IF(cvmCpu选项表[[#This Row],[机型]]="",TRUE,(cvm表[机型]=cvmCpu选项表[[#This Row],[机型]]))
*IF(cvmCpu选项表[[#This Row],[内存]]="",TRUE,(cvm表[内存]=cvmCpu选项表[[#This Row],[内存]]))))
)</f>
        <v>16</v>
      </c>
      <c r="CB897">
        <v>32</v>
      </c>
      <c r="CC897">
        <v>82</v>
      </c>
      <c r="CD897">
        <v>164</v>
      </c>
      <c r="EF897" t="s">
        <v>20</v>
      </c>
      <c r="EG897" t="s">
        <v>2072</v>
      </c>
      <c r="EH897">
        <v>96</v>
      </c>
      <c r="EI897" t="str">
        <f t="shared" si="36"/>
        <v>cvm!$EM$897#</v>
      </c>
      <c r="EJ897" t="str" cm="1">
        <f t="array" ref="EJ897">_xlfn.LET(_xlpm.x, EM897,
         _xlpm.cellAddress, "【 cvm!" &amp; ADDRESS(ROW(cvm内存选项表[[#This Row],[自检]]),COLUMN(cvm内存选项表[[#This Row],[自检]])) &amp; "】",
         _xlfn.IFS(ISBLANK(_xlpm.x),   "error:右侧选项不足" &amp;  _xlpm.cellAddress,
               ISERROR(_xlpm.x),   "error:右侧选项执行失败: cvm!" &amp; _xlpm.cellAddress,
               TRUE,             "ok")
)</f>
        <v>ok</v>
      </c>
      <c r="EM897" cm="1">
        <f t="array" ref="EM8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898" spans="2:143">
      <c r="B898" t="e" vm="1249">
        <v>#VALUE!</v>
      </c>
      <c r="C898" t="s">
        <v>20</v>
      </c>
      <c r="D898" t="s">
        <v>1988</v>
      </c>
      <c r="E898">
        <v>32</v>
      </c>
      <c r="F898">
        <v>128</v>
      </c>
      <c r="G898" t="s">
        <v>1950</v>
      </c>
      <c r="H898">
        <v>3072</v>
      </c>
      <c r="I898">
        <v>1</v>
      </c>
      <c r="J898" t="s">
        <v>2985</v>
      </c>
      <c r="BU898" t="s">
        <v>1927</v>
      </c>
      <c r="BV898" t="s">
        <v>2027</v>
      </c>
      <c r="BX898" t="str">
        <f t="shared" ref="BX898:BX961" si="37">"cvm!"&amp;ADDRESS(ROW(CA898),COLUMN(CA898)) &amp; "#"</f>
        <v>cvm!$CA$898#</v>
      </c>
      <c r="BY898" t="str" cm="1">
        <f t="array" ref="BY898">_xlfn.LET(_xlpm.x, CA898,
         _xlpm.cellAddress, "【 cvm!" &amp; ADDRESS(ROW(cvmCpu选项表[[#This Row],[自检]]),COLUMN(cvmCpu选项表[[#This Row],[自检]])) &amp; "】",
         _xlfn.IFS(ISBLANK(_xlpm.x),   "error:右侧选项不足" &amp;  _xlpm.cellAddress,
               ISERROR(_xlpm.x),   "error:右侧选项执行失败: cvm!" &amp; _xlpm.cellAddress,
               TRUE,             "ok")
)</f>
        <v>ok</v>
      </c>
      <c r="CA898" cm="1">
        <f t="array" ref="CA898:CD898">TRANSPOSE(
_xlfn.UNIQUE(
_xlfn._xlws.FILTER(cvm表[CPU],(cvm表[地域]=cvmCpu选项表[[#This Row],[地域]])
*IF(cvmCpu选项表[[#This Row],[机型]]="",TRUE,(cvm表[机型]=cvmCpu选项表[[#This Row],[机型]]))
*IF(cvmCpu选项表[[#This Row],[内存]]="",TRUE,(cvm表[内存]=cvmCpu选项表[[#This Row],[内存]]))))
)</f>
        <v>6</v>
      </c>
      <c r="CB898">
        <v>14</v>
      </c>
      <c r="CC898">
        <v>28</v>
      </c>
      <c r="CD898">
        <v>56</v>
      </c>
      <c r="EF898" t="s">
        <v>20</v>
      </c>
      <c r="EG898" t="s">
        <v>2003</v>
      </c>
      <c r="EH898">
        <v>80</v>
      </c>
      <c r="EI898" t="str">
        <f t="shared" ref="EI898:EI961" si="38">"cvm!"&amp;ADDRESS(ROW(EM898),COLUMN(EM898)) &amp; "#"</f>
        <v>cvm!$EM$898#</v>
      </c>
      <c r="EJ898" t="str" cm="1">
        <f t="array" ref="EJ898">_xlfn.LET(_xlpm.x, EM898,
         _xlpm.cellAddress, "【 cvm!" &amp; ADDRESS(ROW(cvm内存选项表[[#This Row],[自检]]),COLUMN(cvm内存选项表[[#This Row],[自检]])) &amp; "】",
         _xlfn.IFS(ISBLANK(_xlpm.x),   "error:右侧选项不足" &amp;  _xlpm.cellAddress,
               ISERROR(_xlpm.x),   "error:右侧选项执行失败: cvm!" &amp; _xlpm.cellAddress,
               TRUE,             "ok")
)</f>
        <v>ok</v>
      </c>
      <c r="EM898" cm="1">
        <f t="array" ref="EM8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899" spans="2:143">
      <c r="B899" t="e" vm="1250">
        <v>#VALUE!</v>
      </c>
      <c r="C899" t="s">
        <v>20</v>
      </c>
      <c r="D899" t="s">
        <v>1988</v>
      </c>
      <c r="E899">
        <v>64</v>
      </c>
      <c r="F899">
        <v>128</v>
      </c>
      <c r="G899" t="s">
        <v>2043</v>
      </c>
      <c r="H899">
        <v>4096</v>
      </c>
      <c r="I899">
        <v>1</v>
      </c>
      <c r="J899" t="s">
        <v>2987</v>
      </c>
      <c r="BU899" t="s">
        <v>1927</v>
      </c>
      <c r="BV899" t="s">
        <v>2029</v>
      </c>
      <c r="BX899" t="str">
        <f t="shared" si="37"/>
        <v>cvm!$CA$899#</v>
      </c>
      <c r="BY899" t="str" cm="1">
        <f t="array" ref="BY899">_xlfn.LET(_xlpm.x, CA899,
         _xlpm.cellAddress, "【 cvm!" &amp; ADDRESS(ROW(cvmCpu选项表[[#This Row],[自检]]),COLUMN(cvmCpu选项表[[#This Row],[自检]])) &amp; "】",
         _xlfn.IFS(ISBLANK(_xlpm.x),   "error:右侧选项不足" &amp;  _xlpm.cellAddress,
               ISERROR(_xlpm.x),   "error:右侧选项执行失败: cvm!" &amp; _xlpm.cellAddress,
               TRUE,             "ok")
)</f>
        <v>ok</v>
      </c>
      <c r="CA899" cm="1">
        <f t="array" ref="CA899:CG899">TRANSPOSE(
_xlfn.UNIQUE(
_xlfn._xlws.FILTER(cvm表[CPU],(cvm表[地域]=cvmCpu选项表[[#This Row],[地域]])
*IF(cvmCpu选项表[[#This Row],[机型]]="",TRUE,(cvm表[机型]=cvmCpu选项表[[#This Row],[机型]]))
*IF(cvmCpu选项表[[#This Row],[内存]]="",TRUE,(cvm表[内存]=cvmCpu选项表[[#This Row],[内存]]))))
)</f>
        <v>4</v>
      </c>
      <c r="CB899">
        <v>8</v>
      </c>
      <c r="CC899">
        <v>10</v>
      </c>
      <c r="CD899">
        <v>20</v>
      </c>
      <c r="CE899">
        <v>32</v>
      </c>
      <c r="CF899">
        <v>40</v>
      </c>
      <c r="CG899">
        <v>80</v>
      </c>
      <c r="EF899" t="s">
        <v>20</v>
      </c>
      <c r="EG899" t="s">
        <v>2005</v>
      </c>
      <c r="EH899">
        <v>8</v>
      </c>
      <c r="EI899" t="str">
        <f t="shared" si="38"/>
        <v>cvm!$EM$899#</v>
      </c>
      <c r="EJ899" t="str" cm="1">
        <f t="array" ref="EJ899">_xlfn.LET(_xlpm.x, EM899,
         _xlpm.cellAddress, "【 cvm!" &amp; ADDRESS(ROW(cvm内存选项表[[#This Row],[自检]]),COLUMN(cvm内存选项表[[#This Row],[自检]])) &amp; "】",
         _xlfn.IFS(ISBLANK(_xlpm.x),   "error:右侧选项不足" &amp;  _xlpm.cellAddress,
               ISERROR(_xlpm.x),   "error:右侧选项执行失败: cvm!" &amp; _xlpm.cellAddress,
               TRUE,             "ok")
)</f>
        <v>ok</v>
      </c>
      <c r="EM899" cm="1">
        <f t="array" ref="EM8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0" spans="2:143">
      <c r="B900" t="e" vm="1251">
        <v>#VALUE!</v>
      </c>
      <c r="C900" t="s">
        <v>20</v>
      </c>
      <c r="D900" t="s">
        <v>1988</v>
      </c>
      <c r="E900">
        <v>64</v>
      </c>
      <c r="F900">
        <v>256</v>
      </c>
      <c r="G900" t="s">
        <v>1952</v>
      </c>
      <c r="H900">
        <v>6144</v>
      </c>
      <c r="I900">
        <v>1</v>
      </c>
      <c r="J900" t="s">
        <v>2988</v>
      </c>
      <c r="BU900" t="s">
        <v>1927</v>
      </c>
      <c r="BV900" t="s">
        <v>2031</v>
      </c>
      <c r="BX900" t="str">
        <f t="shared" si="37"/>
        <v>cvm!$CA$900#</v>
      </c>
      <c r="BY900" t="str" cm="1">
        <f t="array" ref="BY900">_xlfn.LET(_xlpm.x, CA900,
         _xlpm.cellAddress, "【 cvm!" &amp; ADDRESS(ROW(cvmCpu选项表[[#This Row],[自检]]),COLUMN(cvmCpu选项表[[#This Row],[自检]])) &amp; "】",
         _xlfn.IFS(ISBLANK(_xlpm.x),   "error:右侧选项不足" &amp;  _xlpm.cellAddress,
               ISERROR(_xlpm.x),   "error:右侧选项执行失败: cvm!" &amp; _xlpm.cellAddress,
               TRUE,             "ok")
)</f>
        <v>ok</v>
      </c>
      <c r="CA900" cm="1">
        <f t="array" ref="CA900:CB900">TRANSPOSE(
_xlfn.UNIQUE(
_xlfn._xlws.FILTER(cvm表[CPU],(cvm表[地域]=cvmCpu选项表[[#This Row],[地域]])
*IF(cvmCpu选项表[[#This Row],[机型]]="",TRUE,(cvm表[机型]=cvmCpu选项表[[#This Row],[机型]]))
*IF(cvmCpu选项表[[#This Row],[内存]]="",TRUE,(cvm表[内存]=cvmCpu选项表[[#This Row],[内存]]))))
)</f>
        <v>4</v>
      </c>
      <c r="CB900">
        <v>8</v>
      </c>
      <c r="EF900" t="s">
        <v>20</v>
      </c>
      <c r="EG900" t="s">
        <v>2005</v>
      </c>
      <c r="EH900">
        <v>16</v>
      </c>
      <c r="EI900" t="str">
        <f t="shared" si="38"/>
        <v>cvm!$EM$900#</v>
      </c>
      <c r="EJ900" t="str" cm="1">
        <f t="array" ref="EJ900">_xlfn.LET(_xlpm.x, EM900,
         _xlpm.cellAddress, "【 cvm!" &amp; ADDRESS(ROW(cvm内存选项表[[#This Row],[自检]]),COLUMN(cvm内存选项表[[#This Row],[自检]])) &amp; "】",
         _xlfn.IFS(ISBLANK(_xlpm.x),   "error:右侧选项不足" &amp;  _xlpm.cellAddress,
               ISERROR(_xlpm.x),   "error:右侧选项执行失败: cvm!" &amp; _xlpm.cellAddress,
               TRUE,             "ok")
)</f>
        <v>ok</v>
      </c>
      <c r="EM900" cm="1">
        <f t="array" ref="EM9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1" spans="2:143">
      <c r="B901" t="e" vm="1252">
        <v>#VALUE!</v>
      </c>
      <c r="C901" t="s">
        <v>20</v>
      </c>
      <c r="D901" t="s">
        <v>1988</v>
      </c>
      <c r="E901">
        <v>128</v>
      </c>
      <c r="F901">
        <v>448</v>
      </c>
      <c r="G901" t="s">
        <v>2194</v>
      </c>
      <c r="H901">
        <v>11264</v>
      </c>
      <c r="I901">
        <v>1</v>
      </c>
      <c r="J901" t="s">
        <v>2989</v>
      </c>
      <c r="BU901" t="s">
        <v>1927</v>
      </c>
      <c r="BV901" t="s">
        <v>2033</v>
      </c>
      <c r="BX901" t="str">
        <f t="shared" si="37"/>
        <v>cvm!$CA$901#</v>
      </c>
      <c r="BY901" t="str" cm="1">
        <f t="array" ref="BY901">_xlfn.LET(_xlpm.x, CA901,
         _xlpm.cellAddress, "【 cvm!" &amp; ADDRESS(ROW(cvmCpu选项表[[#This Row],[自检]]),COLUMN(cvmCpu选项表[[#This Row],[自检]])) &amp; "】",
         _xlfn.IFS(ISBLANK(_xlpm.x),   "error:右侧选项不足" &amp;  _xlpm.cellAddress,
               ISERROR(_xlpm.x),   "error:右侧选项执行失败: cvm!" &amp; _xlpm.cellAddress,
               TRUE,             "ok")
)</f>
        <v>ok</v>
      </c>
      <c r="CA901" cm="1">
        <f t="array" ref="CA901:CD901">TRANSPOSE(
_xlfn.UNIQUE(
_xlfn._xlws.FILTER(cvm表[CPU],(cvm表[地域]=cvmCpu选项表[[#This Row],[地域]])
*IF(cvmCpu选项表[[#This Row],[机型]]="",TRUE,(cvm表[机型]=cvmCpu选项表[[#This Row],[机型]]))
*IF(cvmCpu选项表[[#This Row],[内存]]="",TRUE,(cvm表[内存]=cvmCpu选项表[[#This Row],[内存]]))))
)</f>
        <v>10</v>
      </c>
      <c r="CB901">
        <v>20</v>
      </c>
      <c r="CC901">
        <v>40</v>
      </c>
      <c r="CD901">
        <v>80</v>
      </c>
      <c r="EF901" t="s">
        <v>20</v>
      </c>
      <c r="EG901" t="s">
        <v>2005</v>
      </c>
      <c r="EH901">
        <v>32</v>
      </c>
      <c r="EI901" t="str">
        <f t="shared" si="38"/>
        <v>cvm!$EM$901#</v>
      </c>
      <c r="EJ901" t="str" cm="1">
        <f t="array" ref="EJ901">_xlfn.LET(_xlpm.x, EM901,
         _xlpm.cellAddress, "【 cvm!" &amp; ADDRESS(ROW(cvm内存选项表[[#This Row],[自检]]),COLUMN(cvm内存选项表[[#This Row],[自检]])) &amp; "】",
         _xlfn.IFS(ISBLANK(_xlpm.x),   "error:右侧选项不足" &amp;  _xlpm.cellAddress,
               ISERROR(_xlpm.x),   "error:右侧选项执行失败: cvm!" &amp; _xlpm.cellAddress,
               TRUE,             "ok")
)</f>
        <v>ok</v>
      </c>
      <c r="EM901" cm="1">
        <f t="array" ref="EM9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2" spans="2:143">
      <c r="B902" t="e" vm="1253">
        <v>#VALUE!</v>
      </c>
      <c r="C902" t="s">
        <v>20</v>
      </c>
      <c r="D902" t="s">
        <v>1990</v>
      </c>
      <c r="E902">
        <v>1</v>
      </c>
      <c r="F902">
        <v>1</v>
      </c>
      <c r="G902" t="s">
        <v>2114</v>
      </c>
      <c r="H902">
        <v>33</v>
      </c>
      <c r="I902">
        <v>1</v>
      </c>
      <c r="J902" t="s">
        <v>2992</v>
      </c>
      <c r="BU902" t="s">
        <v>1927</v>
      </c>
      <c r="BV902" t="s">
        <v>2036</v>
      </c>
      <c r="BX902" t="str">
        <f t="shared" si="37"/>
        <v>cvm!$CA$902#</v>
      </c>
      <c r="BY902" t="str" cm="1">
        <f t="array" ref="BY902">_xlfn.LET(_xlpm.x, CA902,
         _xlpm.cellAddress, "【 cvm!" &amp; ADDRESS(ROW(cvmCpu选项表[[#This Row],[自检]]),COLUMN(cvmCpu选项表[[#This Row],[自检]])) &amp; "】",
         _xlfn.IFS(ISBLANK(_xlpm.x),   "error:右侧选项不足" &amp;  _xlpm.cellAddress,
               ISERROR(_xlpm.x),   "error:右侧选项执行失败: cvm!" &amp; _xlpm.cellAddress,
               TRUE,             "ok")
)</f>
        <v>ok</v>
      </c>
      <c r="CA902" cm="1">
        <f t="array" ref="CA902:CD902">TRANSPOSE(
_xlfn.UNIQUE(
_xlfn._xlws.FILTER(cvm表[CPU],(cvm表[地域]=cvmCpu选项表[[#This Row],[地域]])
*IF(cvmCpu选项表[[#This Row],[机型]]="",TRUE,(cvm表[机型]=cvmCpu选项表[[#This Row],[机型]]))
*IF(cvmCpu选项表[[#This Row],[内存]]="",TRUE,(cvm表[内存]=cvmCpu选项表[[#This Row],[内存]]))))
)</f>
        <v>8</v>
      </c>
      <c r="CB902">
        <v>18</v>
      </c>
      <c r="CC902">
        <v>36</v>
      </c>
      <c r="CD902">
        <v>72</v>
      </c>
      <c r="EF902" t="s">
        <v>20</v>
      </c>
      <c r="EG902" t="s">
        <v>2005</v>
      </c>
      <c r="EH902">
        <v>64</v>
      </c>
      <c r="EI902" t="str">
        <f t="shared" si="38"/>
        <v>cvm!$EM$902#</v>
      </c>
      <c r="EJ902" t="str" cm="1">
        <f t="array" ref="EJ902">_xlfn.LET(_xlpm.x, EM902,
         _xlpm.cellAddress, "【 cvm!" &amp; ADDRESS(ROW(cvm内存选项表[[#This Row],[自检]]),COLUMN(cvm内存选项表[[#This Row],[自检]])) &amp; "】",
         _xlfn.IFS(ISBLANK(_xlpm.x),   "error:右侧选项不足" &amp;  _xlpm.cellAddress,
               ISERROR(_xlpm.x),   "error:右侧选项执行失败: cvm!" &amp; _xlpm.cellAddress,
               TRUE,             "ok")
)</f>
        <v>ok</v>
      </c>
      <c r="EM902" cm="1">
        <f t="array" ref="EM9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03" spans="2:143">
      <c r="B903" t="e" vm="1254">
        <v>#VALUE!</v>
      </c>
      <c r="C903" t="s">
        <v>20</v>
      </c>
      <c r="D903" t="s">
        <v>1990</v>
      </c>
      <c r="E903">
        <v>1</v>
      </c>
      <c r="F903">
        <v>2</v>
      </c>
      <c r="G903" t="s">
        <v>2077</v>
      </c>
      <c r="H903">
        <v>39</v>
      </c>
      <c r="I903">
        <v>1</v>
      </c>
      <c r="J903" t="s">
        <v>2990</v>
      </c>
      <c r="BU903" t="s">
        <v>1927</v>
      </c>
      <c r="BV903" t="s">
        <v>2039</v>
      </c>
      <c r="BX903" t="str">
        <f t="shared" si="37"/>
        <v>cvm!$CA$903#</v>
      </c>
      <c r="BY903" t="str" cm="1">
        <f t="array" ref="BY903">_xlfn.LET(_xlpm.x, CA903,
         _xlpm.cellAddress, "【 cvm!" &amp; ADDRESS(ROW(cvmCpu选项表[[#This Row],[自检]]),COLUMN(cvmCpu选项表[[#This Row],[自检]])) &amp; "】",
         _xlfn.IFS(ISBLANK(_xlpm.x),   "error:右侧选项不足" &amp;  _xlpm.cellAddress,
               ISERROR(_xlpm.x),   "error:右侧选项执行失败: cvm!" &amp; _xlpm.cellAddress,
               TRUE,             "ok")
)</f>
        <v>ok</v>
      </c>
      <c r="CA903" cm="1">
        <f t="array" ref="CA903:CC903">TRANSPOSE(
_xlfn.UNIQUE(
_xlfn._xlws.FILTER(cvm表[CPU],(cvm表[地域]=cvmCpu选项表[[#This Row],[地域]])
*IF(cvmCpu选项表[[#This Row],[机型]]="",TRUE,(cvm表[机型]=cvmCpu选项表[[#This Row],[机型]]))
*IF(cvmCpu选项表[[#This Row],[内存]]="",TRUE,(cvm表[内存]=cvmCpu选项表[[#This Row],[内存]]))))
)</f>
        <v>32</v>
      </c>
      <c r="CB903">
        <v>90</v>
      </c>
      <c r="CC903">
        <v>180</v>
      </c>
      <c r="EF903" t="s">
        <v>20</v>
      </c>
      <c r="EG903" t="s">
        <v>2005</v>
      </c>
      <c r="EH903">
        <v>84</v>
      </c>
      <c r="EI903" t="str">
        <f t="shared" si="38"/>
        <v>cvm!$EM$903#</v>
      </c>
      <c r="EJ903" t="str" cm="1">
        <f t="array" ref="EJ903">_xlfn.LET(_xlpm.x, EM903,
         _xlpm.cellAddress, "【 cvm!" &amp; ADDRESS(ROW(cvm内存选项表[[#This Row],[自检]]),COLUMN(cvm内存选项表[[#This Row],[自检]])) &amp; "】",
         _xlfn.IFS(ISBLANK(_xlpm.x),   "error:右侧选项不足" &amp;  _xlpm.cellAddress,
               ISERROR(_xlpm.x),   "error:右侧选项执行失败: cvm!" &amp; _xlpm.cellAddress,
               TRUE,             "ok")
)</f>
        <v>ok</v>
      </c>
      <c r="EM903" cm="1">
        <f t="array" ref="EM9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04" spans="2:143">
      <c r="B904" t="e" vm="1255">
        <v>#VALUE!</v>
      </c>
      <c r="C904" t="s">
        <v>20</v>
      </c>
      <c r="D904" t="s">
        <v>1990</v>
      </c>
      <c r="E904">
        <v>1</v>
      </c>
      <c r="F904">
        <v>4</v>
      </c>
      <c r="G904" t="s">
        <v>2116</v>
      </c>
      <c r="H904">
        <v>151.80000000000001</v>
      </c>
      <c r="I904">
        <v>1</v>
      </c>
      <c r="J904" t="s">
        <v>2991</v>
      </c>
      <c r="BU904" t="s">
        <v>1927</v>
      </c>
      <c r="BV904" t="s">
        <v>2042</v>
      </c>
      <c r="BX904" t="str">
        <f t="shared" si="37"/>
        <v>cvm!$CA$904#</v>
      </c>
      <c r="BY904" t="str" cm="1">
        <f t="array" ref="BY904">_xlfn.LET(_xlpm.x, CA904,
         _xlpm.cellAddress, "【 cvm!" &amp; ADDRESS(ROW(cvmCpu选项表[[#This Row],[自检]]),COLUMN(cvmCpu选项表[[#This Row],[自检]])) &amp; "】",
         _xlfn.IFS(ISBLANK(_xlpm.x),   "error:右侧选项不足" &amp;  _xlpm.cellAddress,
               ISERROR(_xlpm.x),   "error:右侧选项执行失败: cvm!" &amp; _xlpm.cellAddress,
               TRUE,             "ok")
)</f>
        <v>ok</v>
      </c>
      <c r="CA904" cm="1">
        <f t="array" ref="CA904">TRANSPOSE(
_xlfn.UNIQUE(
_xlfn._xlws.FILTER(cvm表[CPU],(cvm表[地域]=cvmCpu选项表[[#This Row],[地域]])
*IF(cvmCpu选项表[[#This Row],[机型]]="",TRUE,(cvm表[机型]=cvmCpu选项表[[#This Row],[机型]]))
*IF(cvmCpu选项表[[#This Row],[内存]]="",TRUE,(cvm表[内存]=cvmCpu选项表[[#This Row],[内存]]))))
)</f>
        <v>96</v>
      </c>
      <c r="EF904" t="s">
        <v>20</v>
      </c>
      <c r="EG904" t="s">
        <v>2007</v>
      </c>
      <c r="EH904">
        <v>8</v>
      </c>
      <c r="EI904" t="str">
        <f t="shared" si="38"/>
        <v>cvm!$EM$904#</v>
      </c>
      <c r="EJ904" t="str" cm="1">
        <f t="array" ref="EJ904">_xlfn.LET(_xlpm.x, EM904,
         _xlpm.cellAddress, "【 cvm!" &amp; ADDRESS(ROW(cvm内存选项表[[#This Row],[自检]]),COLUMN(cvm内存选项表[[#This Row],[自检]])) &amp; "】",
         _xlfn.IFS(ISBLANK(_xlpm.x),   "error:右侧选项不足" &amp;  _xlpm.cellAddress,
               ISERROR(_xlpm.x),   "error:右侧选项执行失败: cvm!" &amp; _xlpm.cellAddress,
               TRUE,             "ok")
)</f>
        <v>ok</v>
      </c>
      <c r="EM904" cm="1">
        <f t="array" ref="EM9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05" spans="2:143">
      <c r="B905" t="e" vm="1256">
        <v>#VALUE!</v>
      </c>
      <c r="C905" t="s">
        <v>20</v>
      </c>
      <c r="D905" t="s">
        <v>1990</v>
      </c>
      <c r="E905">
        <v>2</v>
      </c>
      <c r="F905">
        <v>8</v>
      </c>
      <c r="G905" t="s">
        <v>2120</v>
      </c>
      <c r="H905">
        <v>303.60000000000002</v>
      </c>
      <c r="I905">
        <v>1</v>
      </c>
      <c r="J905" t="s">
        <v>2994</v>
      </c>
      <c r="BU905" t="s">
        <v>1927</v>
      </c>
      <c r="BV905" t="s">
        <v>2045</v>
      </c>
      <c r="BX905" t="str">
        <f t="shared" si="37"/>
        <v>cvm!$CA$905#</v>
      </c>
      <c r="BY905" t="str" cm="1">
        <f t="array" ref="BY905">_xlfn.LET(_xlpm.x, CA905,
         _xlpm.cellAddress, "【 cvm!" &amp; ADDRESS(ROW(cvmCpu选项表[[#This Row],[自检]]),COLUMN(cvmCpu选项表[[#This Row],[自检]])) &amp; "】",
         _xlfn.IFS(ISBLANK(_xlpm.x),   "error:右侧选项不足" &amp;  _xlpm.cellAddress,
               ISERROR(_xlpm.x),   "error:右侧选项执行失败: cvm!" &amp; _xlpm.cellAddress,
               TRUE,             "ok")
)</f>
        <v>ok</v>
      </c>
      <c r="CA905" cm="1">
        <f t="array" ref="CA905:CC905">TRANSPOSE(
_xlfn.UNIQUE(
_xlfn._xlws.FILTER(cvm表[CPU],(cvm表[地域]=cvmCpu选项表[[#This Row],[地域]])
*IF(cvmCpu选项表[[#This Row],[机型]]="",TRUE,(cvm表[机型]=cvmCpu选项表[[#This Row],[机型]]))
*IF(cvmCpu选项表[[#This Row],[内存]]="",TRUE,(cvm表[内存]=cvmCpu选项表[[#This Row],[内存]]))))
)</f>
        <v>10</v>
      </c>
      <c r="CB905">
        <v>22</v>
      </c>
      <c r="CC905">
        <v>44</v>
      </c>
      <c r="EF905" t="s">
        <v>20</v>
      </c>
      <c r="EG905" t="s">
        <v>2007</v>
      </c>
      <c r="EH905">
        <v>16</v>
      </c>
      <c r="EI905" t="str">
        <f t="shared" si="38"/>
        <v>cvm!$EM$905#</v>
      </c>
      <c r="EJ905" t="str" cm="1">
        <f t="array" ref="EJ905">_xlfn.LET(_xlpm.x, EM905,
         _xlpm.cellAddress, "【 cvm!" &amp; ADDRESS(ROW(cvm内存选项表[[#This Row],[自检]]),COLUMN(cvm内存选项表[[#This Row],[自检]])) &amp; "】",
         _xlfn.IFS(ISBLANK(_xlpm.x),   "error:右侧选项不足" &amp;  _xlpm.cellAddress,
               ISERROR(_xlpm.x),   "error:右侧选项执行失败: cvm!" &amp; _xlpm.cellAddress,
               TRUE,             "ok")
)</f>
        <v>ok</v>
      </c>
      <c r="EM905" cm="1">
        <f t="array" ref="EM9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06" spans="2:143">
      <c r="B906" t="e" vm="1257">
        <v>#VALUE!</v>
      </c>
      <c r="C906" t="s">
        <v>20</v>
      </c>
      <c r="D906" t="s">
        <v>1990</v>
      </c>
      <c r="E906">
        <v>2</v>
      </c>
      <c r="F906">
        <v>4</v>
      </c>
      <c r="G906" t="s">
        <v>2080</v>
      </c>
      <c r="H906">
        <v>147</v>
      </c>
      <c r="I906">
        <v>1</v>
      </c>
      <c r="J906" t="s">
        <v>2993</v>
      </c>
      <c r="BU906" t="s">
        <v>1930</v>
      </c>
      <c r="BV906" t="s">
        <v>1944</v>
      </c>
      <c r="BX906" t="str">
        <f t="shared" si="37"/>
        <v>cvm!$CA$906#</v>
      </c>
      <c r="BY906" t="str" cm="1">
        <f t="array" ref="BY906">_xlfn.LET(_xlpm.x, CA906,
         _xlpm.cellAddress, "【 cvm!" &amp; ADDRESS(ROW(cvmCpu选项表[[#This Row],[自检]]),COLUMN(cvmCpu选项表[[#This Row],[自检]])) &amp; "】",
         _xlfn.IFS(ISBLANK(_xlpm.x),   "error:右侧选项不足" &amp;  _xlpm.cellAddress,
               ISERROR(_xlpm.x),   "error:右侧选项执行失败: cvm!" &amp; _xlpm.cellAddress,
               TRUE,             "ok")
)</f>
        <v>ok</v>
      </c>
      <c r="CA906" cm="1">
        <f t="array" ref="CA906">TRANSPOSE(
_xlfn.UNIQUE(
_xlfn._xlws.FILTER(cvm表[CPU],(cvm表[地域]=cvmCpu选项表[[#This Row],[地域]])
*IF(cvmCpu选项表[[#This Row],[机型]]="",TRUE,(cvm表[机型]=cvmCpu选项表[[#This Row],[机型]]))
*IF(cvmCpu选项表[[#This Row],[内存]]="",TRUE,(cvm表[内存]=cvmCpu选项表[[#This Row],[内存]]))))
)</f>
        <v>96</v>
      </c>
      <c r="EF906" t="s">
        <v>20</v>
      </c>
      <c r="EG906" t="s">
        <v>2007</v>
      </c>
      <c r="EH906">
        <v>24</v>
      </c>
      <c r="EI906" t="str">
        <f t="shared" si="38"/>
        <v>cvm!$EM$906#</v>
      </c>
      <c r="EJ906" t="str" cm="1">
        <f t="array" ref="EJ906">_xlfn.LET(_xlpm.x, EM906,
         _xlpm.cellAddress, "【 cvm!" &amp; ADDRESS(ROW(cvm内存选项表[[#This Row],[自检]]),COLUMN(cvm内存选项表[[#This Row],[自检]])) &amp; "】",
         _xlfn.IFS(ISBLANK(_xlpm.x),   "error:右侧选项不足" &amp;  _xlpm.cellAddress,
               ISERROR(_xlpm.x),   "error:右侧选项执行失败: cvm!" &amp; _xlpm.cellAddress,
               TRUE,             "ok")
)</f>
        <v>ok</v>
      </c>
      <c r="EM906" cm="1">
        <f t="array" ref="EM9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07" spans="2:143">
      <c r="B907" t="e" vm="1258">
        <v>#VALUE!</v>
      </c>
      <c r="C907" t="s">
        <v>20</v>
      </c>
      <c r="D907" t="s">
        <v>1990</v>
      </c>
      <c r="E907">
        <v>4</v>
      </c>
      <c r="F907">
        <v>16</v>
      </c>
      <c r="G907" t="s">
        <v>1973</v>
      </c>
      <c r="H907">
        <v>607.20000000000005</v>
      </c>
      <c r="I907">
        <v>1</v>
      </c>
      <c r="J907" t="s">
        <v>2995</v>
      </c>
      <c r="BU907" t="s">
        <v>1930</v>
      </c>
      <c r="BV907" t="s">
        <v>1947</v>
      </c>
      <c r="BX907" t="str">
        <f t="shared" si="37"/>
        <v>cvm!$CA$907#</v>
      </c>
      <c r="BY907" t="str" cm="1">
        <f t="array" ref="BY907">_xlfn.LET(_xlpm.x, CA907,
         _xlpm.cellAddress, "【 cvm!" &amp; ADDRESS(ROW(cvmCpu选项表[[#This Row],[自检]]),COLUMN(cvmCpu选项表[[#This Row],[自检]])) &amp; "】",
         _xlfn.IFS(ISBLANK(_xlpm.x),   "error:右侧选项不足" &amp;  _xlpm.cellAddress,
               ISERROR(_xlpm.x),   "error:右侧选项执行失败: cvm!" &amp; _xlpm.cellAddress,
               TRUE,             "ok")
)</f>
        <v>ok</v>
      </c>
      <c r="CA907" cm="1">
        <f t="array" ref="CA907:CC907">TRANSPOSE(
_xlfn.UNIQUE(
_xlfn._xlws.FILTER(cvm表[CPU],(cvm表[地域]=cvmCpu选项表[[#This Row],[地域]])
*IF(cvmCpu选项表[[#This Row],[机型]]="",TRUE,(cvm表[机型]=cvmCpu选项表[[#This Row],[机型]]))
*IF(cvmCpu选项表[[#This Row],[内存]]="",TRUE,(cvm表[内存]=cvmCpu选项表[[#This Row],[内存]]))))
)</f>
        <v>16</v>
      </c>
      <c r="CB907">
        <v>32</v>
      </c>
      <c r="CC907">
        <v>64</v>
      </c>
      <c r="EF907" t="s">
        <v>20</v>
      </c>
      <c r="EG907" t="s">
        <v>2007</v>
      </c>
      <c r="EH907">
        <v>32</v>
      </c>
      <c r="EI907" t="str">
        <f t="shared" si="38"/>
        <v>cvm!$EM$907#</v>
      </c>
      <c r="EJ907" t="str" cm="1">
        <f t="array" ref="EJ907">_xlfn.LET(_xlpm.x, EM907,
         _xlpm.cellAddress, "【 cvm!" &amp; ADDRESS(ROW(cvm内存选项表[[#This Row],[自检]]),COLUMN(cvm内存选项表[[#This Row],[自检]])) &amp; "】",
         _xlfn.IFS(ISBLANK(_xlpm.x),   "error:右侧选项不足" &amp;  _xlpm.cellAddress,
               ISERROR(_xlpm.x),   "error:右侧选项执行失败: cvm!" &amp; _xlpm.cellAddress,
               TRUE,             "ok")
)</f>
        <v>ok</v>
      </c>
      <c r="EM907" cm="1">
        <f t="array" ref="EM9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08" spans="2:143">
      <c r="B908" t="e" vm="1259">
        <v>#VALUE!</v>
      </c>
      <c r="C908" t="s">
        <v>20</v>
      </c>
      <c r="D908" t="s">
        <v>1990</v>
      </c>
      <c r="E908">
        <v>4</v>
      </c>
      <c r="F908">
        <v>8</v>
      </c>
      <c r="G908" t="s">
        <v>1976</v>
      </c>
      <c r="H908">
        <v>404.8</v>
      </c>
      <c r="I908">
        <v>1</v>
      </c>
      <c r="J908" t="s">
        <v>2996</v>
      </c>
      <c r="BU908" t="s">
        <v>1930</v>
      </c>
      <c r="BV908" t="s">
        <v>1956</v>
      </c>
      <c r="BX908" t="str">
        <f t="shared" si="37"/>
        <v>cvm!$CA$908#</v>
      </c>
      <c r="BY908" t="str" cm="1">
        <f t="array" ref="BY908">_xlfn.LET(_xlpm.x, CA908,
         _xlpm.cellAddress, "【 cvm!" &amp; ADDRESS(ROW(cvmCpu选项表[[#This Row],[自检]]),COLUMN(cvmCpu选项表[[#This Row],[自检]])) &amp; "】",
         _xlfn.IFS(ISBLANK(_xlpm.x),   "error:右侧选项不足" &amp;  _xlpm.cellAddress,
               ISERROR(_xlpm.x),   "error:右侧选项执行失败: cvm!" &amp; _xlpm.cellAddress,
               TRUE,             "ok")
)</f>
        <v>ok</v>
      </c>
      <c r="CA908" cm="1">
        <f t="array" ref="CA908:CD908">TRANSPOSE(
_xlfn.UNIQUE(
_xlfn._xlws.FILTER(cvm表[CPU],(cvm表[地域]=cvmCpu选项表[[#This Row],[地域]])
*IF(cvmCpu选项表[[#This Row],[机型]]="",TRUE,(cvm表[机型]=cvmCpu选项表[[#This Row],[机型]]))
*IF(cvmCpu选项表[[#This Row],[内存]]="",TRUE,(cvm表[内存]=cvmCpu选项表[[#This Row],[内存]]))))
)</f>
        <v>8</v>
      </c>
      <c r="CB908">
        <v>16</v>
      </c>
      <c r="CC908">
        <v>32</v>
      </c>
      <c r="CD908">
        <v>64</v>
      </c>
      <c r="EF908" t="s">
        <v>20</v>
      </c>
      <c r="EG908" t="s">
        <v>2007</v>
      </c>
      <c r="EH908">
        <v>48</v>
      </c>
      <c r="EI908" t="str">
        <f t="shared" si="38"/>
        <v>cvm!$EM$908#</v>
      </c>
      <c r="EJ908" t="str" cm="1">
        <f t="array" ref="EJ908">_xlfn.LET(_xlpm.x, EM908,
         _xlpm.cellAddress, "【 cvm!" &amp; ADDRESS(ROW(cvm内存选项表[[#This Row],[自检]]),COLUMN(cvm内存选项表[[#This Row],[自检]])) &amp; "】",
         _xlfn.IFS(ISBLANK(_xlpm.x),   "error:右侧选项不足" &amp;  _xlpm.cellAddress,
               ISERROR(_xlpm.x),   "error:右侧选项执行失败: cvm!" &amp; _xlpm.cellAddress,
               TRUE,             "ok")
)</f>
        <v>ok</v>
      </c>
      <c r="EM908" cm="1">
        <f t="array" ref="EM9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09" spans="2:143">
      <c r="B909" t="e" vm="1260">
        <v>#VALUE!</v>
      </c>
      <c r="C909" t="s">
        <v>20</v>
      </c>
      <c r="D909" t="s">
        <v>1990</v>
      </c>
      <c r="E909">
        <v>8</v>
      </c>
      <c r="F909">
        <v>16</v>
      </c>
      <c r="G909" t="s">
        <v>1981</v>
      </c>
      <c r="H909">
        <v>809.6</v>
      </c>
      <c r="I909">
        <v>1</v>
      </c>
      <c r="J909" t="s">
        <v>2998</v>
      </c>
      <c r="BU909" t="s">
        <v>1930</v>
      </c>
      <c r="BV909" t="s">
        <v>1959</v>
      </c>
      <c r="BX909" t="str">
        <f t="shared" si="37"/>
        <v>cvm!$CA$909#</v>
      </c>
      <c r="BY909" t="str" cm="1">
        <f t="array" ref="BY909">_xlfn.LET(_xlpm.x, CA909,
         _xlpm.cellAddress, "【 cvm!" &amp; ADDRESS(ROW(cvmCpu选项表[[#This Row],[自检]]),COLUMN(cvmCpu选项表[[#This Row],[自检]])) &amp; "】",
         _xlfn.IFS(ISBLANK(_xlpm.x),   "error:右侧选项不足" &amp;  _xlpm.cellAddress,
               ISERROR(_xlpm.x),   "error:右侧选项执行失败: cvm!" &amp; _xlpm.cellAddress,
               TRUE,             "ok")
)</f>
        <v>ok</v>
      </c>
      <c r="CA909" cm="1">
        <f t="array" ref="CA909:CF909">TRANSPOSE(
_xlfn.UNIQUE(
_xlfn._xlws.FILTER(cvm表[CPU],(cvm表[地域]=cvmCpu选项表[[#This Row],[地域]])
*IF(cvmCpu选项表[[#This Row],[机型]]="",TRUE,(cvm表[机型]=cvmCpu选项表[[#This Row],[机型]]))
*IF(cvmCpu选项表[[#This Row],[内存]]="",TRUE,(cvm表[内存]=cvmCpu选项表[[#This Row],[内存]]))))
)</f>
        <v>8</v>
      </c>
      <c r="CB909">
        <v>16</v>
      </c>
      <c r="CC909">
        <v>24</v>
      </c>
      <c r="CD909">
        <v>32</v>
      </c>
      <c r="CE909">
        <v>64</v>
      </c>
      <c r="CF909">
        <v>76</v>
      </c>
      <c r="EF909" t="s">
        <v>20</v>
      </c>
      <c r="EG909" t="s">
        <v>2007</v>
      </c>
      <c r="EH909">
        <v>64</v>
      </c>
      <c r="EI909" t="str">
        <f t="shared" si="38"/>
        <v>cvm!$EM$909#</v>
      </c>
      <c r="EJ909" t="str" cm="1">
        <f t="array" ref="EJ909">_xlfn.LET(_xlpm.x, EM909,
         _xlpm.cellAddress, "【 cvm!" &amp; ADDRESS(ROW(cvm内存选项表[[#This Row],[自检]]),COLUMN(cvm内存选项表[[#This Row],[自检]])) &amp; "】",
         _xlfn.IFS(ISBLANK(_xlpm.x),   "error:右侧选项不足" &amp;  _xlpm.cellAddress,
               ISERROR(_xlpm.x),   "error:右侧选项执行失败: cvm!" &amp; _xlpm.cellAddress,
               TRUE,             "ok")
)</f>
        <v>ok</v>
      </c>
      <c r="EM909" cm="1">
        <f t="array" ref="EM9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10" spans="2:143">
      <c r="B910" t="e" vm="1261">
        <v>#VALUE!</v>
      </c>
      <c r="C910" t="s">
        <v>20</v>
      </c>
      <c r="D910" t="s">
        <v>1990</v>
      </c>
      <c r="E910">
        <v>8</v>
      </c>
      <c r="F910">
        <v>32</v>
      </c>
      <c r="G910" t="s">
        <v>1962</v>
      </c>
      <c r="H910">
        <v>1214.4000000000001</v>
      </c>
      <c r="I910">
        <v>1</v>
      </c>
      <c r="J910" t="s">
        <v>2997</v>
      </c>
      <c r="BU910" t="s">
        <v>1930</v>
      </c>
      <c r="BV910" t="s">
        <v>1961</v>
      </c>
      <c r="BX910" t="str">
        <f t="shared" si="37"/>
        <v>cvm!$CA$910#</v>
      </c>
      <c r="BY910" t="str" cm="1">
        <f t="array" ref="BY910">_xlfn.LET(_xlpm.x, CA910,
         _xlpm.cellAddress, "【 cvm!" &amp; ADDRESS(ROW(cvmCpu选项表[[#This Row],[自检]]),COLUMN(cvmCpu选项表[[#This Row],[自检]])) &amp; "】",
         _xlfn.IFS(ISBLANK(_xlpm.x),   "error:右侧选项不足" &amp;  _xlpm.cellAddress,
               ISERROR(_xlpm.x),   "error:右侧选项执行失败: cvm!" &amp; _xlpm.cellAddress,
               TRUE,             "ok")
)</f>
        <v>ok</v>
      </c>
      <c r="CA910" cm="1">
        <f t="array" ref="CA910:CD910">TRANSPOSE(
_xlfn.UNIQUE(
_xlfn._xlws.FILTER(cvm表[CPU],(cvm表[地域]=cvmCpu选项表[[#This Row],[地域]])
*IF(cvmCpu选项表[[#This Row],[机型]]="",TRUE,(cvm表[机型]=cvmCpu选项表[[#This Row],[机型]]))
*IF(cvmCpu选项表[[#This Row],[内存]]="",TRUE,(cvm表[内存]=cvmCpu选项表[[#This Row],[内存]]))))
)</f>
        <v>4</v>
      </c>
      <c r="CB910">
        <v>8</v>
      </c>
      <c r="CC910">
        <v>16</v>
      </c>
      <c r="CD910">
        <v>32</v>
      </c>
      <c r="EF910" t="s">
        <v>20</v>
      </c>
      <c r="EG910" t="s">
        <v>2007</v>
      </c>
      <c r="EH910">
        <v>76</v>
      </c>
      <c r="EI910" t="str">
        <f t="shared" si="38"/>
        <v>cvm!$EM$910#</v>
      </c>
      <c r="EJ910" t="str" cm="1">
        <f t="array" ref="EJ910">_xlfn.LET(_xlpm.x, EM910,
         _xlpm.cellAddress, "【 cvm!" &amp; ADDRESS(ROW(cvm内存选项表[[#This Row],[自检]]),COLUMN(cvm内存选项表[[#This Row],[自检]])) &amp; "】",
         _xlfn.IFS(ISBLANK(_xlpm.x),   "error:右侧选项不足" &amp;  _xlpm.cellAddress,
               ISERROR(_xlpm.x),   "error:右侧选项执行失败: cvm!" &amp; _xlpm.cellAddress,
               TRUE,             "ok")
)</f>
        <v>ok</v>
      </c>
      <c r="EM910" cm="1">
        <f t="array" ref="EM9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11" spans="2:143">
      <c r="B911" t="e" vm="1262">
        <v>#VALUE!</v>
      </c>
      <c r="C911" t="s">
        <v>20</v>
      </c>
      <c r="D911" t="s">
        <v>1990</v>
      </c>
      <c r="E911">
        <v>16</v>
      </c>
      <c r="F911">
        <v>32</v>
      </c>
      <c r="G911" t="s">
        <v>1986</v>
      </c>
      <c r="H911">
        <v>1619.2</v>
      </c>
      <c r="I911">
        <v>1</v>
      </c>
      <c r="J911" t="s">
        <v>2999</v>
      </c>
      <c r="BU911" t="s">
        <v>1930</v>
      </c>
      <c r="BV911" t="s">
        <v>1964</v>
      </c>
      <c r="BX911" t="str">
        <f t="shared" si="37"/>
        <v>cvm!$CA$911#</v>
      </c>
      <c r="BY911" t="str" cm="1">
        <f t="array" ref="BY911">_xlfn.LET(_xlpm.x, CA911,
         _xlpm.cellAddress, "【 cvm!" &amp; ADDRESS(ROW(cvmCpu选项表[[#This Row],[自检]]),COLUMN(cvmCpu选项表[[#This Row],[自检]])) &amp; "】",
         _xlfn.IFS(ISBLANK(_xlpm.x),   "error:右侧选项不足" &amp;  _xlpm.cellAddress,
               ISERROR(_xlpm.x),   "error:右侧选项执行失败: cvm!" &amp; _xlpm.cellAddress,
               TRUE,             "ok")
)</f>
        <v>ok</v>
      </c>
      <c r="CA911" cm="1">
        <f t="array" ref="CA911:CH911">TRANSPOSE(
_xlfn.UNIQUE(
_xlfn._xlws.FILTER(cvm表[CPU],(cvm表[地域]=cvmCpu选项表[[#This Row],[地域]])
*IF(cvmCpu选项表[[#This Row],[机型]]="",TRUE,(cvm表[机型]=cvmCpu选项表[[#This Row],[机型]]))
*IF(cvmCpu选项表[[#This Row],[内存]]="",TRUE,(cvm表[内存]=cvmCpu选项表[[#This Row],[内存]]))))
)</f>
        <v>4</v>
      </c>
      <c r="CB911">
        <v>8</v>
      </c>
      <c r="CC911">
        <v>16</v>
      </c>
      <c r="CD911">
        <v>32</v>
      </c>
      <c r="CE911">
        <v>46</v>
      </c>
      <c r="CF911">
        <v>64</v>
      </c>
      <c r="CG911">
        <v>80</v>
      </c>
      <c r="CH911">
        <v>92</v>
      </c>
      <c r="EF911" t="s">
        <v>20</v>
      </c>
      <c r="EG911" t="s">
        <v>2079</v>
      </c>
      <c r="EH911">
        <v>8</v>
      </c>
      <c r="EI911" t="str">
        <f t="shared" si="38"/>
        <v>cvm!$EM$911#</v>
      </c>
      <c r="EJ911" t="str" cm="1">
        <f t="array" ref="EJ911">_xlfn.LET(_xlpm.x, EM911,
         _xlpm.cellAddress, "【 cvm!" &amp; ADDRESS(ROW(cvm内存选项表[[#This Row],[自检]]),COLUMN(cvm内存选项表[[#This Row],[自检]])) &amp; "】",
         _xlfn.IFS(ISBLANK(_xlpm.x),   "error:右侧选项不足" &amp;  _xlpm.cellAddress,
               ISERROR(_xlpm.x),   "error:右侧选项执行失败: cvm!" &amp; _xlpm.cellAddress,
               TRUE,             "ok")
)</f>
        <v>ok</v>
      </c>
      <c r="EM911" cm="1">
        <f t="array" ref="EM9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2" spans="2:143">
      <c r="B912" t="e" vm="1263">
        <v>#VALUE!</v>
      </c>
      <c r="C912" t="s">
        <v>20</v>
      </c>
      <c r="D912" t="s">
        <v>1990</v>
      </c>
      <c r="E912">
        <v>16</v>
      </c>
      <c r="F912">
        <v>64</v>
      </c>
      <c r="G912" t="s">
        <v>1948</v>
      </c>
      <c r="H912">
        <v>2428.8000000000002</v>
      </c>
      <c r="I912">
        <v>1</v>
      </c>
      <c r="J912" t="s">
        <v>3000</v>
      </c>
      <c r="BU912" t="s">
        <v>1930</v>
      </c>
      <c r="BV912" t="s">
        <v>1966</v>
      </c>
      <c r="BX912" t="str">
        <f t="shared" si="37"/>
        <v>cvm!$CA$912#</v>
      </c>
      <c r="BY912" t="str" cm="1">
        <f t="array" ref="BY912">_xlfn.LET(_xlpm.x, CA912,
         _xlpm.cellAddress, "【 cvm!" &amp; ADDRESS(ROW(cvmCpu选项表[[#This Row],[自检]]),COLUMN(cvmCpu选项表[[#This Row],[自检]])) &amp; "】",
         _xlfn.IFS(ISBLANK(_xlpm.x),   "error:右侧选项不足" &amp;  _xlpm.cellAddress,
               ISERROR(_xlpm.x),   "error:右侧选项执行失败: cvm!" &amp; _xlpm.cellAddress,
               TRUE,             "ok")
)</f>
        <v>ok</v>
      </c>
      <c r="CA912" cm="1">
        <f t="array" ref="CA912:CH912">TRANSPOSE(
_xlfn.UNIQUE(
_xlfn._xlws.FILTER(cvm表[CPU],(cvm表[地域]=cvmCpu选项表[[#This Row],[地域]])
*IF(cvmCpu选项表[[#This Row],[机型]]="",TRUE,(cvm表[机型]=cvmCpu选项表[[#This Row],[机型]]))
*IF(cvmCpu选项表[[#This Row],[内存]]="",TRUE,(cvm表[内存]=cvmCpu选项表[[#This Row],[内存]]))))
)</f>
        <v>4</v>
      </c>
      <c r="CB912">
        <v>8</v>
      </c>
      <c r="CC912">
        <v>16</v>
      </c>
      <c r="CD912">
        <v>32</v>
      </c>
      <c r="CE912">
        <v>48</v>
      </c>
      <c r="CF912">
        <v>52</v>
      </c>
      <c r="CG912">
        <v>64</v>
      </c>
      <c r="CH912">
        <v>104</v>
      </c>
      <c r="EF912" t="s">
        <v>20</v>
      </c>
      <c r="EG912" t="s">
        <v>2079</v>
      </c>
      <c r="EH912">
        <v>16</v>
      </c>
      <c r="EI912" t="str">
        <f t="shared" si="38"/>
        <v>cvm!$EM$912#</v>
      </c>
      <c r="EJ912" t="str" cm="1">
        <f t="array" ref="EJ912">_xlfn.LET(_xlpm.x, EM912,
         _xlpm.cellAddress, "【 cvm!" &amp; ADDRESS(ROW(cvm内存选项表[[#This Row],[自检]]),COLUMN(cvm内存选项表[[#This Row],[自检]])) &amp; "】",
         _xlfn.IFS(ISBLANK(_xlpm.x),   "error:右侧选项不足" &amp;  _xlpm.cellAddress,
               ISERROR(_xlpm.x),   "error:右侧选项执行失败: cvm!" &amp; _xlpm.cellAddress,
               TRUE,             "ok")
)</f>
        <v>ok</v>
      </c>
      <c r="EM912" cm="1">
        <f t="array" ref="EM9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3" spans="2:143">
      <c r="B913" t="e" vm="1264">
        <v>#VALUE!</v>
      </c>
      <c r="C913" t="s">
        <v>20</v>
      </c>
      <c r="D913" t="s">
        <v>1990</v>
      </c>
      <c r="E913">
        <v>32</v>
      </c>
      <c r="F913">
        <v>64</v>
      </c>
      <c r="G913" t="s">
        <v>1991</v>
      </c>
      <c r="H913">
        <v>3238.4</v>
      </c>
      <c r="I913">
        <v>1</v>
      </c>
      <c r="J913" t="s">
        <v>3002</v>
      </c>
      <c r="BU913" t="s">
        <v>1930</v>
      </c>
      <c r="BV913" t="s">
        <v>1969</v>
      </c>
      <c r="BX913" t="str">
        <f t="shared" si="37"/>
        <v>cvm!$CA$913#</v>
      </c>
      <c r="BY913" t="str" cm="1">
        <f t="array" ref="BY913">_xlfn.LET(_xlpm.x, CA913,
         _xlpm.cellAddress, "【 cvm!" &amp; ADDRESS(ROW(cvmCpu选项表[[#This Row],[自检]]),COLUMN(cvmCpu选项表[[#This Row],[自检]])) &amp; "】",
         _xlfn.IFS(ISBLANK(_xlpm.x),   "error:右侧选项不足" &amp;  _xlpm.cellAddress,
               ISERROR(_xlpm.x),   "error:右侧选项执行失败: cvm!" &amp; _xlpm.cellAddress,
               TRUE,             "ok")
)</f>
        <v>ok</v>
      </c>
      <c r="CA913" cm="1">
        <f t="array" ref="CA913:CE913">TRANSPOSE(
_xlfn.UNIQUE(
_xlfn._xlws.FILTER(cvm表[CPU],(cvm表[地域]=cvmCpu选项表[[#This Row],[地域]])
*IF(cvmCpu选项表[[#This Row],[机型]]="",TRUE,(cvm表[机型]=cvmCpu选项表[[#This Row],[机型]]))
*IF(cvmCpu选项表[[#This Row],[内存]]="",TRUE,(cvm表[内存]=cvmCpu选项表[[#This Row],[内存]]))))
)</f>
        <v>4</v>
      </c>
      <c r="CB913">
        <v>8</v>
      </c>
      <c r="CC913">
        <v>16</v>
      </c>
      <c r="CD913">
        <v>32</v>
      </c>
      <c r="CE913">
        <v>64</v>
      </c>
      <c r="EF913" t="s">
        <v>20</v>
      </c>
      <c r="EG913" t="s">
        <v>2079</v>
      </c>
      <c r="EH913">
        <v>24</v>
      </c>
      <c r="EI913" t="str">
        <f t="shared" si="38"/>
        <v>cvm!$EM$913#</v>
      </c>
      <c r="EJ913" t="str" cm="1">
        <f t="array" ref="EJ913">_xlfn.LET(_xlpm.x, EM913,
         _xlpm.cellAddress, "【 cvm!" &amp; ADDRESS(ROW(cvm内存选项表[[#This Row],[自检]]),COLUMN(cvm内存选项表[[#This Row],[自检]])) &amp; "】",
         _xlfn.IFS(ISBLANK(_xlpm.x),   "error:右侧选项不足" &amp;  _xlpm.cellAddress,
               ISERROR(_xlpm.x),   "error:右侧选项执行失败: cvm!" &amp; _xlpm.cellAddress,
               TRUE,             "ok")
)</f>
        <v>ok</v>
      </c>
      <c r="EM913" cm="1">
        <f t="array" ref="EM9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14" spans="2:143">
      <c r="B914" t="e" vm="1265">
        <v>#VALUE!</v>
      </c>
      <c r="C914" t="s">
        <v>20</v>
      </c>
      <c r="D914" t="s">
        <v>1990</v>
      </c>
      <c r="E914">
        <v>32</v>
      </c>
      <c r="F914">
        <v>128</v>
      </c>
      <c r="G914" t="s">
        <v>1950</v>
      </c>
      <c r="H914">
        <v>4857.6000000000004</v>
      </c>
      <c r="I914">
        <v>1</v>
      </c>
      <c r="J914" t="s">
        <v>3001</v>
      </c>
      <c r="BU914" t="s">
        <v>1930</v>
      </c>
      <c r="BV914" t="s">
        <v>1970</v>
      </c>
      <c r="BX914" t="str">
        <f t="shared" si="37"/>
        <v>cvm!$CA$914#</v>
      </c>
      <c r="BY914" t="str" cm="1">
        <f t="array" ref="BY914">_xlfn.LET(_xlpm.x, CA914,
         _xlpm.cellAddress, "【 cvm!" &amp; ADDRESS(ROW(cvmCpu选项表[[#This Row],[自检]]),COLUMN(cvmCpu选项表[[#This Row],[自检]])) &amp; "】",
         _xlfn.IFS(ISBLANK(_xlpm.x),   "error:右侧选项不足" &amp;  _xlpm.cellAddress,
               ISERROR(_xlpm.x),   "error:右侧选项执行失败: cvm!" &amp; _xlpm.cellAddress,
               TRUE,             "ok")
)</f>
        <v>ok</v>
      </c>
      <c r="CA914" cm="1">
        <f t="array" ref="CA914:CD914">TRANSPOSE(
_xlfn.UNIQUE(
_xlfn._xlws.FILTER(cvm表[CPU],(cvm表[地域]=cvmCpu选项表[[#This Row],[地域]])
*IF(cvmCpu选项表[[#This Row],[机型]]="",TRUE,(cvm表[机型]=cvmCpu选项表[[#This Row],[机型]]))
*IF(cvmCpu选项表[[#This Row],[内存]]="",TRUE,(cvm表[内存]=cvmCpu选项表[[#This Row],[内存]]))))
)</f>
        <v>4</v>
      </c>
      <c r="CB914">
        <v>8</v>
      </c>
      <c r="CC914">
        <v>16</v>
      </c>
      <c r="CD914">
        <v>32</v>
      </c>
      <c r="EF914" t="s">
        <v>20</v>
      </c>
      <c r="EG914" t="s">
        <v>2079</v>
      </c>
      <c r="EH914">
        <v>32</v>
      </c>
      <c r="EI914" t="str">
        <f t="shared" si="38"/>
        <v>cvm!$EM$914#</v>
      </c>
      <c r="EJ914" t="str" cm="1">
        <f t="array" ref="EJ914">_xlfn.LET(_xlpm.x, EM914,
         _xlpm.cellAddress, "【 cvm!" &amp; ADDRESS(ROW(cvm内存选项表[[#This Row],[自检]]),COLUMN(cvm内存选项表[[#This Row],[自检]])) &amp; "】",
         _xlfn.IFS(ISBLANK(_xlpm.x),   "error:右侧选项不足" &amp;  _xlpm.cellAddress,
               ISERROR(_xlpm.x),   "error:右侧选项执行失败: cvm!" &amp; _xlpm.cellAddress,
               TRUE,             "ok")
)</f>
        <v>ok</v>
      </c>
      <c r="EM914" cm="1">
        <f t="array" ref="EM9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15" spans="2:143">
      <c r="B915" t="e" vm="1266">
        <v>#VALUE!</v>
      </c>
      <c r="C915" t="s">
        <v>20</v>
      </c>
      <c r="D915" t="s">
        <v>1990</v>
      </c>
      <c r="E915">
        <v>48</v>
      </c>
      <c r="F915">
        <v>96</v>
      </c>
      <c r="G915" t="s">
        <v>2034</v>
      </c>
      <c r="H915">
        <v>4857.6000000000004</v>
      </c>
      <c r="I915">
        <v>1</v>
      </c>
      <c r="J915" t="s">
        <v>3004</v>
      </c>
      <c r="BU915" t="s">
        <v>1930</v>
      </c>
      <c r="BV915" t="s">
        <v>1972</v>
      </c>
      <c r="BX915" t="str">
        <f t="shared" si="37"/>
        <v>cvm!$CA$915#</v>
      </c>
      <c r="BY915" t="str" cm="1">
        <f t="array" ref="BY915">_xlfn.LET(_xlpm.x, CA915,
         _xlpm.cellAddress, "【 cvm!" &amp; ADDRESS(ROW(cvmCpu选项表[[#This Row],[自检]]),COLUMN(cvmCpu选项表[[#This Row],[自检]])) &amp; "】",
         _xlfn.IFS(ISBLANK(_xlpm.x),   "error:右侧选项不足" &amp;  _xlpm.cellAddress,
               ISERROR(_xlpm.x),   "error:右侧选项执行失败: cvm!" &amp; _xlpm.cellAddress,
               TRUE,             "ok")
)</f>
        <v>ok</v>
      </c>
      <c r="CA915" cm="1">
        <f t="array" ref="CA915:CD915">TRANSPOSE(
_xlfn.UNIQUE(
_xlfn._xlws.FILTER(cvm表[CPU],(cvm表[地域]=cvmCpu选项表[[#This Row],[地域]])
*IF(cvmCpu选项表[[#This Row],[机型]]="",TRUE,(cvm表[机型]=cvmCpu选项表[[#This Row],[机型]]))
*IF(cvmCpu选项表[[#This Row],[内存]]="",TRUE,(cvm表[内存]=cvmCpu选项表[[#This Row],[内存]]))))
)</f>
        <v>4</v>
      </c>
      <c r="CB915">
        <v>8</v>
      </c>
      <c r="CC915">
        <v>16</v>
      </c>
      <c r="CD915">
        <v>32</v>
      </c>
      <c r="EF915" t="s">
        <v>20</v>
      </c>
      <c r="EG915" t="s">
        <v>2079</v>
      </c>
      <c r="EH915">
        <v>56</v>
      </c>
      <c r="EI915" t="str">
        <f t="shared" si="38"/>
        <v>cvm!$EM$915#</v>
      </c>
      <c r="EJ915" t="str" cm="1">
        <f t="array" ref="EJ915">_xlfn.LET(_xlpm.x, EM915,
         _xlpm.cellAddress, "【 cvm!" &amp; ADDRESS(ROW(cvm内存选项表[[#This Row],[自检]]),COLUMN(cvm内存选项表[[#This Row],[自检]])) &amp; "】",
         _xlfn.IFS(ISBLANK(_xlpm.x),   "error:右侧选项不足" &amp;  _xlpm.cellAddress,
               ISERROR(_xlpm.x),   "error:右侧选项执行失败: cvm!" &amp; _xlpm.cellAddress,
               TRUE,             "ok")
)</f>
        <v>ok</v>
      </c>
      <c r="EM915" cm="1">
        <f t="array" ref="EM9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16" spans="2:143">
      <c r="B916" t="e" vm="1267">
        <v>#VALUE!</v>
      </c>
      <c r="C916" t="s">
        <v>20</v>
      </c>
      <c r="D916" t="s">
        <v>1990</v>
      </c>
      <c r="E916">
        <v>48</v>
      </c>
      <c r="F916">
        <v>192</v>
      </c>
      <c r="G916" t="s">
        <v>2037</v>
      </c>
      <c r="H916">
        <v>7286.4</v>
      </c>
      <c r="I916">
        <v>1</v>
      </c>
      <c r="J916" t="s">
        <v>3003</v>
      </c>
      <c r="BU916" t="s">
        <v>1930</v>
      </c>
      <c r="BV916" t="s">
        <v>1975</v>
      </c>
      <c r="BX916" t="str">
        <f t="shared" si="37"/>
        <v>cvm!$CA$916#</v>
      </c>
      <c r="BY916" t="str" cm="1">
        <f t="array" ref="BY916">_xlfn.LET(_xlpm.x, CA916,
         _xlpm.cellAddress, "【 cvm!" &amp; ADDRESS(ROW(cvmCpu选项表[[#This Row],[自检]]),COLUMN(cvmCpu选项表[[#This Row],[自检]])) &amp; "】",
         _xlfn.IFS(ISBLANK(_xlpm.x),   "error:右侧选项不足" &amp;  _xlpm.cellAddress,
               ISERROR(_xlpm.x),   "error:右侧选项执行失败: cvm!" &amp; _xlpm.cellAddress,
               TRUE,             "ok")
)</f>
        <v>ok</v>
      </c>
      <c r="CA916" cm="1">
        <f t="array" ref="CA916">TRANSPOSE(
_xlfn.UNIQUE(
_xlfn._xlws.FILTER(cvm表[CPU],(cvm表[地域]=cvmCpu选项表[[#This Row],[地域]])
*IF(cvmCpu选项表[[#This Row],[机型]]="",TRUE,(cvm表[机型]=cvmCpu选项表[[#This Row],[机型]]))
*IF(cvmCpu选项表[[#This Row],[内存]]="",TRUE,(cvm表[内存]=cvmCpu选项表[[#This Row],[内存]]))))
)</f>
        <v>32</v>
      </c>
      <c r="EF916" t="s">
        <v>20</v>
      </c>
      <c r="EG916" t="s">
        <v>2010</v>
      </c>
      <c r="EH916">
        <v>1</v>
      </c>
      <c r="EI916" t="str">
        <f t="shared" si="38"/>
        <v>cvm!$EM$916#</v>
      </c>
      <c r="EJ916" t="str" cm="1">
        <f t="array" ref="EJ916">_xlfn.LET(_xlpm.x, EM916,
         _xlpm.cellAddress, "【 cvm!" &amp; ADDRESS(ROW(cvm内存选项表[[#This Row],[自检]]),COLUMN(cvm内存选项表[[#This Row],[自检]])) &amp; "】",
         _xlfn.IFS(ISBLANK(_xlpm.x),   "error:右侧选项不足" &amp;  _xlpm.cellAddress,
               ISERROR(_xlpm.x),   "error:右侧选项执行失败: cvm!" &amp; _xlpm.cellAddress,
               TRUE,             "ok")
)</f>
        <v>ok</v>
      </c>
      <c r="EM916" cm="1">
        <f t="array" ref="EM9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17" spans="2:143">
      <c r="B917" t="e" vm="1268">
        <v>#VALUE!</v>
      </c>
      <c r="C917" t="s">
        <v>20</v>
      </c>
      <c r="D917" t="s">
        <v>1990</v>
      </c>
      <c r="E917">
        <v>62</v>
      </c>
      <c r="F917">
        <v>216</v>
      </c>
      <c r="G917" t="s">
        <v>2211</v>
      </c>
      <c r="H917">
        <v>8602</v>
      </c>
      <c r="I917">
        <v>1</v>
      </c>
      <c r="J917" t="s">
        <v>3005</v>
      </c>
      <c r="BU917" t="s">
        <v>1930</v>
      </c>
      <c r="BV917" t="s">
        <v>1978</v>
      </c>
      <c r="BX917" t="str">
        <f t="shared" si="37"/>
        <v>cvm!$CA$917#</v>
      </c>
      <c r="BY917" t="str" cm="1">
        <f t="array" ref="BY917">_xlfn.LET(_xlpm.x, CA917,
         _xlpm.cellAddress, "【 cvm!" &amp; ADDRESS(ROW(cvmCpu选项表[[#This Row],[自检]]),COLUMN(cvmCpu选项表[[#This Row],[自检]])) &amp; "】",
         _xlfn.IFS(ISBLANK(_xlpm.x),   "error:右侧选项不足" &amp;  _xlpm.cellAddress,
               ISERROR(_xlpm.x),   "error:右侧选项执行失败: cvm!" &amp; _xlpm.cellAddress,
               TRUE,             "ok")
)</f>
        <v>ok</v>
      </c>
      <c r="CA917" cm="1">
        <f t="array" ref="CA917:CE917">TRANSPOSE(
_xlfn.UNIQUE(
_xlfn._xlws.FILTER(cvm表[CPU],(cvm表[地域]=cvmCpu选项表[[#This Row],[地域]])
*IF(cvmCpu选项表[[#This Row],[机型]]="",TRUE,(cvm表[机型]=cvmCpu选项表[[#This Row],[机型]]))
*IF(cvmCpu选项表[[#This Row],[内存]]="",TRUE,(cvm表[内存]=cvmCpu选项表[[#This Row],[内存]]))))
)</f>
        <v>4</v>
      </c>
      <c r="CB917">
        <v>8</v>
      </c>
      <c r="CC917">
        <v>16</v>
      </c>
      <c r="CD917">
        <v>32</v>
      </c>
      <c r="CE917">
        <v>68</v>
      </c>
      <c r="EF917" t="s">
        <v>20</v>
      </c>
      <c r="EG917" t="s">
        <v>2010</v>
      </c>
      <c r="EH917">
        <v>4</v>
      </c>
      <c r="EI917" t="str">
        <f t="shared" si="38"/>
        <v>cvm!$EM$917#</v>
      </c>
      <c r="EJ917" t="str" cm="1">
        <f t="array" ref="EJ917">_xlfn.LET(_xlpm.x, EM917,
         _xlpm.cellAddress, "【 cvm!" &amp; ADDRESS(ROW(cvm内存选项表[[#This Row],[自检]]),COLUMN(cvm内存选项表[[#This Row],[自检]])) &amp; "】",
         _xlfn.IFS(ISBLANK(_xlpm.x),   "error:右侧选项不足" &amp;  _xlpm.cellAddress,
               ISERROR(_xlpm.x),   "error:右侧选项执行失败: cvm!" &amp; _xlpm.cellAddress,
               TRUE,             "ok")
)</f>
        <v>ok</v>
      </c>
      <c r="EM917" cm="1">
        <f t="array" ref="EM9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18" spans="2:143">
      <c r="B918" t="e" vm="1269">
        <v>#VALUE!</v>
      </c>
      <c r="C918" t="s">
        <v>20</v>
      </c>
      <c r="D918" t="s">
        <v>1990</v>
      </c>
      <c r="E918">
        <v>64</v>
      </c>
      <c r="F918">
        <v>256</v>
      </c>
      <c r="G918" t="s">
        <v>1952</v>
      </c>
      <c r="H918">
        <v>9715.2000000000007</v>
      </c>
      <c r="I918">
        <v>1</v>
      </c>
      <c r="J918" t="s">
        <v>3006</v>
      </c>
      <c r="BU918" t="s">
        <v>1930</v>
      </c>
      <c r="BV918" t="s">
        <v>1980</v>
      </c>
      <c r="BX918" t="str">
        <f t="shared" si="37"/>
        <v>cvm!$CA$918#</v>
      </c>
      <c r="BY918" t="str" cm="1">
        <f t="array" ref="BY918">_xlfn.LET(_xlpm.x, CA918,
         _xlpm.cellAddress, "【 cvm!" &amp; ADDRESS(ROW(cvmCpu选项表[[#This Row],[自检]]),COLUMN(cvmCpu选项表[[#This Row],[自检]])) &amp; "】",
         _xlfn.IFS(ISBLANK(_xlpm.x),   "error:右侧选项不足" &amp;  _xlpm.cellAddress,
               ISERROR(_xlpm.x),   "error:右侧选项执行失败: cvm!" &amp; _xlpm.cellAddress,
               TRUE,             "ok")
)</f>
        <v>ok</v>
      </c>
      <c r="CA918" cm="1">
        <f t="array" ref="CA918">TRANSPOSE(
_xlfn.UNIQUE(
_xlfn._xlws.FILTER(cvm表[CPU],(cvm表[地域]=cvmCpu选项表[[#This Row],[地域]])
*IF(cvmCpu选项表[[#This Row],[机型]]="",TRUE,(cvm表[机型]=cvmCpu选项表[[#This Row],[机型]]))
*IF(cvmCpu选项表[[#This Row],[内存]]="",TRUE,(cvm表[内存]=cvmCpu选项表[[#This Row],[内存]]))))
)</f>
        <v>80</v>
      </c>
      <c r="EF918" t="s">
        <v>20</v>
      </c>
      <c r="EG918" t="s">
        <v>2010</v>
      </c>
      <c r="EH918">
        <v>8</v>
      </c>
      <c r="EI918" t="str">
        <f t="shared" si="38"/>
        <v>cvm!$EM$918#</v>
      </c>
      <c r="EJ918" t="str" cm="1">
        <f t="array" ref="EJ918">_xlfn.LET(_xlpm.x, EM918,
         _xlpm.cellAddress, "【 cvm!" &amp; ADDRESS(ROW(cvm内存选项表[[#This Row],[自检]]),COLUMN(cvm内存选项表[[#This Row],[自检]])) &amp; "】",
         _xlfn.IFS(ISBLANK(_xlpm.x),   "error:右侧选项不足" &amp;  _xlpm.cellAddress,
               ISERROR(_xlpm.x),   "error:右侧选项执行失败: cvm!" &amp; _xlpm.cellAddress,
               TRUE,             "ok")
)</f>
        <v>ok</v>
      </c>
      <c r="EM918" cm="1">
        <f t="array" ref="EM9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19" spans="2:143">
      <c r="B919" t="e" vm="1270">
        <v>#VALUE!</v>
      </c>
      <c r="C919" t="s">
        <v>20</v>
      </c>
      <c r="D919" t="s">
        <v>1990</v>
      </c>
      <c r="E919">
        <v>124</v>
      </c>
      <c r="F919">
        <v>432</v>
      </c>
      <c r="G919" t="s">
        <v>2214</v>
      </c>
      <c r="H919">
        <v>17204</v>
      </c>
      <c r="I919">
        <v>1</v>
      </c>
      <c r="J919" t="s">
        <v>3007</v>
      </c>
      <c r="BU919" t="s">
        <v>1930</v>
      </c>
      <c r="BV919" t="s">
        <v>1983</v>
      </c>
      <c r="BX919" t="str">
        <f t="shared" si="37"/>
        <v>cvm!$CA$919#</v>
      </c>
      <c r="BY919" t="str" cm="1">
        <f t="array" ref="BY919">_xlfn.LET(_xlpm.x, CA919,
         _xlpm.cellAddress, "【 cvm!" &amp; ADDRESS(ROW(cvmCpu选项表[[#This Row],[自检]]),COLUMN(cvmCpu选项表[[#This Row],[自检]])) &amp; "】",
         _xlfn.IFS(ISBLANK(_xlpm.x),   "error:右侧选项不足" &amp;  _xlpm.cellAddress,
               ISERROR(_xlpm.x),   "error:右侧选项执行失败: cvm!" &amp; _xlpm.cellAddress,
               TRUE,             "ok")
)</f>
        <v>ok</v>
      </c>
      <c r="CA919" cm="1">
        <f t="array" ref="CA919:CN919">TRANSPOSE(
_xlfn.UNIQUE(
_xlfn._xlws.FILTER(cvm表[CPU],(cvm表[地域]=cvmCpu选项表[[#This Row],[地域]])
*IF(cvmCpu选项表[[#This Row],[机型]]="",TRUE,(cvm表[机型]=cvmCpu选项表[[#This Row],[机型]]))
*IF(cvmCpu选项表[[#This Row],[内存]]="",TRUE,(cvm表[内存]=cvmCpu选项表[[#This Row],[内存]]))))
)</f>
        <v>1</v>
      </c>
      <c r="CB919">
        <v>2</v>
      </c>
      <c r="CC919">
        <v>4</v>
      </c>
      <c r="CD919">
        <v>8</v>
      </c>
      <c r="CE919">
        <v>16</v>
      </c>
      <c r="CF919">
        <v>32</v>
      </c>
      <c r="CG919">
        <v>48</v>
      </c>
      <c r="CH919">
        <v>64</v>
      </c>
      <c r="CI919">
        <v>80</v>
      </c>
      <c r="CJ919">
        <v>96</v>
      </c>
      <c r="CK919">
        <v>116</v>
      </c>
      <c r="CL919">
        <v>128</v>
      </c>
      <c r="CM919">
        <v>160</v>
      </c>
      <c r="CN919">
        <v>232</v>
      </c>
      <c r="EF919" t="s">
        <v>20</v>
      </c>
      <c r="EG919" t="s">
        <v>2010</v>
      </c>
      <c r="EH919">
        <v>16</v>
      </c>
      <c r="EI919" t="str">
        <f t="shared" si="38"/>
        <v>cvm!$EM$919#</v>
      </c>
      <c r="EJ919" t="str" cm="1">
        <f t="array" ref="EJ919">_xlfn.LET(_xlpm.x, EM919,
         _xlpm.cellAddress, "【 cvm!" &amp; ADDRESS(ROW(cvm内存选项表[[#This Row],[自检]]),COLUMN(cvm内存选项表[[#This Row],[自检]])) &amp; "】",
         _xlfn.IFS(ISBLANK(_xlpm.x),   "error:右侧选项不足" &amp;  _xlpm.cellAddress,
               ISERROR(_xlpm.x),   "error:右侧选项执行失败: cvm!" &amp; _xlpm.cellAddress,
               TRUE,             "ok")
)</f>
        <v>ok</v>
      </c>
      <c r="EM919" cm="1">
        <f t="array" ref="EM9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0" spans="2:143">
      <c r="B920" t="e" vm="1271">
        <v>#VALUE!</v>
      </c>
      <c r="C920" t="s">
        <v>20</v>
      </c>
      <c r="D920" t="s">
        <v>1993</v>
      </c>
      <c r="E920">
        <v>1</v>
      </c>
      <c r="F920">
        <v>4</v>
      </c>
      <c r="G920" t="s">
        <v>2116</v>
      </c>
      <c r="H920">
        <v>138</v>
      </c>
      <c r="I920">
        <v>1</v>
      </c>
      <c r="J920" t="s">
        <v>3009</v>
      </c>
      <c r="BU920" t="s">
        <v>1930</v>
      </c>
      <c r="BV920" t="s">
        <v>1985</v>
      </c>
      <c r="BX920" t="str">
        <f t="shared" si="37"/>
        <v>cvm!$CA$920#</v>
      </c>
      <c r="BY920" t="str" cm="1">
        <f t="array" ref="BY920">_xlfn.LET(_xlpm.x, CA920,
         _xlpm.cellAddress, "【 cvm!" &amp; ADDRESS(ROW(cvmCpu选项表[[#This Row],[自检]]),COLUMN(cvmCpu选项表[[#This Row],[自检]])) &amp; "】",
         _xlfn.IFS(ISBLANK(_xlpm.x),   "error:右侧选项不足" &amp;  _xlpm.cellAddress,
               ISERROR(_xlpm.x),   "error:右侧选项执行失败: cvm!" &amp; _xlpm.cellAddress,
               TRUE,             "ok")
)</f>
        <v>ok</v>
      </c>
      <c r="CA920" cm="1">
        <f t="array" ref="CA920:CN920">TRANSPOSE(
_xlfn.UNIQUE(
_xlfn._xlws.FILTER(cvm表[CPU],(cvm表[地域]=cvmCpu选项表[[#This Row],[地域]])
*IF(cvmCpu选项表[[#This Row],[机型]]="",TRUE,(cvm表[机型]=cvmCpu选项表[[#This Row],[机型]]))
*IF(cvmCpu选项表[[#This Row],[内存]]="",TRUE,(cvm表[内存]=cvmCpu选项表[[#This Row],[内存]]))))
)</f>
        <v>1</v>
      </c>
      <c r="CB920">
        <v>2</v>
      </c>
      <c r="CC920">
        <v>4</v>
      </c>
      <c r="CD920">
        <v>8</v>
      </c>
      <c r="CE920">
        <v>16</v>
      </c>
      <c r="CF920">
        <v>32</v>
      </c>
      <c r="CG920">
        <v>48</v>
      </c>
      <c r="CH920">
        <v>64</v>
      </c>
      <c r="CI920">
        <v>80</v>
      </c>
      <c r="CJ920">
        <v>90</v>
      </c>
      <c r="CK920">
        <v>96</v>
      </c>
      <c r="CL920">
        <v>128</v>
      </c>
      <c r="CM920">
        <v>160</v>
      </c>
      <c r="CN920">
        <v>180</v>
      </c>
      <c r="EF920" t="s">
        <v>20</v>
      </c>
      <c r="EG920" t="s">
        <v>2010</v>
      </c>
      <c r="EH920">
        <v>32</v>
      </c>
      <c r="EI920" t="str">
        <f t="shared" si="38"/>
        <v>cvm!$EM$920#</v>
      </c>
      <c r="EJ920" t="str" cm="1">
        <f t="array" ref="EJ920">_xlfn.LET(_xlpm.x, EM920,
         _xlpm.cellAddress, "【 cvm!" &amp; ADDRESS(ROW(cvm内存选项表[[#This Row],[自检]]),COLUMN(cvm内存选项表[[#This Row],[自检]])) &amp; "】",
         _xlfn.IFS(ISBLANK(_xlpm.x),   "error:右侧选项不足" &amp;  _xlpm.cellAddress,
               ISERROR(_xlpm.x),   "error:右侧选项执行失败: cvm!" &amp; _xlpm.cellAddress,
               TRUE,             "ok")
)</f>
        <v>ok</v>
      </c>
      <c r="EM920" cm="1">
        <f t="array" ref="EM9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1" spans="2:143">
      <c r="B921" t="e" vm="1272">
        <v>#VALUE!</v>
      </c>
      <c r="C921" t="s">
        <v>20</v>
      </c>
      <c r="D921" t="s">
        <v>1993</v>
      </c>
      <c r="E921">
        <v>1</v>
      </c>
      <c r="F921">
        <v>2</v>
      </c>
      <c r="G921" t="s">
        <v>2077</v>
      </c>
      <c r="H921">
        <v>45</v>
      </c>
      <c r="I921">
        <v>1</v>
      </c>
      <c r="J921" t="s">
        <v>3008</v>
      </c>
      <c r="BU921" t="s">
        <v>1930</v>
      </c>
      <c r="BV921" t="s">
        <v>1988</v>
      </c>
      <c r="BX921" t="str">
        <f t="shared" si="37"/>
        <v>cvm!$CA$921#</v>
      </c>
      <c r="BY921" t="str" cm="1">
        <f t="array" ref="BY921">_xlfn.LET(_xlpm.x, CA921,
         _xlpm.cellAddress, "【 cvm!" &amp; ADDRESS(ROW(cvmCpu选项表[[#This Row],[自检]]),COLUMN(cvmCpu选项表[[#This Row],[自检]])) &amp; "】",
         _xlfn.IFS(ISBLANK(_xlpm.x),   "error:右侧选项不足" &amp;  _xlpm.cellAddress,
               ISERROR(_xlpm.x),   "error:右侧选项执行失败: cvm!" &amp; _xlpm.cellAddress,
               TRUE,             "ok")
)</f>
        <v>ok</v>
      </c>
      <c r="CA921" cm="1">
        <f t="array" ref="CA921:CH921">TRANSPOSE(
_xlfn.UNIQUE(
_xlfn._xlws.FILTER(cvm表[CPU],(cvm表[地域]=cvmCpu选项表[[#This Row],[地域]])
*IF(cvmCpu选项表[[#This Row],[机型]]="",TRUE,(cvm表[机型]=cvmCpu选项表[[#This Row],[机型]]))
*IF(cvmCpu选项表[[#This Row],[内存]]="",TRUE,(cvm表[内存]=cvmCpu选项表[[#This Row],[内存]]))))
)</f>
        <v>1</v>
      </c>
      <c r="CB921">
        <v>2</v>
      </c>
      <c r="CC921">
        <v>4</v>
      </c>
      <c r="CD921">
        <v>8</v>
      </c>
      <c r="CE921">
        <v>16</v>
      </c>
      <c r="CF921">
        <v>32</v>
      </c>
      <c r="CG921">
        <v>64</v>
      </c>
      <c r="CH921">
        <v>128</v>
      </c>
      <c r="EF921" t="s">
        <v>20</v>
      </c>
      <c r="EG921" t="s">
        <v>2010</v>
      </c>
      <c r="EH921">
        <v>48</v>
      </c>
      <c r="EI921" t="str">
        <f t="shared" si="38"/>
        <v>cvm!$EM$921#</v>
      </c>
      <c r="EJ921" t="str" cm="1">
        <f t="array" ref="EJ921">_xlfn.LET(_xlpm.x, EM921,
         _xlpm.cellAddress, "【 cvm!" &amp; ADDRESS(ROW(cvm内存选项表[[#This Row],[自检]]),COLUMN(cvm内存选项表[[#This Row],[自检]])) &amp; "】",
         _xlfn.IFS(ISBLANK(_xlpm.x),   "error:右侧选项不足" &amp;  _xlpm.cellAddress,
               ISERROR(_xlpm.x),   "error:右侧选项执行失败: cvm!" &amp; _xlpm.cellAddress,
               TRUE,             "ok")
)</f>
        <v>ok</v>
      </c>
      <c r="EM921" cm="1">
        <f t="array" ref="EM9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22" spans="2:143">
      <c r="B922" t="e" vm="1273">
        <v>#VALUE!</v>
      </c>
      <c r="C922" t="s">
        <v>20</v>
      </c>
      <c r="D922" t="s">
        <v>1993</v>
      </c>
      <c r="E922">
        <v>2</v>
      </c>
      <c r="F922">
        <v>8</v>
      </c>
      <c r="G922" t="s">
        <v>2120</v>
      </c>
      <c r="H922">
        <v>276</v>
      </c>
      <c r="I922">
        <v>1</v>
      </c>
      <c r="J922" t="s">
        <v>3010</v>
      </c>
      <c r="BU922" t="s">
        <v>1930</v>
      </c>
      <c r="BV922" t="s">
        <v>1990</v>
      </c>
      <c r="BX922" t="str">
        <f t="shared" si="37"/>
        <v>cvm!$CA$922#</v>
      </c>
      <c r="BY922" t="str" cm="1">
        <f t="array" ref="BY922">_xlfn.LET(_xlpm.x, CA922,
         _xlpm.cellAddress, "【 cvm!" &amp; ADDRESS(ROW(cvmCpu选项表[[#This Row],[自检]]),COLUMN(cvmCpu选项表[[#This Row],[自检]])) &amp; "】",
         _xlfn.IFS(ISBLANK(_xlpm.x),   "error:右侧选项不足" &amp;  _xlpm.cellAddress,
               ISERROR(_xlpm.x),   "error:右侧选项执行失败: cvm!" &amp; _xlpm.cellAddress,
               TRUE,             "ok")
)</f>
        <v>ok</v>
      </c>
      <c r="CA922" cm="1">
        <f t="array" ref="CA922:CC922">TRANSPOSE(
_xlfn.UNIQUE(
_xlfn._xlws.FILTER(cvm表[CPU],(cvm表[地域]=cvmCpu选项表[[#This Row],[地域]])
*IF(cvmCpu选项表[[#This Row],[机型]]="",TRUE,(cvm表[机型]=cvmCpu选项表[[#This Row],[机型]]))
*IF(cvmCpu选项表[[#This Row],[内存]]="",TRUE,(cvm表[内存]=cvmCpu选项表[[#This Row],[内存]]))))
)</f>
        <v>32</v>
      </c>
      <c r="CB922">
        <v>64</v>
      </c>
      <c r="CC922">
        <v>124</v>
      </c>
      <c r="EF922" t="s">
        <v>20</v>
      </c>
      <c r="EG922" t="s">
        <v>65</v>
      </c>
      <c r="EH922">
        <v>1</v>
      </c>
      <c r="EI922" t="str">
        <f t="shared" si="38"/>
        <v>cvm!$EM$922#</v>
      </c>
      <c r="EJ922" t="str" cm="1">
        <f t="array" ref="EJ922">_xlfn.LET(_xlpm.x, EM922,
         _xlpm.cellAddress, "【 cvm!" &amp; ADDRESS(ROW(cvm内存选项表[[#This Row],[自检]]),COLUMN(cvm内存选项表[[#This Row],[自检]])) &amp; "】",
         _xlfn.IFS(ISBLANK(_xlpm.x),   "error:右侧选项不足" &amp;  _xlpm.cellAddress,
               ISERROR(_xlpm.x),   "error:右侧选项执行失败: cvm!" &amp; _xlpm.cellAddress,
               TRUE,             "ok")
)</f>
        <v>ok</v>
      </c>
      <c r="EM922" cm="1">
        <f t="array" ref="EM9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23" spans="2:143">
      <c r="B923" t="e" vm="1274">
        <v>#VALUE!</v>
      </c>
      <c r="C923" t="s">
        <v>20</v>
      </c>
      <c r="D923" t="s">
        <v>1993</v>
      </c>
      <c r="E923">
        <v>2</v>
      </c>
      <c r="F923">
        <v>4</v>
      </c>
      <c r="G923" t="s">
        <v>2080</v>
      </c>
      <c r="H923">
        <v>170</v>
      </c>
      <c r="I923">
        <v>1</v>
      </c>
      <c r="J923" t="s">
        <v>3011</v>
      </c>
      <c r="BU923" t="s">
        <v>1930</v>
      </c>
      <c r="BV923" t="s">
        <v>1993</v>
      </c>
      <c r="BX923" t="str">
        <f t="shared" si="37"/>
        <v>cvm!$CA$923#</v>
      </c>
      <c r="BY923" t="str" cm="1">
        <f t="array" ref="BY923">_xlfn.LET(_xlpm.x, CA923,
         _xlpm.cellAddress, "【 cvm!" &amp; ADDRESS(ROW(cvmCpu选项表[[#This Row],[自检]]),COLUMN(cvmCpu选项表[[#This Row],[自检]])) &amp; "】",
         _xlfn.IFS(ISBLANK(_xlpm.x),   "error:右侧选项不足" &amp;  _xlpm.cellAddress,
               ISERROR(_xlpm.x),   "error:右侧选项执行失败: cvm!" &amp; _xlpm.cellAddress,
               TRUE,             "ok")
)</f>
        <v>ok</v>
      </c>
      <c r="CA923" cm="1">
        <f t="array" ref="CA923:CL923">TRANSPOSE(
_xlfn.UNIQUE(
_xlfn._xlws.FILTER(cvm表[CPU],(cvm表[地域]=cvmCpu选项表[[#This Row],[地域]])
*IF(cvmCpu选项表[[#This Row],[机型]]="",TRUE,(cvm表[机型]=cvmCpu选项表[[#This Row],[机型]]))
*IF(cvmCpu选项表[[#This Row],[内存]]="",TRUE,(cvm表[内存]=cvmCpu选项表[[#This Row],[内存]]))))
)</f>
        <v>1</v>
      </c>
      <c r="CB923">
        <v>2</v>
      </c>
      <c r="CC923">
        <v>4</v>
      </c>
      <c r="CD923">
        <v>8</v>
      </c>
      <c r="CE923">
        <v>16</v>
      </c>
      <c r="CF923">
        <v>24</v>
      </c>
      <c r="CG923">
        <v>32</v>
      </c>
      <c r="CH923">
        <v>48</v>
      </c>
      <c r="CI923">
        <v>64</v>
      </c>
      <c r="CJ923">
        <v>76</v>
      </c>
      <c r="CK923">
        <v>80</v>
      </c>
      <c r="CL923">
        <v>84</v>
      </c>
      <c r="EF923" t="s">
        <v>20</v>
      </c>
      <c r="EG923" t="s">
        <v>65</v>
      </c>
      <c r="EH923">
        <v>2</v>
      </c>
      <c r="EI923" t="str">
        <f t="shared" si="38"/>
        <v>cvm!$EM$923#</v>
      </c>
      <c r="EJ923" t="str" cm="1">
        <f t="array" ref="EJ923">_xlfn.LET(_xlpm.x, EM923,
         _xlpm.cellAddress, "【 cvm!" &amp; ADDRESS(ROW(cvm内存选项表[[#This Row],[自检]]),COLUMN(cvm内存选项表[[#This Row],[自检]])) &amp; "】",
         _xlfn.IFS(ISBLANK(_xlpm.x),   "error:右侧选项不足" &amp;  _xlpm.cellAddress,
               ISERROR(_xlpm.x),   "error:右侧选项执行失败: cvm!" &amp; _xlpm.cellAddress,
               TRUE,             "ok")
)</f>
        <v>ok</v>
      </c>
      <c r="EM923" cm="1">
        <f t="array" ref="EM9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v>
      </c>
    </row>
    <row r="924" spans="2:143">
      <c r="B924" t="e" vm="1275">
        <v>#VALUE!</v>
      </c>
      <c r="C924" t="s">
        <v>20</v>
      </c>
      <c r="D924" t="s">
        <v>1993</v>
      </c>
      <c r="E924">
        <v>4</v>
      </c>
      <c r="F924">
        <v>8</v>
      </c>
      <c r="G924" t="s">
        <v>1976</v>
      </c>
      <c r="H924">
        <v>368</v>
      </c>
      <c r="I924">
        <v>1</v>
      </c>
      <c r="J924" t="s">
        <v>3012</v>
      </c>
      <c r="BU924" t="s">
        <v>1930</v>
      </c>
      <c r="BV924" t="s">
        <v>1995</v>
      </c>
      <c r="BX924" t="str">
        <f t="shared" si="37"/>
        <v>cvm!$CA$924#</v>
      </c>
      <c r="BY924" t="str" cm="1">
        <f t="array" ref="BY924">_xlfn.LET(_xlpm.x, CA924,
         _xlpm.cellAddress, "【 cvm!" &amp; ADDRESS(ROW(cvmCpu选项表[[#This Row],[自检]]),COLUMN(cvmCpu选项表[[#This Row],[自检]])) &amp; "】",
         _xlfn.IFS(ISBLANK(_xlpm.x),   "error:右侧选项不足" &amp;  _xlpm.cellAddress,
               ISERROR(_xlpm.x),   "error:右侧选项执行失败: cvm!" &amp; _xlpm.cellAddress,
               TRUE,             "ok")
)</f>
        <v>ok</v>
      </c>
      <c r="CA924" cm="1">
        <f t="array" ref="CA924:CL924">TRANSPOSE(
_xlfn.UNIQUE(
_xlfn._xlws.FILTER(cvm表[CPU],(cvm表[地域]=cvmCpu选项表[[#This Row],[地域]])
*IF(cvmCpu选项表[[#This Row],[机型]]="",TRUE,(cvm表[机型]=cvmCpu选项表[[#This Row],[机型]]))
*IF(cvmCpu选项表[[#This Row],[内存]]="",TRUE,(cvm表[内存]=cvmCpu选项表[[#This Row],[内存]]))))
)</f>
        <v>1</v>
      </c>
      <c r="CB924">
        <v>2</v>
      </c>
      <c r="CC924">
        <v>4</v>
      </c>
      <c r="CD924">
        <v>8</v>
      </c>
      <c r="CE924">
        <v>12</v>
      </c>
      <c r="CF924">
        <v>16</v>
      </c>
      <c r="CG924">
        <v>24</v>
      </c>
      <c r="CH924">
        <v>28</v>
      </c>
      <c r="CI924">
        <v>32</v>
      </c>
      <c r="CJ924">
        <v>48</v>
      </c>
      <c r="CK924">
        <v>64</v>
      </c>
      <c r="CL924">
        <v>72</v>
      </c>
      <c r="EF924" t="s">
        <v>20</v>
      </c>
      <c r="EG924" t="s">
        <v>65</v>
      </c>
      <c r="EH924">
        <v>4</v>
      </c>
      <c r="EI924" t="str">
        <f t="shared" si="38"/>
        <v>cvm!$EM$924#</v>
      </c>
      <c r="EJ924" t="str" cm="1">
        <f t="array" ref="EJ924">_xlfn.LET(_xlpm.x, EM924,
         _xlpm.cellAddress, "【 cvm!" &amp; ADDRESS(ROW(cvm内存选项表[[#This Row],[自检]]),COLUMN(cvm内存选项表[[#This Row],[自检]])) &amp; "】",
         _xlfn.IFS(ISBLANK(_xlpm.x),   "error:右侧选项不足" &amp;  _xlpm.cellAddress,
               ISERROR(_xlpm.x),   "error:右侧选项执行失败: cvm!" &amp; _xlpm.cellAddress,
               TRUE,             "ok")
)</f>
        <v>ok</v>
      </c>
      <c r="EM924" cm="1">
        <f t="array" ref="EM9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25" spans="2:143">
      <c r="B925" t="e" vm="1276">
        <v>#VALUE!</v>
      </c>
      <c r="C925" t="s">
        <v>20</v>
      </c>
      <c r="D925" t="s">
        <v>1993</v>
      </c>
      <c r="E925">
        <v>4</v>
      </c>
      <c r="F925">
        <v>16</v>
      </c>
      <c r="G925" t="s">
        <v>1973</v>
      </c>
      <c r="H925">
        <v>552</v>
      </c>
      <c r="I925">
        <v>1</v>
      </c>
      <c r="J925" t="s">
        <v>3013</v>
      </c>
      <c r="BU925" t="s">
        <v>1930</v>
      </c>
      <c r="BV925" t="s">
        <v>1997</v>
      </c>
      <c r="BX925" t="str">
        <f t="shared" si="37"/>
        <v>cvm!$CA$925#</v>
      </c>
      <c r="BY925" t="str" cm="1">
        <f t="array" ref="BY925">_xlfn.LET(_xlpm.x, CA925,
         _xlpm.cellAddress, "【 cvm!" &amp; ADDRESS(ROW(cvmCpu选项表[[#This Row],[自检]]),COLUMN(cvmCpu选项表[[#This Row],[自检]])) &amp; "】",
         _xlfn.IFS(ISBLANK(_xlpm.x),   "error:右侧选项不足" &amp;  _xlpm.cellAddress,
               ISERROR(_xlpm.x),   "error:右侧选项执行失败: cvm!" &amp; _xlpm.cellAddress,
               TRUE,             "ok")
)</f>
        <v>ok</v>
      </c>
      <c r="CA925" cm="1">
        <f t="array" ref="CA925:CK925">TRANSPOSE(
_xlfn.UNIQUE(
_xlfn._xlws.FILTER(cvm表[CPU],(cvm表[地域]=cvmCpu选项表[[#This Row],[地域]])
*IF(cvmCpu选项表[[#This Row],[机型]]="",TRUE,(cvm表[机型]=cvmCpu选项表[[#This Row],[机型]]))
*IF(cvmCpu选项表[[#This Row],[内存]]="",TRUE,(cvm表[内存]=cvmCpu选项表[[#This Row],[内存]]))))
)</f>
        <v>1</v>
      </c>
      <c r="CB925">
        <v>2</v>
      </c>
      <c r="CC925">
        <v>4</v>
      </c>
      <c r="CD925">
        <v>8</v>
      </c>
      <c r="CE925">
        <v>12</v>
      </c>
      <c r="CF925">
        <v>16</v>
      </c>
      <c r="CG925">
        <v>24</v>
      </c>
      <c r="CH925">
        <v>32</v>
      </c>
      <c r="CI925">
        <v>48</v>
      </c>
      <c r="CJ925">
        <v>64</v>
      </c>
      <c r="CK925">
        <v>80</v>
      </c>
      <c r="EF925" t="s">
        <v>20</v>
      </c>
      <c r="EG925" t="s">
        <v>65</v>
      </c>
      <c r="EH925">
        <v>8</v>
      </c>
      <c r="EI925" t="str">
        <f t="shared" si="38"/>
        <v>cvm!$EM$925#</v>
      </c>
      <c r="EJ925" t="str" cm="1">
        <f t="array" ref="EJ925">_xlfn.LET(_xlpm.x, EM925,
         _xlpm.cellAddress, "【 cvm!" &amp; ADDRESS(ROW(cvm内存选项表[[#This Row],[自检]]),COLUMN(cvm内存选项表[[#This Row],[自检]])) &amp; "】",
         _xlfn.IFS(ISBLANK(_xlpm.x),   "error:右侧选项不足" &amp;  _xlpm.cellAddress,
               ISERROR(_xlpm.x),   "error:右侧选项执行失败: cvm!" &amp; _xlpm.cellAddress,
               TRUE,             "ok")
)</f>
        <v>ok</v>
      </c>
      <c r="EM925" cm="1">
        <f t="array" ref="EM9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26" spans="2:143">
      <c r="B926" t="e" vm="1277">
        <v>#VALUE!</v>
      </c>
      <c r="C926" t="s">
        <v>20</v>
      </c>
      <c r="D926" t="s">
        <v>1993</v>
      </c>
      <c r="E926">
        <v>8</v>
      </c>
      <c r="F926">
        <v>32</v>
      </c>
      <c r="G926" t="s">
        <v>1962</v>
      </c>
      <c r="H926">
        <v>1104</v>
      </c>
      <c r="I926">
        <v>1</v>
      </c>
      <c r="J926" t="s">
        <v>3015</v>
      </c>
      <c r="BU926" t="s">
        <v>1930</v>
      </c>
      <c r="BV926" t="s">
        <v>1999</v>
      </c>
      <c r="BX926" t="str">
        <f t="shared" si="37"/>
        <v>cvm!$CA$926#</v>
      </c>
      <c r="BY926" t="str" cm="1">
        <f t="array" ref="BY926">_xlfn.LET(_xlpm.x, CA926,
         _xlpm.cellAddress, "【 cvm!" &amp; ADDRESS(ROW(cvmCpu选项表[[#This Row],[自检]]),COLUMN(cvmCpu选项表[[#This Row],[自检]])) &amp; "】",
         _xlfn.IFS(ISBLANK(_xlpm.x),   "error:右侧选项不足" &amp;  _xlpm.cellAddress,
               ISERROR(_xlpm.x),   "error:右侧选项执行失败: cvm!" &amp; _xlpm.cellAddress,
               TRUE,             "ok")
)</f>
        <v>ok</v>
      </c>
      <c r="CA926" cm="1">
        <f t="array" ref="CA926:CI926">TRANSPOSE(
_xlfn.UNIQUE(
_xlfn._xlws.FILTER(cvm表[CPU],(cvm表[地域]=cvmCpu选项表[[#This Row],[地域]])
*IF(cvmCpu选项表[[#This Row],[机型]]="",TRUE,(cvm表[机型]=cvmCpu选项表[[#This Row],[机型]]))
*IF(cvmCpu选项表[[#This Row],[内存]]="",TRUE,(cvm表[内存]=cvmCpu选项表[[#This Row],[内存]]))))
)</f>
        <v>1</v>
      </c>
      <c r="CB926">
        <v>2</v>
      </c>
      <c r="CC926">
        <v>4</v>
      </c>
      <c r="CD926">
        <v>8</v>
      </c>
      <c r="CE926">
        <v>12</v>
      </c>
      <c r="CF926">
        <v>16</v>
      </c>
      <c r="CG926">
        <v>24</v>
      </c>
      <c r="CH926">
        <v>32</v>
      </c>
      <c r="CI926">
        <v>56</v>
      </c>
      <c r="EF926" t="s">
        <v>20</v>
      </c>
      <c r="EG926" t="s">
        <v>65</v>
      </c>
      <c r="EH926">
        <v>16</v>
      </c>
      <c r="EI926" t="str">
        <f t="shared" si="38"/>
        <v>cvm!$EM$926#</v>
      </c>
      <c r="EJ926" t="str" cm="1">
        <f t="array" ref="EJ926">_xlfn.LET(_xlpm.x, EM926,
         _xlpm.cellAddress, "【 cvm!" &amp; ADDRESS(ROW(cvm内存选项表[[#This Row],[自检]]),COLUMN(cvm内存选项表[[#This Row],[自检]])) &amp; "】",
         _xlfn.IFS(ISBLANK(_xlpm.x),   "error:右侧选项不足" &amp;  _xlpm.cellAddress,
               ISERROR(_xlpm.x),   "error:右侧选项执行失败: cvm!" &amp; _xlpm.cellAddress,
               TRUE,             "ok")
)</f>
        <v>ok</v>
      </c>
      <c r="EM926" cm="1">
        <f t="array" ref="EM9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27" spans="2:143">
      <c r="B927" t="e" vm="1278">
        <v>#VALUE!</v>
      </c>
      <c r="C927" t="s">
        <v>20</v>
      </c>
      <c r="D927" t="s">
        <v>1993</v>
      </c>
      <c r="E927">
        <v>8</v>
      </c>
      <c r="F927">
        <v>16</v>
      </c>
      <c r="G927" t="s">
        <v>1981</v>
      </c>
      <c r="H927">
        <v>736</v>
      </c>
      <c r="I927">
        <v>1</v>
      </c>
      <c r="J927" t="s">
        <v>3014</v>
      </c>
      <c r="BU927" t="s">
        <v>1930</v>
      </c>
      <c r="BV927" t="s">
        <v>2001</v>
      </c>
      <c r="BX927" t="str">
        <f t="shared" si="37"/>
        <v>cvm!$CA$927#</v>
      </c>
      <c r="BY927" t="str" cm="1">
        <f t="array" ref="BY927">_xlfn.LET(_xlpm.x, CA927,
         _xlpm.cellAddress, "【 cvm!" &amp; ADDRESS(ROW(cvmCpu选项表[[#This Row],[自检]]),COLUMN(cvmCpu选项表[[#This Row],[自检]])) &amp; "】",
         _xlfn.IFS(ISBLANK(_xlpm.x),   "error:右侧选项不足" &amp;  _xlpm.cellAddress,
               ISERROR(_xlpm.x),   "error:右侧选项执行失败: cvm!" &amp; _xlpm.cellAddress,
               TRUE,             "ok")
)</f>
        <v>ok</v>
      </c>
      <c r="CA927" cm="1">
        <f t="array" ref="CA927:CI927">TRANSPOSE(
_xlfn.UNIQUE(
_xlfn._xlws.FILTER(cvm表[CPU],(cvm表[地域]=cvmCpu选项表[[#This Row],[地域]])
*IF(cvmCpu选项表[[#This Row],[机型]]="",TRUE,(cvm表[机型]=cvmCpu选项表[[#This Row],[机型]]))
*IF(cvmCpu选项表[[#This Row],[内存]]="",TRUE,(cvm表[内存]=cvmCpu选项表[[#This Row],[内存]]))))
)</f>
        <v>1</v>
      </c>
      <c r="CB927">
        <v>2</v>
      </c>
      <c r="CC927">
        <v>4</v>
      </c>
      <c r="CD927">
        <v>8</v>
      </c>
      <c r="CE927">
        <v>12</v>
      </c>
      <c r="CF927">
        <v>16</v>
      </c>
      <c r="CG927">
        <v>24</v>
      </c>
      <c r="CH927">
        <v>32</v>
      </c>
      <c r="CI927">
        <v>48</v>
      </c>
      <c r="EF927" t="s">
        <v>20</v>
      </c>
      <c r="EG927" t="s">
        <v>65</v>
      </c>
      <c r="EH927">
        <v>32</v>
      </c>
      <c r="EI927" t="str">
        <f t="shared" si="38"/>
        <v>cvm!$EM$927#</v>
      </c>
      <c r="EJ927" t="str" cm="1">
        <f t="array" ref="EJ927">_xlfn.LET(_xlpm.x, EM927,
         _xlpm.cellAddress, "【 cvm!" &amp; ADDRESS(ROW(cvm内存选项表[[#This Row],[自检]]),COLUMN(cvm内存选项表[[#This Row],[自检]])) &amp; "】",
         _xlfn.IFS(ISBLANK(_xlpm.x),   "error:右侧选项不足" &amp;  _xlpm.cellAddress,
               ISERROR(_xlpm.x),   "error:右侧选项执行失败: cvm!" &amp; _xlpm.cellAddress,
               TRUE,             "ok")
)</f>
        <v>ok</v>
      </c>
      <c r="EM927" cm="1">
        <f t="array" ref="EM9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28" spans="2:143">
      <c r="B928" t="e" vm="1279">
        <v>#VALUE!</v>
      </c>
      <c r="C928" t="s">
        <v>20</v>
      </c>
      <c r="D928" t="s">
        <v>1993</v>
      </c>
      <c r="E928">
        <v>16</v>
      </c>
      <c r="F928">
        <v>32</v>
      </c>
      <c r="G928" t="s">
        <v>1986</v>
      </c>
      <c r="H928">
        <v>1472</v>
      </c>
      <c r="I928">
        <v>1</v>
      </c>
      <c r="J928" t="s">
        <v>3017</v>
      </c>
      <c r="BU928" t="s">
        <v>1930</v>
      </c>
      <c r="BV928" t="s">
        <v>2072</v>
      </c>
      <c r="BX928" t="str">
        <f t="shared" si="37"/>
        <v>cvm!$CA$928#</v>
      </c>
      <c r="BY928" t="str" cm="1">
        <f t="array" ref="BY928">_xlfn.LET(_xlpm.x, CA928,
         _xlpm.cellAddress, "【 cvm!" &amp; ADDRESS(ROW(cvmCpu选项表[[#This Row],[自检]]),COLUMN(cvmCpu选项表[[#This Row],[自检]])) &amp; "】",
         _xlfn.IFS(ISBLANK(_xlpm.x),   "error:右侧选项不足" &amp;  _xlpm.cellAddress,
               ISERROR(_xlpm.x),   "error:右侧选项执行失败: cvm!" &amp; _xlpm.cellAddress,
               TRUE,             "ok")
)</f>
        <v>ok</v>
      </c>
      <c r="CA928" cm="1">
        <f t="array" ref="CA928">TRANSPOSE(
_xlfn.UNIQUE(
_xlfn._xlws.FILTER(cvm表[CPU],(cvm表[地域]=cvmCpu选项表[[#This Row],[地域]])
*IF(cvmCpu选项表[[#This Row],[机型]]="",TRUE,(cvm表[机型]=cvmCpu选项表[[#This Row],[机型]]))
*IF(cvmCpu选项表[[#This Row],[内存]]="",TRUE,(cvm表[内存]=cvmCpu选项表[[#This Row],[内存]]))))
)</f>
        <v>96</v>
      </c>
      <c r="EF928" t="s">
        <v>20</v>
      </c>
      <c r="EG928" t="s">
        <v>65</v>
      </c>
      <c r="EH928">
        <v>62</v>
      </c>
      <c r="EI928" t="str">
        <f t="shared" si="38"/>
        <v>cvm!$EM$928#</v>
      </c>
      <c r="EJ928" t="str" cm="1">
        <f t="array" ref="EJ928">_xlfn.LET(_xlpm.x, EM928,
         _xlpm.cellAddress, "【 cvm!" &amp; ADDRESS(ROW(cvm内存选项表[[#This Row],[自检]]),COLUMN(cvm内存选项表[[#This Row],[自检]])) &amp; "】",
         _xlfn.IFS(ISBLANK(_xlpm.x),   "error:右侧选项不足" &amp;  _xlpm.cellAddress,
               ISERROR(_xlpm.x),   "error:右侧选项执行失败: cvm!" &amp; _xlpm.cellAddress,
               TRUE,             "ok")
)</f>
        <v>ok</v>
      </c>
      <c r="EM928" cm="1">
        <f t="array" ref="EM9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470</v>
      </c>
    </row>
    <row r="929" spans="2:144">
      <c r="B929" t="e" vm="1280">
        <v>#VALUE!</v>
      </c>
      <c r="C929" t="s">
        <v>20</v>
      </c>
      <c r="D929" t="s">
        <v>1993</v>
      </c>
      <c r="E929">
        <v>16</v>
      </c>
      <c r="F929">
        <v>64</v>
      </c>
      <c r="G929" t="s">
        <v>1948</v>
      </c>
      <c r="H929">
        <v>2208</v>
      </c>
      <c r="I929">
        <v>1</v>
      </c>
      <c r="J929" t="s">
        <v>3016</v>
      </c>
      <c r="BU929" t="s">
        <v>1930</v>
      </c>
      <c r="BV929" t="s">
        <v>2003</v>
      </c>
      <c r="BX929" t="str">
        <f t="shared" si="37"/>
        <v>cvm!$CA$929#</v>
      </c>
      <c r="BY929" t="str" cm="1">
        <f t="array" ref="BY929">_xlfn.LET(_xlpm.x, CA929,
         _xlpm.cellAddress, "【 cvm!" &amp; ADDRESS(ROW(cvmCpu选项表[[#This Row],[自检]]),COLUMN(cvmCpu选项表[[#This Row],[自检]])) &amp; "】",
         _xlfn.IFS(ISBLANK(_xlpm.x),   "error:右侧选项不足" &amp;  _xlpm.cellAddress,
               ISERROR(_xlpm.x),   "error:右侧选项执行失败: cvm!" &amp; _xlpm.cellAddress,
               TRUE,             "ok")
)</f>
        <v>ok</v>
      </c>
      <c r="CA929" cm="1">
        <f t="array" ref="CA929">TRANSPOSE(
_xlfn.UNIQUE(
_xlfn._xlws.FILTER(cvm表[CPU],(cvm表[地域]=cvmCpu选项表[[#This Row],[地域]])
*IF(cvmCpu选项表[[#This Row],[机型]]="",TRUE,(cvm表[机型]=cvmCpu选项表[[#This Row],[机型]]))
*IF(cvmCpu选项表[[#This Row],[内存]]="",TRUE,(cvm表[内存]=cvmCpu选项表[[#This Row],[内存]]))))
)</f>
        <v>80</v>
      </c>
      <c r="EF929" t="s">
        <v>20</v>
      </c>
      <c r="EG929" t="s">
        <v>65</v>
      </c>
      <c r="EH929">
        <v>64</v>
      </c>
      <c r="EI929" t="str">
        <f t="shared" si="38"/>
        <v>cvm!$EM$929#</v>
      </c>
      <c r="EJ929" t="str" cm="1">
        <f t="array" ref="EJ929">_xlfn.LET(_xlpm.x, EM929,
         _xlpm.cellAddress, "【 cvm!" &amp; ADDRESS(ROW(cvm内存选项表[[#This Row],[自检]]),COLUMN(cvm内存选项表[[#This Row],[自检]])) &amp; "】",
         _xlfn.IFS(ISBLANK(_xlpm.x),   "error:右侧选项不足" &amp;  _xlpm.cellAddress,
               ISERROR(_xlpm.x),   "error:右侧选项执行失败: cvm!" &amp; _xlpm.cellAddress,
               TRUE,             "ok")
)</f>
        <v>ok</v>
      </c>
      <c r="EM929" cm="1">
        <f t="array" ref="EM9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0" spans="2:144">
      <c r="B930" t="e" vm="1281">
        <v>#VALUE!</v>
      </c>
      <c r="C930" t="s">
        <v>20</v>
      </c>
      <c r="D930" t="s">
        <v>1993</v>
      </c>
      <c r="E930">
        <v>24</v>
      </c>
      <c r="F930">
        <v>96</v>
      </c>
      <c r="G930" t="s">
        <v>1967</v>
      </c>
      <c r="H930">
        <v>3312</v>
      </c>
      <c r="I930">
        <v>1</v>
      </c>
      <c r="J930" t="s">
        <v>3019</v>
      </c>
      <c r="BU930" t="s">
        <v>1930</v>
      </c>
      <c r="BV930" t="s">
        <v>2005</v>
      </c>
      <c r="BX930" t="str">
        <f t="shared" si="37"/>
        <v>cvm!$CA$930#</v>
      </c>
      <c r="BY930" t="str" cm="1">
        <f t="array" ref="BY930">_xlfn.LET(_xlpm.x, CA930,
         _xlpm.cellAddress, "【 cvm!" &amp; ADDRESS(ROW(cvmCpu选项表[[#This Row],[自检]]),COLUMN(cvmCpu选项表[[#This Row],[自检]])) &amp; "】",
         _xlfn.IFS(ISBLANK(_xlpm.x),   "error:右侧选项不足" &amp;  _xlpm.cellAddress,
               ISERROR(_xlpm.x),   "error:右侧选项执行失败: cvm!" &amp; _xlpm.cellAddress,
               TRUE,             "ok")
)</f>
        <v>ok</v>
      </c>
      <c r="CA930" cm="1">
        <f t="array" ref="CA930:CE930">TRANSPOSE(
_xlfn.UNIQUE(
_xlfn._xlws.FILTER(cvm表[CPU],(cvm表[地域]=cvmCpu选项表[[#This Row],[地域]])
*IF(cvmCpu选项表[[#This Row],[机型]]="",TRUE,(cvm表[机型]=cvmCpu选项表[[#This Row],[机型]]))
*IF(cvmCpu选项表[[#This Row],[内存]]="",TRUE,(cvm表[内存]=cvmCpu选项表[[#This Row],[内存]]))))
)</f>
        <v>8</v>
      </c>
      <c r="CB930">
        <v>16</v>
      </c>
      <c r="CC930">
        <v>32</v>
      </c>
      <c r="CD930">
        <v>64</v>
      </c>
      <c r="CE930">
        <v>84</v>
      </c>
      <c r="EF930" t="s">
        <v>20</v>
      </c>
      <c r="EG930" t="s">
        <v>65</v>
      </c>
      <c r="EH930">
        <v>124</v>
      </c>
      <c r="EI930" t="str">
        <f t="shared" si="38"/>
        <v>cvm!$EM$930#</v>
      </c>
      <c r="EJ930" t="str" cm="1">
        <f t="array" ref="EJ930">_xlfn.LET(_xlpm.x, EM930,
         _xlpm.cellAddress, "【 cvm!" &amp; ADDRESS(ROW(cvm内存选项表[[#This Row],[自检]]),COLUMN(cvm内存选项表[[#This Row],[自检]])) &amp; "】",
         _xlfn.IFS(ISBLANK(_xlpm.x),   "error:右侧选项不足" &amp;  _xlpm.cellAddress,
               ISERROR(_xlpm.x),   "error:右侧选项执行失败: cvm!" &amp; _xlpm.cellAddress,
               TRUE,             "ok")
)</f>
        <v>ok</v>
      </c>
      <c r="EM930" cm="1">
        <f t="array" ref="EM9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940</v>
      </c>
    </row>
    <row r="931" spans="2:144">
      <c r="B931" t="e" vm="1282">
        <v>#VALUE!</v>
      </c>
      <c r="C931" t="s">
        <v>20</v>
      </c>
      <c r="D931" t="s">
        <v>1993</v>
      </c>
      <c r="E931">
        <v>24</v>
      </c>
      <c r="F931">
        <v>48</v>
      </c>
      <c r="G931" t="s">
        <v>2090</v>
      </c>
      <c r="H931">
        <v>2208</v>
      </c>
      <c r="I931">
        <v>1</v>
      </c>
      <c r="J931" t="s">
        <v>3018</v>
      </c>
      <c r="BU931" t="s">
        <v>1930</v>
      </c>
      <c r="BV931" t="s">
        <v>2007</v>
      </c>
      <c r="BX931" t="str">
        <f t="shared" si="37"/>
        <v>cvm!$CA$931#</v>
      </c>
      <c r="BY931" t="str" cm="1">
        <f t="array" ref="BY931">_xlfn.LET(_xlpm.x, CA931,
         _xlpm.cellAddress, "【 cvm!" &amp; ADDRESS(ROW(cvmCpu选项表[[#This Row],[自检]]),COLUMN(cvmCpu选项表[[#This Row],[自检]])) &amp; "】",
         _xlfn.IFS(ISBLANK(_xlpm.x),   "error:右侧选项不足" &amp;  _xlpm.cellAddress,
               ISERROR(_xlpm.x),   "error:右侧选项执行失败: cvm!" &amp; _xlpm.cellAddress,
               TRUE,             "ok")
)</f>
        <v>ok</v>
      </c>
      <c r="CA931" cm="1">
        <f t="array" ref="CA931:CF931">TRANSPOSE(
_xlfn.UNIQUE(
_xlfn._xlws.FILTER(cvm表[CPU],(cvm表[地域]=cvmCpu选项表[[#This Row],[地域]])
*IF(cvmCpu选项表[[#This Row],[机型]]="",TRUE,(cvm表[机型]=cvmCpu选项表[[#This Row],[机型]]))
*IF(cvmCpu选项表[[#This Row],[内存]]="",TRUE,(cvm表[内存]=cvmCpu选项表[[#This Row],[内存]]))))
)</f>
        <v>8</v>
      </c>
      <c r="CB931">
        <v>16</v>
      </c>
      <c r="CC931">
        <v>24</v>
      </c>
      <c r="CD931">
        <v>32</v>
      </c>
      <c r="CE931">
        <v>64</v>
      </c>
      <c r="CF931">
        <v>76</v>
      </c>
      <c r="EF931" t="s">
        <v>20</v>
      </c>
      <c r="EG931" t="s">
        <v>2014</v>
      </c>
      <c r="EH931">
        <v>1</v>
      </c>
      <c r="EI931" t="str">
        <f t="shared" si="38"/>
        <v>cvm!$EM$931#</v>
      </c>
      <c r="EJ931" t="str" cm="1">
        <f t="array" ref="EJ931">_xlfn.LET(_xlpm.x, EM931,
         _xlpm.cellAddress, "【 cvm!" &amp; ADDRESS(ROW(cvm内存选项表[[#This Row],[自检]]),COLUMN(cvm内存选项表[[#This Row],[自检]])) &amp; "】",
         _xlfn.IFS(ISBLANK(_xlpm.x),   "error:右侧选项不足" &amp;  _xlpm.cellAddress,
               ISERROR(_xlpm.x),   "error:右侧选项执行失败: cvm!" &amp; _xlpm.cellAddress,
               TRUE,             "ok")
)</f>
        <v>ok</v>
      </c>
      <c r="EM931" cm="1">
        <f t="array" ref="EM9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32" spans="2:144">
      <c r="B932" t="e" vm="1283">
        <v>#VALUE!</v>
      </c>
      <c r="C932" t="s">
        <v>20</v>
      </c>
      <c r="D932" t="s">
        <v>1993</v>
      </c>
      <c r="E932">
        <v>32</v>
      </c>
      <c r="F932">
        <v>128</v>
      </c>
      <c r="G932" t="s">
        <v>1950</v>
      </c>
      <c r="H932">
        <v>4416</v>
      </c>
      <c r="I932">
        <v>1</v>
      </c>
      <c r="J932" t="s">
        <v>3021</v>
      </c>
      <c r="BU932" t="s">
        <v>1930</v>
      </c>
      <c r="BV932" t="s">
        <v>2079</v>
      </c>
      <c r="BX932" t="str">
        <f t="shared" si="37"/>
        <v>cvm!$CA$932#</v>
      </c>
      <c r="BY932" t="str" cm="1">
        <f t="array" ref="BY932">_xlfn.LET(_xlpm.x, CA932,
         _xlpm.cellAddress, "【 cvm!" &amp; ADDRESS(ROW(cvmCpu选项表[[#This Row],[自检]]),COLUMN(cvmCpu选项表[[#This Row],[自检]])) &amp; "】",
         _xlfn.IFS(ISBLANK(_xlpm.x),   "error:右侧选项不足" &amp;  _xlpm.cellAddress,
               ISERROR(_xlpm.x),   "error:右侧选项执行失败: cvm!" &amp; _xlpm.cellAddress,
               TRUE,             "ok")
)</f>
        <v>ok</v>
      </c>
      <c r="CA932" cm="1">
        <f t="array" ref="CA932">TRANSPOSE(
_xlfn.UNIQUE(
_xlfn._xlws.FILTER(cvm表[CPU],(cvm表[地域]=cvmCpu选项表[[#This Row],[地域]])
*IF(cvmCpu选项表[[#This Row],[机型]]="",TRUE,(cvm表[机型]=cvmCpu选项表[[#This Row],[机型]]))
*IF(cvmCpu选项表[[#This Row],[内存]]="",TRUE,(cvm表[内存]=cvmCpu选项表[[#This Row],[内存]]))))
)</f>
        <v>56</v>
      </c>
      <c r="EF932" t="s">
        <v>20</v>
      </c>
      <c r="EG932" t="s">
        <v>2014</v>
      </c>
      <c r="EH932">
        <v>2</v>
      </c>
      <c r="EI932" t="str">
        <f t="shared" si="38"/>
        <v>cvm!$EM$932#</v>
      </c>
      <c r="EJ932" t="str" cm="1">
        <f t="array" ref="EJ932">_xlfn.LET(_xlpm.x, EM932,
         _xlpm.cellAddress, "【 cvm!" &amp; ADDRESS(ROW(cvm内存选项表[[#This Row],[自检]]),COLUMN(cvm内存选项表[[#This Row],[自检]])) &amp; "】",
         _xlfn.IFS(ISBLANK(_xlpm.x),   "error:右侧选项不足" &amp;  _xlpm.cellAddress,
               ISERROR(_xlpm.x),   "error:右侧选项执行失败: cvm!" &amp; _xlpm.cellAddress,
               TRUE,             "ok")
)</f>
        <v>ok</v>
      </c>
      <c r="EM932" cm="1">
        <f t="array" ref="EM9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33" spans="2:144">
      <c r="B933" t="e" vm="1284">
        <v>#VALUE!</v>
      </c>
      <c r="C933" t="s">
        <v>20</v>
      </c>
      <c r="D933" t="s">
        <v>1993</v>
      </c>
      <c r="E933">
        <v>32</v>
      </c>
      <c r="F933">
        <v>64</v>
      </c>
      <c r="G933" t="s">
        <v>1991</v>
      </c>
      <c r="H933">
        <v>2944</v>
      </c>
      <c r="I933">
        <v>1</v>
      </c>
      <c r="J933" t="s">
        <v>3020</v>
      </c>
      <c r="BU933" t="s">
        <v>1930</v>
      </c>
      <c r="BV933" t="s">
        <v>2010</v>
      </c>
      <c r="BX933" t="str">
        <f t="shared" si="37"/>
        <v>cvm!$CA$933#</v>
      </c>
      <c r="BY933" t="str" cm="1">
        <f t="array" ref="BY933">_xlfn.LET(_xlpm.x, CA933,
         _xlpm.cellAddress, "【 cvm!" &amp; ADDRESS(ROW(cvmCpu选项表[[#This Row],[自检]]),COLUMN(cvmCpu选项表[[#This Row],[自检]])) &amp; "】",
         _xlfn.IFS(ISBLANK(_xlpm.x),   "error:右侧选项不足" &amp;  _xlpm.cellAddress,
               ISERROR(_xlpm.x),   "error:右侧选项执行失败: cvm!" &amp; _xlpm.cellAddress,
               TRUE,             "ok")
)</f>
        <v>ok</v>
      </c>
      <c r="CA933" cm="1">
        <f t="array" ref="CA933:CF933">TRANSPOSE(
_xlfn.UNIQUE(
_xlfn._xlws.FILTER(cvm表[CPU],(cvm表[地域]=cvmCpu选项表[[#This Row],[地域]])
*IF(cvmCpu选项表[[#This Row],[机型]]="",TRUE,(cvm表[机型]=cvmCpu选项表[[#This Row],[机型]]))
*IF(cvmCpu选项表[[#This Row],[内存]]="",TRUE,(cvm表[内存]=cvmCpu选项表[[#This Row],[内存]]))))
)</f>
        <v>1</v>
      </c>
      <c r="CB933">
        <v>4</v>
      </c>
      <c r="CC933">
        <v>8</v>
      </c>
      <c r="CD933">
        <v>16</v>
      </c>
      <c r="CE933">
        <v>32</v>
      </c>
      <c r="CF933">
        <v>48</v>
      </c>
      <c r="EF933" t="s">
        <v>20</v>
      </c>
      <c r="EG933" t="s">
        <v>2014</v>
      </c>
      <c r="EH933">
        <v>4</v>
      </c>
      <c r="EI933" t="str">
        <f t="shared" si="38"/>
        <v>cvm!$EM$933#</v>
      </c>
      <c r="EJ933" t="str" cm="1">
        <f t="array" ref="EJ933">_xlfn.LET(_xlpm.x, EM933,
         _xlpm.cellAddress, "【 cvm!" &amp; ADDRESS(ROW(cvm内存选项表[[#This Row],[自检]]),COLUMN(cvm内存选项表[[#This Row],[自检]])) &amp; "】",
         _xlfn.IFS(ISBLANK(_xlpm.x),   "error:右侧选项不足" &amp;  _xlpm.cellAddress,
               ISERROR(_xlpm.x),   "error:右侧选项执行失败: cvm!" &amp; _xlpm.cellAddress,
               TRUE,             "ok")
)</f>
        <v>ok</v>
      </c>
      <c r="EM933" cm="1">
        <f t="array" ref="EM9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34" spans="2:144">
      <c r="B934" t="e" vm="1285">
        <v>#VALUE!</v>
      </c>
      <c r="C934" t="s">
        <v>20</v>
      </c>
      <c r="D934" t="s">
        <v>1993</v>
      </c>
      <c r="E934">
        <v>48</v>
      </c>
      <c r="F934">
        <v>96</v>
      </c>
      <c r="G934" t="s">
        <v>2034</v>
      </c>
      <c r="H934">
        <v>4416</v>
      </c>
      <c r="I934">
        <v>1</v>
      </c>
      <c r="J934" t="s">
        <v>3023</v>
      </c>
      <c r="BU934" t="s">
        <v>1930</v>
      </c>
      <c r="BV934" t="s">
        <v>65</v>
      </c>
      <c r="BX934" t="str">
        <f t="shared" si="37"/>
        <v>cvm!$CA$934#</v>
      </c>
      <c r="BY934" t="str" cm="1">
        <f t="array" ref="BY934">_xlfn.LET(_xlpm.x, CA934,
         _xlpm.cellAddress, "【 cvm!" &amp; ADDRESS(ROW(cvmCpu选项表[[#This Row],[自检]]),COLUMN(cvmCpu选项表[[#This Row],[自检]])) &amp; "】",
         _xlfn.IFS(ISBLANK(_xlpm.x),   "error:右侧选项不足" &amp;  _xlpm.cellAddress,
               ISERROR(_xlpm.x),   "error:右侧选项执行失败: cvm!" &amp; _xlpm.cellAddress,
               TRUE,             "ok")
)</f>
        <v>ok</v>
      </c>
      <c r="CA934" cm="1">
        <f t="array" ref="CA934:CI934">TRANSPOSE(
_xlfn.UNIQUE(
_xlfn._xlws.FILTER(cvm表[CPU],(cvm表[地域]=cvmCpu选项表[[#This Row],[地域]])
*IF(cvmCpu选项表[[#This Row],[机型]]="",TRUE,(cvm表[机型]=cvmCpu选项表[[#This Row],[机型]]))
*IF(cvmCpu选项表[[#This Row],[内存]]="",TRUE,(cvm表[内存]=cvmCpu选项表[[#This Row],[内存]]))))
)</f>
        <v>1</v>
      </c>
      <c r="CB934">
        <v>2</v>
      </c>
      <c r="CC934">
        <v>4</v>
      </c>
      <c r="CD934">
        <v>8</v>
      </c>
      <c r="CE934">
        <v>16</v>
      </c>
      <c r="CF934">
        <v>32</v>
      </c>
      <c r="CG934">
        <v>62</v>
      </c>
      <c r="CH934">
        <v>64</v>
      </c>
      <c r="CI934">
        <v>124</v>
      </c>
      <c r="EF934" t="s">
        <v>20</v>
      </c>
      <c r="EG934" t="s">
        <v>2014</v>
      </c>
      <c r="EH934">
        <v>8</v>
      </c>
      <c r="EI934" t="str">
        <f t="shared" si="38"/>
        <v>cvm!$EM$934#</v>
      </c>
      <c r="EJ934" t="str" cm="1">
        <f t="array" ref="EJ934">_xlfn.LET(_xlpm.x, EM934,
         _xlpm.cellAddress, "【 cvm!" &amp; ADDRESS(ROW(cvm内存选项表[[#This Row],[自检]]),COLUMN(cvm内存选项表[[#This Row],[自检]])) &amp; "】",
         _xlfn.IFS(ISBLANK(_xlpm.x),   "error:右侧选项不足" &amp;  _xlpm.cellAddress,
               ISERROR(_xlpm.x),   "error:右侧选项执行失败: cvm!" &amp; _xlpm.cellAddress,
               TRUE,             "ok")
)</f>
        <v>ok</v>
      </c>
      <c r="EM934" cm="1">
        <f t="array" ref="EM9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35" spans="2:144">
      <c r="B935" t="e" vm="1286">
        <v>#VALUE!</v>
      </c>
      <c r="C935" t="s">
        <v>20</v>
      </c>
      <c r="D935" t="s">
        <v>1993</v>
      </c>
      <c r="E935">
        <v>48</v>
      </c>
      <c r="F935">
        <v>192</v>
      </c>
      <c r="G935" t="s">
        <v>2037</v>
      </c>
      <c r="H935">
        <v>6624</v>
      </c>
      <c r="I935">
        <v>1</v>
      </c>
      <c r="J935" t="s">
        <v>3022</v>
      </c>
      <c r="BU935" t="s">
        <v>1930</v>
      </c>
      <c r="BV935" t="s">
        <v>2014</v>
      </c>
      <c r="BX935" t="str">
        <f t="shared" si="37"/>
        <v>cvm!$CA$935#</v>
      </c>
      <c r="BY935" t="str" cm="1">
        <f t="array" ref="BY935">_xlfn.LET(_xlpm.x, CA935,
         _xlpm.cellAddress, "【 cvm!" &amp; ADDRESS(ROW(cvmCpu选项表[[#This Row],[自检]]),COLUMN(cvmCpu选项表[[#This Row],[自检]])) &amp; "】",
         _xlfn.IFS(ISBLANK(_xlpm.x),   "error:右侧选项不足" &amp;  _xlpm.cellAddress,
               ISERROR(_xlpm.x),   "error:右侧选项执行失败: cvm!" &amp; _xlpm.cellAddress,
               TRUE,             "ok")
)</f>
        <v>ok</v>
      </c>
      <c r="CA935" cm="1">
        <f t="array" ref="CA935:CJ935">TRANSPOSE(
_xlfn.UNIQUE(
_xlfn._xlws.FILTER(cvm表[CPU],(cvm表[地域]=cvmCpu选项表[[#This Row],[地域]])
*IF(cvmCpu选项表[[#This Row],[机型]]="",TRUE,(cvm表[机型]=cvmCpu选项表[[#This Row],[机型]]))
*IF(cvmCpu选项表[[#This Row],[内存]]="",TRUE,(cvm表[内存]=cvmCpu选项表[[#This Row],[内存]]))))
)</f>
        <v>1</v>
      </c>
      <c r="CB935">
        <v>2</v>
      </c>
      <c r="CC935">
        <v>4</v>
      </c>
      <c r="CD935">
        <v>8</v>
      </c>
      <c r="CE935">
        <v>12</v>
      </c>
      <c r="CF935">
        <v>16</v>
      </c>
      <c r="CG935">
        <v>24</v>
      </c>
      <c r="CH935">
        <v>32</v>
      </c>
      <c r="CI935">
        <v>64</v>
      </c>
      <c r="CJ935">
        <v>84</v>
      </c>
      <c r="EF935" t="s">
        <v>20</v>
      </c>
      <c r="EG935" t="s">
        <v>2014</v>
      </c>
      <c r="EH935">
        <v>12</v>
      </c>
      <c r="EI935" t="str">
        <f t="shared" si="38"/>
        <v>cvm!$EM$935#</v>
      </c>
      <c r="EJ935" t="str" cm="1">
        <f t="array" ref="EJ935">_xlfn.LET(_xlpm.x, EM935,
         _xlpm.cellAddress, "【 cvm!" &amp; ADDRESS(ROW(cvm内存选项表[[#This Row],[自检]]),COLUMN(cvm内存选项表[[#This Row],[自检]])) &amp; "】",
         _xlfn.IFS(ISBLANK(_xlpm.x),   "error:右侧选项不足" &amp;  _xlpm.cellAddress,
               ISERROR(_xlpm.x),   "error:右侧选项执行失败: cvm!" &amp; _xlpm.cellAddress,
               TRUE,             "ok")
)</f>
        <v>ok</v>
      </c>
      <c r="EM935" cm="1">
        <f t="array" ref="EM9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36" spans="2:144">
      <c r="B936" t="e" vm="1287">
        <v>#VALUE!</v>
      </c>
      <c r="C936" t="s">
        <v>20</v>
      </c>
      <c r="D936" t="s">
        <v>1993</v>
      </c>
      <c r="E936">
        <v>64</v>
      </c>
      <c r="F936">
        <v>256</v>
      </c>
      <c r="G936" t="s">
        <v>1952</v>
      </c>
      <c r="H936">
        <v>8832</v>
      </c>
      <c r="I936">
        <v>1</v>
      </c>
      <c r="J936" t="s">
        <v>3024</v>
      </c>
      <c r="BU936" t="s">
        <v>1930</v>
      </c>
      <c r="BV936" t="s">
        <v>2017</v>
      </c>
      <c r="BX936" t="str">
        <f t="shared" si="37"/>
        <v>cvm!$CA$936#</v>
      </c>
      <c r="BY936" t="str" cm="1">
        <f t="array" ref="BY936">_xlfn.LET(_xlpm.x, CA936,
         _xlpm.cellAddress, "【 cvm!" &amp; ADDRESS(ROW(cvmCpu选项表[[#This Row],[自检]]),COLUMN(cvmCpu选项表[[#This Row],[自检]])) &amp; "】",
         _xlfn.IFS(ISBLANK(_xlpm.x),   "error:右侧选项不足" &amp;  _xlpm.cellAddress,
               ISERROR(_xlpm.x),   "error:右侧选项执行失败: cvm!" &amp; _xlpm.cellAddress,
               TRUE,             "ok")
)</f>
        <v>ok</v>
      </c>
      <c r="CA936" cm="1">
        <f t="array" ref="CA936:CI936">TRANSPOSE(
_xlfn.UNIQUE(
_xlfn._xlws.FILTER(cvm表[CPU],(cvm表[地域]=cvmCpu选项表[[#This Row],[地域]])
*IF(cvmCpu选项表[[#This Row],[机型]]="",TRUE,(cvm表[机型]=cvmCpu选项表[[#This Row],[机型]]))
*IF(cvmCpu选项表[[#This Row],[内存]]="",TRUE,(cvm表[内存]=cvmCpu选项表[[#This Row],[内存]]))))
)</f>
        <v>1</v>
      </c>
      <c r="CB936">
        <v>2</v>
      </c>
      <c r="CC936">
        <v>4</v>
      </c>
      <c r="CD936">
        <v>8</v>
      </c>
      <c r="CE936">
        <v>12</v>
      </c>
      <c r="CF936">
        <v>16</v>
      </c>
      <c r="CG936">
        <v>32</v>
      </c>
      <c r="CH936">
        <v>64</v>
      </c>
      <c r="CI936">
        <v>72</v>
      </c>
      <c r="EF936" t="s">
        <v>20</v>
      </c>
      <c r="EG936" t="s">
        <v>2014</v>
      </c>
      <c r="EH936">
        <v>16</v>
      </c>
      <c r="EI936" t="str">
        <f t="shared" si="38"/>
        <v>cvm!$EM$936#</v>
      </c>
      <c r="EJ936" t="str" cm="1">
        <f t="array" ref="EJ936">_xlfn.LET(_xlpm.x, EM936,
         _xlpm.cellAddress, "【 cvm!" &amp; ADDRESS(ROW(cvm内存选项表[[#This Row],[自检]]),COLUMN(cvm内存选项表[[#This Row],[自检]])) &amp; "】",
         _xlfn.IFS(ISBLANK(_xlpm.x),   "error:右侧选项不足" &amp;  _xlpm.cellAddress,
               ISERROR(_xlpm.x),   "error:右侧选项执行失败: cvm!" &amp; _xlpm.cellAddress,
               TRUE,             "ok")
)</f>
        <v>ok</v>
      </c>
      <c r="EM936" cm="1">
        <f t="array" ref="EM9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37" spans="2:144">
      <c r="B937" t="e" vm="1288">
        <v>#VALUE!</v>
      </c>
      <c r="C937" t="s">
        <v>20</v>
      </c>
      <c r="D937" t="s">
        <v>1995</v>
      </c>
      <c r="E937">
        <v>1</v>
      </c>
      <c r="F937">
        <v>2</v>
      </c>
      <c r="G937" t="s">
        <v>2077</v>
      </c>
      <c r="H937">
        <v>88</v>
      </c>
      <c r="I937">
        <v>1</v>
      </c>
      <c r="J937" t="s">
        <v>3027</v>
      </c>
      <c r="BU937" t="s">
        <v>1930</v>
      </c>
      <c r="BV937" t="s">
        <v>2021</v>
      </c>
      <c r="BX937" t="str">
        <f t="shared" si="37"/>
        <v>cvm!$CA$937#</v>
      </c>
      <c r="BY937" t="str" cm="1">
        <f t="array" ref="BY937">_xlfn.LET(_xlpm.x, CA937,
         _xlpm.cellAddress, "【 cvm!" &amp; ADDRESS(ROW(cvmCpu选项表[[#This Row],[自检]]),COLUMN(cvmCpu选项表[[#This Row],[自检]])) &amp; "】",
         _xlfn.IFS(ISBLANK(_xlpm.x),   "error:右侧选项不足" &amp;  _xlpm.cellAddress,
               ISERROR(_xlpm.x),   "error:右侧选项执行失败: cvm!" &amp; _xlpm.cellAddress,
               TRUE,             "ok")
)</f>
        <v>ok</v>
      </c>
      <c r="CA937" cm="1">
        <f t="array" ref="CA937:CJ937">TRANSPOSE(
_xlfn.UNIQUE(
_xlfn._xlws.FILTER(cvm表[CPU],(cvm表[地域]=cvmCpu选项表[[#This Row],[地域]])
*IF(cvmCpu选项表[[#This Row],[机型]]="",TRUE,(cvm表[机型]=cvmCpu选项表[[#This Row],[机型]]))
*IF(cvmCpu选项表[[#This Row],[内存]]="",TRUE,(cvm表[内存]=cvmCpu选项表[[#This Row],[内存]]))))
)</f>
        <v>1</v>
      </c>
      <c r="CB937">
        <v>2</v>
      </c>
      <c r="CC937">
        <v>4</v>
      </c>
      <c r="CD937">
        <v>8</v>
      </c>
      <c r="CE937">
        <v>12</v>
      </c>
      <c r="CF937">
        <v>16</v>
      </c>
      <c r="CG937">
        <v>24</v>
      </c>
      <c r="CH937">
        <v>32</v>
      </c>
      <c r="CI937">
        <v>48</v>
      </c>
      <c r="CJ937">
        <v>56</v>
      </c>
      <c r="EF937" t="s">
        <v>20</v>
      </c>
      <c r="EG937" t="s">
        <v>2014</v>
      </c>
      <c r="EH937">
        <v>32</v>
      </c>
      <c r="EI937" t="str">
        <f t="shared" si="38"/>
        <v>cvm!$EM$937#</v>
      </c>
      <c r="EJ937" t="str" cm="1">
        <f t="array" ref="EJ937">_xlfn.LET(_xlpm.x, EM937,
         _xlpm.cellAddress, "【 cvm!" &amp; ADDRESS(ROW(cvm内存选项表[[#This Row],[自检]]),COLUMN(cvm内存选项表[[#This Row],[自检]])) &amp; "】",
         _xlfn.IFS(ISBLANK(_xlpm.x),   "error:右侧选项不足" &amp;  _xlpm.cellAddress,
               ISERROR(_xlpm.x),   "error:右侧选项执行失败: cvm!" &amp; _xlpm.cellAddress,
               TRUE,             "ok")
)</f>
        <v>ok</v>
      </c>
      <c r="EM937" cm="1">
        <f t="array" ref="EM9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38" spans="2:144">
      <c r="B938" t="e" vm="1289">
        <v>#VALUE!</v>
      </c>
      <c r="C938" t="s">
        <v>20</v>
      </c>
      <c r="D938" t="s">
        <v>1995</v>
      </c>
      <c r="E938">
        <v>1</v>
      </c>
      <c r="F938">
        <v>1</v>
      </c>
      <c r="G938" t="s">
        <v>2114</v>
      </c>
      <c r="H938">
        <v>60</v>
      </c>
      <c r="I938">
        <v>1</v>
      </c>
      <c r="J938" t="s">
        <v>3026</v>
      </c>
      <c r="BU938" t="s">
        <v>1930</v>
      </c>
      <c r="BV938" t="s">
        <v>2023</v>
      </c>
      <c r="BX938" t="str">
        <f t="shared" si="37"/>
        <v>cvm!$CA$938#</v>
      </c>
      <c r="BY938" t="str" cm="1">
        <f t="array" ref="BY938">_xlfn.LET(_xlpm.x, CA938,
         _xlpm.cellAddress, "【 cvm!" &amp; ADDRESS(ROW(cvmCpu选项表[[#This Row],[自检]]),COLUMN(cvmCpu选项表[[#This Row],[自检]])) &amp; "】",
         _xlfn.IFS(ISBLANK(_xlpm.x),   "error:右侧选项不足" &amp;  _xlpm.cellAddress,
               ISERROR(_xlpm.x),   "error:右侧选项执行失败: cvm!" &amp; _xlpm.cellAddress,
               TRUE,             "ok")
)</f>
        <v>ok</v>
      </c>
      <c r="CA938" cm="1">
        <f t="array" ref="CA938:CH938">TRANSPOSE(
_xlfn.UNIQUE(
_xlfn._xlws.FILTER(cvm表[CPU],(cvm表[地域]=cvmCpu选项表[[#This Row],[地域]])
*IF(cvmCpu选项表[[#This Row],[机型]]="",TRUE,(cvm表[机型]=cvmCpu选项表[[#This Row],[机型]]))
*IF(cvmCpu选项表[[#This Row],[内存]]="",TRUE,(cvm表[内存]=cvmCpu选项表[[#This Row],[内存]]))))
)</f>
        <v>1</v>
      </c>
      <c r="CB938">
        <v>2</v>
      </c>
      <c r="CC938">
        <v>4</v>
      </c>
      <c r="CD938">
        <v>8</v>
      </c>
      <c r="CE938">
        <v>12</v>
      </c>
      <c r="CF938">
        <v>16</v>
      </c>
      <c r="CG938">
        <v>24</v>
      </c>
      <c r="CH938">
        <v>32</v>
      </c>
      <c r="EF938" t="s">
        <v>20</v>
      </c>
      <c r="EG938" t="s">
        <v>2014</v>
      </c>
      <c r="EH938">
        <v>64</v>
      </c>
      <c r="EI938" t="str">
        <f t="shared" si="38"/>
        <v>cvm!$EM$938#</v>
      </c>
      <c r="EJ938" t="str" cm="1">
        <f t="array" ref="EJ938">_xlfn.LET(_xlpm.x, EM938,
         _xlpm.cellAddress, "【 cvm!" &amp; ADDRESS(ROW(cvm内存选项表[[#This Row],[自检]]),COLUMN(cvm内存选项表[[#This Row],[自检]])) &amp; "】",
         _xlfn.IFS(ISBLANK(_xlpm.x),   "error:右侧选项不足" &amp;  _xlpm.cellAddress,
               ISERROR(_xlpm.x),   "error:右侧选项执行失败: cvm!" &amp; _xlpm.cellAddress,
               TRUE,             "ok")
)</f>
        <v>ok</v>
      </c>
      <c r="EM938" cm="1">
        <f t="array" ref="EM9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39" spans="2:144">
      <c r="B939" t="e" vm="1290">
        <v>#VALUE!</v>
      </c>
      <c r="C939" t="s">
        <v>20</v>
      </c>
      <c r="D939" t="s">
        <v>1995</v>
      </c>
      <c r="E939">
        <v>1</v>
      </c>
      <c r="F939">
        <v>4</v>
      </c>
      <c r="G939" t="s">
        <v>2116</v>
      </c>
      <c r="H939">
        <v>138</v>
      </c>
      <c r="I939">
        <v>1</v>
      </c>
      <c r="J939" t="s">
        <v>3025</v>
      </c>
      <c r="BU939" t="s">
        <v>1930</v>
      </c>
      <c r="BV939" t="s">
        <v>2025</v>
      </c>
      <c r="BX939" t="str">
        <f t="shared" si="37"/>
        <v>cvm!$CA$939#</v>
      </c>
      <c r="BY939" t="str" cm="1">
        <f t="array" ref="BY939">_xlfn.LET(_xlpm.x, CA939,
         _xlpm.cellAddress, "【 cvm!" &amp; ADDRESS(ROW(cvmCpu选项表[[#This Row],[自检]]),COLUMN(cvmCpu选项表[[#This Row],[自检]])) &amp; "】",
         _xlfn.IFS(ISBLANK(_xlpm.x),   "error:右侧选项不足" &amp;  _xlpm.cellAddress,
               ISERROR(_xlpm.x),   "error:右侧选项执行失败: cvm!" &amp; _xlpm.cellAddress,
               TRUE,             "ok")
)</f>
        <v>ok</v>
      </c>
      <c r="CA939" cm="1">
        <f t="array" ref="CA939:CD939">TRANSPOSE(
_xlfn.UNIQUE(
_xlfn._xlws.FILTER(cvm表[CPU],(cvm表[地域]=cvmCpu选项表[[#This Row],[地域]])
*IF(cvmCpu选项表[[#This Row],[机型]]="",TRUE,(cvm表[机型]=cvmCpu选项表[[#This Row],[机型]]))
*IF(cvmCpu选项表[[#This Row],[内存]]="",TRUE,(cvm表[内存]=cvmCpu选项表[[#This Row],[内存]]))))
)</f>
        <v>16</v>
      </c>
      <c r="CB939">
        <v>32</v>
      </c>
      <c r="CC939">
        <v>82</v>
      </c>
      <c r="CD939">
        <v>164</v>
      </c>
      <c r="EF939" t="s">
        <v>20</v>
      </c>
      <c r="EG939" t="s">
        <v>2017</v>
      </c>
      <c r="EH939">
        <v>1</v>
      </c>
      <c r="EI939" t="str">
        <f t="shared" si="38"/>
        <v>cvm!$EM$939#</v>
      </c>
      <c r="EJ939" t="str" cm="1">
        <f t="array" ref="EJ939">_xlfn.LET(_xlpm.x, EM939,
         _xlpm.cellAddress, "【 cvm!" &amp; ADDRESS(ROW(cvm内存选项表[[#This Row],[自检]]),COLUMN(cvm内存选项表[[#This Row],[自检]])) &amp; "】",
         _xlfn.IFS(ISBLANK(_xlpm.x),   "error:右侧选项不足" &amp;  _xlpm.cellAddress,
               ISERROR(_xlpm.x),   "error:右侧选项执行失败: cvm!" &amp; _xlpm.cellAddress,
               TRUE,             "ok")
)</f>
        <v>ok</v>
      </c>
      <c r="EM939" cm="1">
        <f t="array" ref="EM9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40" spans="2:144">
      <c r="B940" t="e" vm="1291">
        <v>#VALUE!</v>
      </c>
      <c r="C940" t="s">
        <v>20</v>
      </c>
      <c r="D940" t="s">
        <v>1995</v>
      </c>
      <c r="E940">
        <v>2</v>
      </c>
      <c r="F940">
        <v>4</v>
      </c>
      <c r="G940" t="s">
        <v>2080</v>
      </c>
      <c r="H940">
        <v>184</v>
      </c>
      <c r="I940">
        <v>1</v>
      </c>
      <c r="J940" t="s">
        <v>3029</v>
      </c>
      <c r="BU940" t="s">
        <v>1930</v>
      </c>
      <c r="BV940" t="s">
        <v>2027</v>
      </c>
      <c r="BX940" t="str">
        <f t="shared" si="37"/>
        <v>cvm!$CA$940#</v>
      </c>
      <c r="BY940" t="str" cm="1">
        <f t="array" ref="BY940">_xlfn.LET(_xlpm.x, CA940,
         _xlpm.cellAddress, "【 cvm!" &amp; ADDRESS(ROW(cvmCpu选项表[[#This Row],[自检]]),COLUMN(cvmCpu选项表[[#This Row],[自检]])) &amp; "】",
         _xlfn.IFS(ISBLANK(_xlpm.x),   "error:右侧选项不足" &amp;  _xlpm.cellAddress,
               ISERROR(_xlpm.x),   "error:右侧选项执行失败: cvm!" &amp; _xlpm.cellAddress,
               TRUE,             "ok")
)</f>
        <v>ok</v>
      </c>
      <c r="CA940" cm="1">
        <f t="array" ref="CA940:CD940">TRANSPOSE(
_xlfn.UNIQUE(
_xlfn._xlws.FILTER(cvm表[CPU],(cvm表[地域]=cvmCpu选项表[[#This Row],[地域]])
*IF(cvmCpu选项表[[#This Row],[机型]]="",TRUE,(cvm表[机型]=cvmCpu选项表[[#This Row],[机型]]))
*IF(cvmCpu选项表[[#This Row],[内存]]="",TRUE,(cvm表[内存]=cvmCpu选项表[[#This Row],[内存]]))))
)</f>
        <v>6</v>
      </c>
      <c r="CB940">
        <v>14</v>
      </c>
      <c r="CC940">
        <v>28</v>
      </c>
      <c r="CD940">
        <v>56</v>
      </c>
      <c r="EF940" t="s">
        <v>20</v>
      </c>
      <c r="EG940" t="s">
        <v>2017</v>
      </c>
      <c r="EH940">
        <v>2</v>
      </c>
      <c r="EI940" t="str">
        <f t="shared" si="38"/>
        <v>cvm!$EM$940#</v>
      </c>
      <c r="EJ940" t="str" cm="1">
        <f t="array" ref="EJ940">_xlfn.LET(_xlpm.x, EM940,
         _xlpm.cellAddress, "【 cvm!" &amp; ADDRESS(ROW(cvm内存选项表[[#This Row],[自检]]),COLUMN(cvm内存选项表[[#This Row],[自检]])) &amp; "】",
         _xlfn.IFS(ISBLANK(_xlpm.x),   "error:右侧选项不足" &amp;  _xlpm.cellAddress,
               ISERROR(_xlpm.x),   "error:右侧选项执行失败: cvm!" &amp; _xlpm.cellAddress,
               TRUE,             "ok")
)</f>
        <v>ok</v>
      </c>
      <c r="EM940" cm="1">
        <f t="array" ref="EM9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41" spans="2:144">
      <c r="B941" t="e" vm="1292">
        <v>#VALUE!</v>
      </c>
      <c r="C941" t="s">
        <v>20</v>
      </c>
      <c r="D941" t="s">
        <v>1995</v>
      </c>
      <c r="E941">
        <v>2</v>
      </c>
      <c r="F941">
        <v>8</v>
      </c>
      <c r="G941" t="s">
        <v>2120</v>
      </c>
      <c r="H941">
        <v>276</v>
      </c>
      <c r="I941">
        <v>1</v>
      </c>
      <c r="J941" t="s">
        <v>3028</v>
      </c>
      <c r="BU941" t="s">
        <v>1930</v>
      </c>
      <c r="BV941" t="s">
        <v>2029</v>
      </c>
      <c r="BX941" t="str">
        <f t="shared" si="37"/>
        <v>cvm!$CA$941#</v>
      </c>
      <c r="BY941" t="str" cm="1">
        <f t="array" ref="BY941">_xlfn.LET(_xlpm.x, CA941,
         _xlpm.cellAddress, "【 cvm!" &amp; ADDRESS(ROW(cvmCpu选项表[[#This Row],[自检]]),COLUMN(cvmCpu选项表[[#This Row],[自检]])) &amp; "】",
         _xlfn.IFS(ISBLANK(_xlpm.x),   "error:右侧选项不足" &amp;  _xlpm.cellAddress,
               ISERROR(_xlpm.x),   "error:右侧选项执行失败: cvm!" &amp; _xlpm.cellAddress,
               TRUE,             "ok")
)</f>
        <v>ok</v>
      </c>
      <c r="CA941" cm="1">
        <f t="array" ref="CA941:CG941">TRANSPOSE(
_xlfn.UNIQUE(
_xlfn._xlws.FILTER(cvm表[CPU],(cvm表[地域]=cvmCpu选项表[[#This Row],[地域]])
*IF(cvmCpu选项表[[#This Row],[机型]]="",TRUE,(cvm表[机型]=cvmCpu选项表[[#This Row],[机型]]))
*IF(cvmCpu选项表[[#This Row],[内存]]="",TRUE,(cvm表[内存]=cvmCpu选项表[[#This Row],[内存]]))))
)</f>
        <v>4</v>
      </c>
      <c r="CB941">
        <v>8</v>
      </c>
      <c r="CC941">
        <v>10</v>
      </c>
      <c r="CD941">
        <v>20</v>
      </c>
      <c r="CE941">
        <v>32</v>
      </c>
      <c r="CF941">
        <v>40</v>
      </c>
      <c r="CG941">
        <v>80</v>
      </c>
      <c r="EF941" t="s">
        <v>20</v>
      </c>
      <c r="EG941" t="s">
        <v>2017</v>
      </c>
      <c r="EH941">
        <v>4</v>
      </c>
      <c r="EI941" t="str">
        <f t="shared" si="38"/>
        <v>cvm!$EM$941#</v>
      </c>
      <c r="EJ941" t="str" cm="1">
        <f t="array" ref="EJ941">_xlfn.LET(_xlpm.x, EM941,
         _xlpm.cellAddress, "【 cvm!" &amp; ADDRESS(ROW(cvm内存选项表[[#This Row],[自检]]),COLUMN(cvm内存选项表[[#This Row],[自检]])) &amp; "】",
         _xlfn.IFS(ISBLANK(_xlpm.x),   "error:右侧选项不足" &amp;  _xlpm.cellAddress,
               ISERROR(_xlpm.x),   "error:右侧选项执行失败: cvm!" &amp; _xlpm.cellAddress,
               TRUE,             "ok")
)</f>
        <v>ok</v>
      </c>
      <c r="EM941" cm="1">
        <f t="array" ref="EM9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42" spans="2:144">
      <c r="B942" t="e" vm="1293">
        <v>#VALUE!</v>
      </c>
      <c r="C942" t="s">
        <v>20</v>
      </c>
      <c r="D942" t="s">
        <v>1995</v>
      </c>
      <c r="E942">
        <v>4</v>
      </c>
      <c r="F942">
        <v>8</v>
      </c>
      <c r="G942" t="s">
        <v>1976</v>
      </c>
      <c r="H942">
        <v>368</v>
      </c>
      <c r="I942">
        <v>1</v>
      </c>
      <c r="J942" t="s">
        <v>3031</v>
      </c>
      <c r="BU942" t="s">
        <v>1930</v>
      </c>
      <c r="BV942" t="s">
        <v>2031</v>
      </c>
      <c r="BX942" t="str">
        <f t="shared" si="37"/>
        <v>cvm!$CA$942#</v>
      </c>
      <c r="BY942" t="str" cm="1">
        <f t="array" ref="BY942">_xlfn.LET(_xlpm.x, CA942,
         _xlpm.cellAddress, "【 cvm!" &amp; ADDRESS(ROW(cvmCpu选项表[[#This Row],[自检]]),COLUMN(cvmCpu选项表[[#This Row],[自检]])) &amp; "】",
         _xlfn.IFS(ISBLANK(_xlpm.x),   "error:右侧选项不足" &amp;  _xlpm.cellAddress,
               ISERROR(_xlpm.x),   "error:右侧选项执行失败: cvm!" &amp; _xlpm.cellAddress,
               TRUE,             "ok")
)</f>
        <v>ok</v>
      </c>
      <c r="CA942" cm="1">
        <f t="array" ref="CA942:CB942">TRANSPOSE(
_xlfn.UNIQUE(
_xlfn._xlws.FILTER(cvm表[CPU],(cvm表[地域]=cvmCpu选项表[[#This Row],[地域]])
*IF(cvmCpu选项表[[#This Row],[机型]]="",TRUE,(cvm表[机型]=cvmCpu选项表[[#This Row],[机型]]))
*IF(cvmCpu选项表[[#This Row],[内存]]="",TRUE,(cvm表[内存]=cvmCpu选项表[[#This Row],[内存]]))))
)</f>
        <v>4</v>
      </c>
      <c r="CB942">
        <v>8</v>
      </c>
      <c r="EF942" t="s">
        <v>20</v>
      </c>
      <c r="EG942" t="s">
        <v>2017</v>
      </c>
      <c r="EH942">
        <v>8</v>
      </c>
      <c r="EI942" t="str">
        <f t="shared" si="38"/>
        <v>cvm!$EM$942#</v>
      </c>
      <c r="EJ942" t="str" cm="1">
        <f t="array" ref="EJ942">_xlfn.LET(_xlpm.x, EM942,
         _xlpm.cellAddress, "【 cvm!" &amp; ADDRESS(ROW(cvm内存选项表[[#This Row],[自检]]),COLUMN(cvm内存选项表[[#This Row],[自检]])) &amp; "】",
         _xlfn.IFS(ISBLANK(_xlpm.x),   "error:右侧选项不足" &amp;  _xlpm.cellAddress,
               ISERROR(_xlpm.x),   "error:右侧选项执行失败: cvm!" &amp; _xlpm.cellAddress,
               TRUE,             "ok")
)</f>
        <v>ok</v>
      </c>
      <c r="EM942" cm="1">
        <f t="array" ref="EM9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43" spans="2:144">
      <c r="B943" t="e" vm="1294">
        <v>#VALUE!</v>
      </c>
      <c r="C943" t="s">
        <v>20</v>
      </c>
      <c r="D943" t="s">
        <v>1995</v>
      </c>
      <c r="E943">
        <v>4</v>
      </c>
      <c r="F943">
        <v>16</v>
      </c>
      <c r="G943" t="s">
        <v>1973</v>
      </c>
      <c r="H943">
        <v>552</v>
      </c>
      <c r="I943">
        <v>1</v>
      </c>
      <c r="J943" t="s">
        <v>3030</v>
      </c>
      <c r="BU943" t="s">
        <v>1930</v>
      </c>
      <c r="BV943" t="s">
        <v>2094</v>
      </c>
      <c r="BX943" t="str">
        <f t="shared" si="37"/>
        <v>cvm!$CA$943#</v>
      </c>
      <c r="BY943" t="str" cm="1">
        <f t="array" ref="BY943">_xlfn.LET(_xlpm.x, CA943,
         _xlpm.cellAddress, "【 cvm!" &amp; ADDRESS(ROW(cvmCpu选项表[[#This Row],[自检]]),COLUMN(cvmCpu选项表[[#This Row],[自检]])) &amp; "】",
         _xlfn.IFS(ISBLANK(_xlpm.x),   "error:右侧选项不足" &amp;  _xlpm.cellAddress,
               ISERROR(_xlpm.x),   "error:右侧选项执行失败: cvm!" &amp; _xlpm.cellAddress,
               TRUE,             "ok")
)</f>
        <v>ok</v>
      </c>
      <c r="CA943" cm="1">
        <f t="array" ref="CA943:CB943">TRANSPOSE(
_xlfn.UNIQUE(
_xlfn._xlws.FILTER(cvm表[CPU],(cvm表[地域]=cvmCpu选项表[[#This Row],[地域]])
*IF(cvmCpu选项表[[#This Row],[机型]]="",TRUE,(cvm表[机型]=cvmCpu选项表[[#This Row],[机型]]))
*IF(cvmCpu选项表[[#This Row],[内存]]="",TRUE,(cvm表[内存]=cvmCpu选项表[[#This Row],[内存]]))))
)</f>
        <v>28</v>
      </c>
      <c r="CB943">
        <v>56</v>
      </c>
      <c r="EF943" t="s">
        <v>20</v>
      </c>
      <c r="EG943" t="s">
        <v>2017</v>
      </c>
      <c r="EH943">
        <v>12</v>
      </c>
      <c r="EI943" t="str">
        <f t="shared" si="38"/>
        <v>cvm!$EM$943#</v>
      </c>
      <c r="EJ943" t="str" cm="1">
        <f t="array" ref="EJ943">_xlfn.LET(_xlpm.x, EM943,
         _xlpm.cellAddress, "【 cvm!" &amp; ADDRESS(ROW(cvm内存选项表[[#This Row],[自检]]),COLUMN(cvm内存选项表[[#This Row],[自检]])) &amp; "】",
         _xlfn.IFS(ISBLANK(_xlpm.x),   "error:右侧选项不足" &amp;  _xlpm.cellAddress,
               ISERROR(_xlpm.x),   "error:右侧选项执行失败: cvm!" &amp; _xlpm.cellAddress,
               TRUE,             "ok")
)</f>
        <v>ok</v>
      </c>
      <c r="EM943" cm="1">
        <f t="array" ref="EM943:EN9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943">
        <v>144</v>
      </c>
    </row>
    <row r="944" spans="2:144">
      <c r="B944" t="e" vm="1295">
        <v>#VALUE!</v>
      </c>
      <c r="C944" t="s">
        <v>20</v>
      </c>
      <c r="D944" t="s">
        <v>1995</v>
      </c>
      <c r="E944">
        <v>8</v>
      </c>
      <c r="F944">
        <v>32</v>
      </c>
      <c r="G944" t="s">
        <v>1962</v>
      </c>
      <c r="H944">
        <v>1104</v>
      </c>
      <c r="I944">
        <v>1</v>
      </c>
      <c r="J944" t="s">
        <v>3033</v>
      </c>
      <c r="BU944" t="s">
        <v>1930</v>
      </c>
      <c r="BV944" t="s">
        <v>2033</v>
      </c>
      <c r="BX944" t="str">
        <f t="shared" si="37"/>
        <v>cvm!$CA$944#</v>
      </c>
      <c r="BY944" t="str" cm="1">
        <f t="array" ref="BY944">_xlfn.LET(_xlpm.x, CA944,
         _xlpm.cellAddress, "【 cvm!" &amp; ADDRESS(ROW(cvmCpu选项表[[#This Row],[自检]]),COLUMN(cvmCpu选项表[[#This Row],[自检]])) &amp; "】",
         _xlfn.IFS(ISBLANK(_xlpm.x),   "error:右侧选项不足" &amp;  _xlpm.cellAddress,
               ISERROR(_xlpm.x),   "error:右侧选项执行失败: cvm!" &amp; _xlpm.cellAddress,
               TRUE,             "ok")
)</f>
        <v>ok</v>
      </c>
      <c r="CA944" cm="1">
        <f t="array" ref="CA944:CD944">TRANSPOSE(
_xlfn.UNIQUE(
_xlfn._xlws.FILTER(cvm表[CPU],(cvm表[地域]=cvmCpu选项表[[#This Row],[地域]])
*IF(cvmCpu选项表[[#This Row],[机型]]="",TRUE,(cvm表[机型]=cvmCpu选项表[[#This Row],[机型]]))
*IF(cvmCpu选项表[[#This Row],[内存]]="",TRUE,(cvm表[内存]=cvmCpu选项表[[#This Row],[内存]]))))
)</f>
        <v>10</v>
      </c>
      <c r="CB944">
        <v>20</v>
      </c>
      <c r="CC944">
        <v>40</v>
      </c>
      <c r="CD944">
        <v>80</v>
      </c>
      <c r="EF944" t="s">
        <v>20</v>
      </c>
      <c r="EG944" t="s">
        <v>2017</v>
      </c>
      <c r="EH944">
        <v>16</v>
      </c>
      <c r="EI944" t="str">
        <f t="shared" si="38"/>
        <v>cvm!$EM$944#</v>
      </c>
      <c r="EJ944" t="str" cm="1">
        <f t="array" ref="EJ944">_xlfn.LET(_xlpm.x, EM944,
         _xlpm.cellAddress, "【 cvm!" &amp; ADDRESS(ROW(cvm内存选项表[[#This Row],[自检]]),COLUMN(cvm内存选项表[[#This Row],[自检]])) &amp; "】",
         _xlfn.IFS(ISBLANK(_xlpm.x),   "error:右侧选项不足" &amp;  _xlpm.cellAddress,
               ISERROR(_xlpm.x),   "error:右侧选项执行失败: cvm!" &amp; _xlpm.cellAddress,
               TRUE,             "ok")
)</f>
        <v>ok</v>
      </c>
      <c r="EM944" cm="1">
        <f t="array" ref="EM944:EN9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944">
        <v>192</v>
      </c>
    </row>
    <row r="945" spans="2:144">
      <c r="B945" t="e" vm="1296">
        <v>#VALUE!</v>
      </c>
      <c r="C945" t="s">
        <v>20</v>
      </c>
      <c r="D945" t="s">
        <v>1995</v>
      </c>
      <c r="E945">
        <v>8</v>
      </c>
      <c r="F945">
        <v>16</v>
      </c>
      <c r="G945" t="s">
        <v>1981</v>
      </c>
      <c r="H945">
        <v>736</v>
      </c>
      <c r="I945">
        <v>1</v>
      </c>
      <c r="J945" t="s">
        <v>3032</v>
      </c>
      <c r="BU945" t="s">
        <v>1930</v>
      </c>
      <c r="BV945" t="s">
        <v>2036</v>
      </c>
      <c r="BX945" t="str">
        <f t="shared" si="37"/>
        <v>cvm!$CA$945#</v>
      </c>
      <c r="BY945" t="str" cm="1">
        <f t="array" ref="BY945">_xlfn.LET(_xlpm.x, CA945,
         _xlpm.cellAddress, "【 cvm!" &amp; ADDRESS(ROW(cvmCpu选项表[[#This Row],[自检]]),COLUMN(cvmCpu选项表[[#This Row],[自检]])) &amp; "】",
         _xlfn.IFS(ISBLANK(_xlpm.x),   "error:右侧选项不足" &amp;  _xlpm.cellAddress,
               ISERROR(_xlpm.x),   "error:右侧选项执行失败: cvm!" &amp; _xlpm.cellAddress,
               TRUE,             "ok")
)</f>
        <v>ok</v>
      </c>
      <c r="CA945" cm="1">
        <f t="array" ref="CA945:CC945">TRANSPOSE(
_xlfn.UNIQUE(
_xlfn._xlws.FILTER(cvm表[CPU],(cvm表[地域]=cvmCpu选项表[[#This Row],[地域]])
*IF(cvmCpu选项表[[#This Row],[机型]]="",TRUE,(cvm表[机型]=cvmCpu选项表[[#This Row],[机型]]))
*IF(cvmCpu选项表[[#This Row],[内存]]="",TRUE,(cvm表[内存]=cvmCpu选项表[[#This Row],[内存]]))))
)</f>
        <v>8</v>
      </c>
      <c r="CB945">
        <v>36</v>
      </c>
      <c r="CC945">
        <v>72</v>
      </c>
      <c r="EF945" t="s">
        <v>20</v>
      </c>
      <c r="EG945" t="s">
        <v>2017</v>
      </c>
      <c r="EH945">
        <v>24</v>
      </c>
      <c r="EI945" t="str">
        <f t="shared" si="38"/>
        <v>cvm!$EM$945#</v>
      </c>
      <c r="EJ945" t="str" cm="1">
        <f t="array" ref="EJ945">_xlfn.LET(_xlpm.x, EM945,
         _xlpm.cellAddress, "【 cvm!" &amp; ADDRESS(ROW(cvm内存选项表[[#This Row],[自检]]),COLUMN(cvm内存选项表[[#This Row],[自检]])) &amp; "】",
         _xlfn.IFS(ISBLANK(_xlpm.x),   "error:右侧选项不足" &amp;  _xlpm.cellAddress,
               ISERROR(_xlpm.x),   "error:右侧选项执行失败: cvm!" &amp; _xlpm.cellAddress,
               TRUE,             "ok")
)</f>
        <v>ok</v>
      </c>
      <c r="EM945" cm="1">
        <f t="array" ref="EM9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46" spans="2:144">
      <c r="B946" t="e" vm="1297">
        <v>#VALUE!</v>
      </c>
      <c r="C946" t="s">
        <v>20</v>
      </c>
      <c r="D946" t="s">
        <v>1995</v>
      </c>
      <c r="E946">
        <v>16</v>
      </c>
      <c r="F946">
        <v>32</v>
      </c>
      <c r="G946" t="s">
        <v>1986</v>
      </c>
      <c r="H946">
        <v>1472</v>
      </c>
      <c r="I946">
        <v>1</v>
      </c>
      <c r="J946" t="s">
        <v>3034</v>
      </c>
      <c r="BU946" t="s">
        <v>1930</v>
      </c>
      <c r="BV946" t="s">
        <v>2039</v>
      </c>
      <c r="BX946" t="str">
        <f t="shared" si="37"/>
        <v>cvm!$CA$946#</v>
      </c>
      <c r="BY946" t="str" cm="1">
        <f t="array" ref="BY946">_xlfn.LET(_xlpm.x, CA946,
         _xlpm.cellAddress, "【 cvm!" &amp; ADDRESS(ROW(cvmCpu选项表[[#This Row],[自检]]),COLUMN(cvmCpu选项表[[#This Row],[自检]])) &amp; "】",
         _xlfn.IFS(ISBLANK(_xlpm.x),   "error:右侧选项不足" &amp;  _xlpm.cellAddress,
               ISERROR(_xlpm.x),   "error:右侧选项执行失败: cvm!" &amp; _xlpm.cellAddress,
               TRUE,             "ok")
)</f>
        <v>ok</v>
      </c>
      <c r="CA946" cm="1">
        <f t="array" ref="CA946:CC946">TRANSPOSE(
_xlfn.UNIQUE(
_xlfn._xlws.FILTER(cvm表[CPU],(cvm表[地域]=cvmCpu选项表[[#This Row],[地域]])
*IF(cvmCpu选项表[[#This Row],[机型]]="",TRUE,(cvm表[机型]=cvmCpu选项表[[#This Row],[机型]]))
*IF(cvmCpu选项表[[#This Row],[内存]]="",TRUE,(cvm表[内存]=cvmCpu选项表[[#This Row],[内存]]))))
)</f>
        <v>32</v>
      </c>
      <c r="CB946">
        <v>90</v>
      </c>
      <c r="CC946">
        <v>180</v>
      </c>
      <c r="EF946" t="s">
        <v>20</v>
      </c>
      <c r="EG946" t="s">
        <v>2017</v>
      </c>
      <c r="EH946">
        <v>32</v>
      </c>
      <c r="EI946" t="str">
        <f t="shared" si="38"/>
        <v>cvm!$EM$946#</v>
      </c>
      <c r="EJ946" t="str" cm="1">
        <f t="array" ref="EJ946">_xlfn.LET(_xlpm.x, EM946,
         _xlpm.cellAddress, "【 cvm!" &amp; ADDRESS(ROW(cvm内存选项表[[#This Row],[自检]]),COLUMN(cvm内存选项表[[#This Row],[自检]])) &amp; "】",
         _xlfn.IFS(ISBLANK(_xlpm.x),   "error:右侧选项不足" &amp;  _xlpm.cellAddress,
               ISERROR(_xlpm.x),   "error:右侧选项执行失败: cvm!" &amp; _xlpm.cellAddress,
               TRUE,             "ok")
)</f>
        <v>ok</v>
      </c>
      <c r="EM946" cm="1">
        <f t="array" ref="EM946:EN9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946">
        <v>384</v>
      </c>
    </row>
    <row r="947" spans="2:144">
      <c r="B947" t="e" vm="1298">
        <v>#VALUE!</v>
      </c>
      <c r="C947" t="s">
        <v>20</v>
      </c>
      <c r="D947" t="s">
        <v>1995</v>
      </c>
      <c r="E947">
        <v>16</v>
      </c>
      <c r="F947">
        <v>64</v>
      </c>
      <c r="G947" t="s">
        <v>1948</v>
      </c>
      <c r="H947">
        <v>2208</v>
      </c>
      <c r="I947">
        <v>1</v>
      </c>
      <c r="J947" t="s">
        <v>3035</v>
      </c>
      <c r="BU947" t="s">
        <v>1930</v>
      </c>
      <c r="BV947" t="s">
        <v>2099</v>
      </c>
      <c r="BX947" t="str">
        <f t="shared" si="37"/>
        <v>cvm!$CA$947#</v>
      </c>
      <c r="BY947" t="str" cm="1">
        <f t="array" ref="BY947">_xlfn.LET(_xlpm.x, CA947,
         _xlpm.cellAddress, "【 cvm!" &amp; ADDRESS(ROW(cvmCpu选项表[[#This Row],[自检]]),COLUMN(cvmCpu选项表[[#This Row],[自检]])) &amp; "】",
         _xlfn.IFS(ISBLANK(_xlpm.x),   "error:右侧选项不足" &amp;  _xlpm.cellAddress,
               ISERROR(_xlpm.x),   "error:右侧选项执行失败: cvm!" &amp; _xlpm.cellAddress,
               TRUE,             "ok")
)</f>
        <v>ok</v>
      </c>
      <c r="CA947" cm="1">
        <f t="array" ref="CA947">TRANSPOSE(
_xlfn.UNIQUE(
_xlfn._xlws.FILTER(cvm表[CPU],(cvm表[地域]=cvmCpu选项表[[#This Row],[地域]])
*IF(cvmCpu选项表[[#This Row],[机型]]="",TRUE,(cvm表[机型]=cvmCpu选项表[[#This Row],[机型]]))
*IF(cvmCpu选项表[[#This Row],[内存]]="",TRUE,(cvm表[内存]=cvmCpu选项表[[#This Row],[内存]]))))
)</f>
        <v>96</v>
      </c>
      <c r="EF947" t="s">
        <v>20</v>
      </c>
      <c r="EG947" t="s">
        <v>2017</v>
      </c>
      <c r="EH947">
        <v>64</v>
      </c>
      <c r="EI947" t="str">
        <f t="shared" si="38"/>
        <v>cvm!$EM$947#</v>
      </c>
      <c r="EJ947" t="str" cm="1">
        <f t="array" ref="EJ947">_xlfn.LET(_xlpm.x, EM947,
         _xlpm.cellAddress, "【 cvm!" &amp; ADDRESS(ROW(cvm内存选项表[[#This Row],[自检]]),COLUMN(cvm内存选项表[[#This Row],[自检]])) &amp; "】",
         _xlfn.IFS(ISBLANK(_xlpm.x),   "error:右侧选项不足" &amp;  _xlpm.cellAddress,
               ISERROR(_xlpm.x),   "error:右侧选项执行失败: cvm!" &amp; _xlpm.cellAddress,
               TRUE,             "ok")
)</f>
        <v>ok</v>
      </c>
      <c r="EM947" cm="1">
        <f t="array" ref="EM9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48" spans="2:144">
      <c r="B948" t="e" vm="1299">
        <v>#VALUE!</v>
      </c>
      <c r="C948" t="s">
        <v>20</v>
      </c>
      <c r="D948" t="s">
        <v>1995</v>
      </c>
      <c r="E948">
        <v>24</v>
      </c>
      <c r="F948">
        <v>48</v>
      </c>
      <c r="G948" t="s">
        <v>2090</v>
      </c>
      <c r="H948">
        <v>2208</v>
      </c>
      <c r="I948">
        <v>1</v>
      </c>
      <c r="J948" t="s">
        <v>3038</v>
      </c>
      <c r="BU948" t="s">
        <v>1930</v>
      </c>
      <c r="BV948" t="s">
        <v>2042</v>
      </c>
      <c r="BX948" t="str">
        <f t="shared" si="37"/>
        <v>cvm!$CA$948#</v>
      </c>
      <c r="BY948" t="str" cm="1">
        <f t="array" ref="BY948">_xlfn.LET(_xlpm.x, CA948,
         _xlpm.cellAddress, "【 cvm!" &amp; ADDRESS(ROW(cvmCpu选项表[[#This Row],[自检]]),COLUMN(cvmCpu选项表[[#This Row],[自检]])) &amp; "】",
         _xlfn.IFS(ISBLANK(_xlpm.x),   "error:右侧选项不足" &amp;  _xlpm.cellAddress,
               ISERROR(_xlpm.x),   "error:右侧选项执行失败: cvm!" &amp; _xlpm.cellAddress,
               TRUE,             "ok")
)</f>
        <v>ok</v>
      </c>
      <c r="CA948" cm="1">
        <f t="array" ref="CA948">TRANSPOSE(
_xlfn.UNIQUE(
_xlfn._xlws.FILTER(cvm表[CPU],(cvm表[地域]=cvmCpu选项表[[#This Row],[地域]])
*IF(cvmCpu选项表[[#This Row],[机型]]="",TRUE,(cvm表[机型]=cvmCpu选项表[[#This Row],[机型]]))
*IF(cvmCpu选项表[[#This Row],[内存]]="",TRUE,(cvm表[内存]=cvmCpu选项表[[#This Row],[内存]]))))
)</f>
        <v>96</v>
      </c>
      <c r="EF948" t="s">
        <v>20</v>
      </c>
      <c r="EG948" t="s">
        <v>2017</v>
      </c>
      <c r="EH948">
        <v>72</v>
      </c>
      <c r="EI948" t="str">
        <f t="shared" si="38"/>
        <v>cvm!$EM$948#</v>
      </c>
      <c r="EJ948" t="str" cm="1">
        <f t="array" ref="EJ948">_xlfn.LET(_xlpm.x, EM948,
         _xlpm.cellAddress, "【 cvm!" &amp; ADDRESS(ROW(cvm内存选项表[[#This Row],[自检]]),COLUMN(cvm内存选项表[[#This Row],[自检]])) &amp; "】",
         _xlfn.IFS(ISBLANK(_xlpm.x),   "error:右侧选项不足" &amp;  _xlpm.cellAddress,
               ISERROR(_xlpm.x),   "error:右侧选项执行失败: cvm!" &amp; _xlpm.cellAddress,
               TRUE,             "ok")
)</f>
        <v>ok</v>
      </c>
      <c r="EM948" cm="1">
        <f t="array" ref="EM9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648</v>
      </c>
    </row>
    <row r="949" spans="2:144">
      <c r="B949" t="e" vm="1300">
        <v>#VALUE!</v>
      </c>
      <c r="C949" t="s">
        <v>20</v>
      </c>
      <c r="D949" t="s">
        <v>1995</v>
      </c>
      <c r="E949">
        <v>24</v>
      </c>
      <c r="F949">
        <v>96</v>
      </c>
      <c r="G949" t="s">
        <v>1967</v>
      </c>
      <c r="H949">
        <v>3312</v>
      </c>
      <c r="I949">
        <v>1</v>
      </c>
      <c r="J949" t="s">
        <v>3039</v>
      </c>
      <c r="BU949" t="s">
        <v>1930</v>
      </c>
      <c r="BV949" t="s">
        <v>2045</v>
      </c>
      <c r="BX949" t="str">
        <f t="shared" si="37"/>
        <v>cvm!$CA$949#</v>
      </c>
      <c r="BY949" t="str" cm="1">
        <f t="array" ref="BY949">_xlfn.LET(_xlpm.x, CA949,
         _xlpm.cellAddress, "【 cvm!" &amp; ADDRESS(ROW(cvmCpu选项表[[#This Row],[自检]]),COLUMN(cvmCpu选项表[[#This Row],[自检]])) &amp; "】",
         _xlfn.IFS(ISBLANK(_xlpm.x),   "error:右侧选项不足" &amp;  _xlpm.cellAddress,
               ISERROR(_xlpm.x),   "error:右侧选项执行失败: cvm!" &amp; _xlpm.cellAddress,
               TRUE,             "ok")
)</f>
        <v>ok</v>
      </c>
      <c r="CA949" cm="1">
        <f t="array" ref="CA949:CC949">TRANSPOSE(
_xlfn.UNIQUE(
_xlfn._xlws.FILTER(cvm表[CPU],(cvm表[地域]=cvmCpu选项表[[#This Row],[地域]])
*IF(cvmCpu选项表[[#This Row],[机型]]="",TRUE,(cvm表[机型]=cvmCpu选项表[[#This Row],[机型]]))
*IF(cvmCpu选项表[[#This Row],[内存]]="",TRUE,(cvm表[内存]=cvmCpu选项表[[#This Row],[内存]]))))
)</f>
        <v>10</v>
      </c>
      <c r="CB949">
        <v>22</v>
      </c>
      <c r="CC949">
        <v>44</v>
      </c>
      <c r="EF949" t="s">
        <v>20</v>
      </c>
      <c r="EG949" t="s">
        <v>2019</v>
      </c>
      <c r="EH949">
        <v>1</v>
      </c>
      <c r="EI949" t="str">
        <f t="shared" si="38"/>
        <v>cvm!$EM$949#</v>
      </c>
      <c r="EJ949" t="str" cm="1">
        <f t="array" ref="EJ949">_xlfn.LET(_xlpm.x, EM949,
         _xlpm.cellAddress, "【 cvm!" &amp; ADDRESS(ROW(cvm内存选项表[[#This Row],[自检]]),COLUMN(cvm内存选项表[[#This Row],[自检]])) &amp; "】",
         _xlfn.IFS(ISBLANK(_xlpm.x),   "error:右侧选项不足" &amp;  _xlpm.cellAddress,
               ISERROR(_xlpm.x),   "error:右侧选项执行失败: cvm!" &amp; _xlpm.cellAddress,
               TRUE,             "ok")
)</f>
        <v>ok</v>
      </c>
      <c r="EM949" cm="1">
        <f t="array" ref="EM9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0" spans="2:144">
      <c r="B950" t="e" vm="1301">
        <v>#VALUE!</v>
      </c>
      <c r="C950" t="s">
        <v>20</v>
      </c>
      <c r="D950" t="s">
        <v>1995</v>
      </c>
      <c r="E950">
        <v>24</v>
      </c>
      <c r="F950">
        <v>128</v>
      </c>
      <c r="G950" t="s">
        <v>3036</v>
      </c>
      <c r="H950">
        <v>4048</v>
      </c>
      <c r="I950">
        <v>1</v>
      </c>
      <c r="J950" t="s">
        <v>3037</v>
      </c>
      <c r="BU950" t="s">
        <v>20</v>
      </c>
      <c r="BV950" t="s">
        <v>1944</v>
      </c>
      <c r="BX950" t="str">
        <f t="shared" si="37"/>
        <v>cvm!$CA$950#</v>
      </c>
      <c r="BY950" t="str" cm="1">
        <f t="array" ref="BY950">_xlfn.LET(_xlpm.x, CA950,
         _xlpm.cellAddress, "【 cvm!" &amp; ADDRESS(ROW(cvmCpu选项表[[#This Row],[自检]]),COLUMN(cvmCpu选项表[[#This Row],[自检]])) &amp; "】",
         _xlfn.IFS(ISBLANK(_xlpm.x),   "error:右侧选项不足" &amp;  _xlpm.cellAddress,
               ISERROR(_xlpm.x),   "error:右侧选项执行失败: cvm!" &amp; _xlpm.cellAddress,
               TRUE,             "ok")
)</f>
        <v>ok</v>
      </c>
      <c r="CA950" cm="1">
        <f t="array" ref="CA950">TRANSPOSE(
_xlfn.UNIQUE(
_xlfn._xlws.FILTER(cvm表[CPU],(cvm表[地域]=cvmCpu选项表[[#This Row],[地域]])
*IF(cvmCpu选项表[[#This Row],[机型]]="",TRUE,(cvm表[机型]=cvmCpu选项表[[#This Row],[机型]]))
*IF(cvmCpu选项表[[#This Row],[内存]]="",TRUE,(cvm表[内存]=cvmCpu选项表[[#This Row],[内存]]))))
)</f>
        <v>96</v>
      </c>
      <c r="EF950" t="s">
        <v>20</v>
      </c>
      <c r="EG950" t="s">
        <v>2019</v>
      </c>
      <c r="EH950">
        <v>2</v>
      </c>
      <c r="EI950" t="str">
        <f t="shared" si="38"/>
        <v>cvm!$EM$950#</v>
      </c>
      <c r="EJ950" t="str" cm="1">
        <f t="array" ref="EJ950">_xlfn.LET(_xlpm.x, EM950,
         _xlpm.cellAddress, "【 cvm!" &amp; ADDRESS(ROW(cvm内存选项表[[#This Row],[自检]]),COLUMN(cvm内存选项表[[#This Row],[自检]])) &amp; "】",
         _xlfn.IFS(ISBLANK(_xlpm.x),   "error:右侧选项不足" &amp;  _xlpm.cellAddress,
               ISERROR(_xlpm.x),   "error:右侧选项执行失败: cvm!" &amp; _xlpm.cellAddress,
               TRUE,             "ok")
)</f>
        <v>ok</v>
      </c>
      <c r="EM950" cm="1">
        <f t="array" ref="EM9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1" spans="2:144">
      <c r="B951" t="e" vm="1302">
        <v>#VALUE!</v>
      </c>
      <c r="C951" t="s">
        <v>20</v>
      </c>
      <c r="D951" t="s">
        <v>1995</v>
      </c>
      <c r="E951">
        <v>32</v>
      </c>
      <c r="F951">
        <v>64</v>
      </c>
      <c r="G951" t="s">
        <v>1991</v>
      </c>
      <c r="H951">
        <v>2944</v>
      </c>
      <c r="I951">
        <v>1</v>
      </c>
      <c r="J951" t="s">
        <v>3040</v>
      </c>
      <c r="BU951" t="s">
        <v>20</v>
      </c>
      <c r="BV951" t="s">
        <v>1947</v>
      </c>
      <c r="BX951" t="str">
        <f t="shared" si="37"/>
        <v>cvm!$CA$951#</v>
      </c>
      <c r="BY951" t="str" cm="1">
        <f t="array" ref="BY951">_xlfn.LET(_xlpm.x, CA951,
         _xlpm.cellAddress, "【 cvm!" &amp; ADDRESS(ROW(cvmCpu选项表[[#This Row],[自检]]),COLUMN(cvmCpu选项表[[#This Row],[自检]])) &amp; "】",
         _xlfn.IFS(ISBLANK(_xlpm.x),   "error:右侧选项不足" &amp;  _xlpm.cellAddress,
               ISERROR(_xlpm.x),   "error:右侧选项执行失败: cvm!" &amp; _xlpm.cellAddress,
               TRUE,             "ok")
)</f>
        <v>ok</v>
      </c>
      <c r="CA951" cm="1">
        <f t="array" ref="CA951:CD951">TRANSPOSE(
_xlfn.UNIQUE(
_xlfn._xlws.FILTER(cvm表[CPU],(cvm表[地域]=cvmCpu选项表[[#This Row],[地域]])
*IF(cvmCpu选项表[[#This Row],[机型]]="",TRUE,(cvm表[机型]=cvmCpu选项表[[#This Row],[机型]]))
*IF(cvmCpu选项表[[#This Row],[内存]]="",TRUE,(cvm表[内存]=cvmCpu选项表[[#This Row],[内存]]))))
)</f>
        <v>16</v>
      </c>
      <c r="CB951">
        <v>32</v>
      </c>
      <c r="CC951">
        <v>64</v>
      </c>
      <c r="CD951">
        <v>84</v>
      </c>
      <c r="EF951" t="s">
        <v>20</v>
      </c>
      <c r="EG951" t="s">
        <v>2019</v>
      </c>
      <c r="EH951">
        <v>4</v>
      </c>
      <c r="EI951" t="str">
        <f t="shared" si="38"/>
        <v>cvm!$EM$951#</v>
      </c>
      <c r="EJ951" t="str" cm="1">
        <f t="array" ref="EJ951">_xlfn.LET(_xlpm.x, EM951,
         _xlpm.cellAddress, "【 cvm!" &amp; ADDRESS(ROW(cvm内存选项表[[#This Row],[自检]]),COLUMN(cvm内存选项表[[#This Row],[自检]])) &amp; "】",
         _xlfn.IFS(ISBLANK(_xlpm.x),   "error:右侧选项不足" &amp;  _xlpm.cellAddress,
               ISERROR(_xlpm.x),   "error:右侧选项执行失败: cvm!" &amp; _xlpm.cellAddress,
               TRUE,             "ok")
)</f>
        <v>ok</v>
      </c>
      <c r="EM951" cm="1">
        <f t="array" ref="EM9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52" spans="2:144">
      <c r="B952" t="e" vm="1303">
        <v>#VALUE!</v>
      </c>
      <c r="C952" t="s">
        <v>20</v>
      </c>
      <c r="D952" t="s">
        <v>1995</v>
      </c>
      <c r="E952">
        <v>32</v>
      </c>
      <c r="F952">
        <v>128</v>
      </c>
      <c r="G952" t="s">
        <v>1950</v>
      </c>
      <c r="H952">
        <v>4416</v>
      </c>
      <c r="I952">
        <v>1</v>
      </c>
      <c r="J952" t="s">
        <v>3041</v>
      </c>
      <c r="BU952" t="s">
        <v>20</v>
      </c>
      <c r="BV952" t="s">
        <v>1956</v>
      </c>
      <c r="BX952" t="str">
        <f t="shared" si="37"/>
        <v>cvm!$CA$952#</v>
      </c>
      <c r="BY952" t="str" cm="1">
        <f t="array" ref="BY952">_xlfn.LET(_xlpm.x, CA952,
         _xlpm.cellAddress, "【 cvm!" &amp; ADDRESS(ROW(cvmCpu选项表[[#This Row],[自检]]),COLUMN(cvmCpu选项表[[#This Row],[自检]])) &amp; "】",
         _xlfn.IFS(ISBLANK(_xlpm.x),   "error:右侧选项不足" &amp;  _xlpm.cellAddress,
               ISERROR(_xlpm.x),   "error:右侧选项执行失败: cvm!" &amp; _xlpm.cellAddress,
               TRUE,             "ok")
)</f>
        <v>ok</v>
      </c>
      <c r="CA952" cm="1">
        <f t="array" ref="CA952:CC952">TRANSPOSE(
_xlfn.UNIQUE(
_xlfn._xlws.FILTER(cvm表[CPU],(cvm表[地域]=cvmCpu选项表[[#This Row],[地域]])
*IF(cvmCpu选项表[[#This Row],[机型]]="",TRUE,(cvm表[机型]=cvmCpu选项表[[#This Row],[机型]]))
*IF(cvmCpu选项表[[#This Row],[内存]]="",TRUE,(cvm表[内存]=cvmCpu选项表[[#This Row],[内存]]))))
)</f>
        <v>16</v>
      </c>
      <c r="CB952">
        <v>32</v>
      </c>
      <c r="CC952">
        <v>64</v>
      </c>
      <c r="EF952" t="s">
        <v>20</v>
      </c>
      <c r="EG952" t="s">
        <v>2019</v>
      </c>
      <c r="EH952">
        <v>8</v>
      </c>
      <c r="EI952" t="str">
        <f t="shared" si="38"/>
        <v>cvm!$EM$952#</v>
      </c>
      <c r="EJ952" t="str" cm="1">
        <f t="array" ref="EJ952">_xlfn.LET(_xlpm.x, EM952,
         _xlpm.cellAddress, "【 cvm!" &amp; ADDRESS(ROW(cvm内存选项表[[#This Row],[自检]]),COLUMN(cvm内存选项表[[#This Row],[自检]])) &amp; "】",
         _xlfn.IFS(ISBLANK(_xlpm.x),   "error:右侧选项不足" &amp;  _xlpm.cellAddress,
               ISERROR(_xlpm.x),   "error:右侧选项执行失败: cvm!" &amp; _xlpm.cellAddress,
               TRUE,             "ok")
)</f>
        <v>ok</v>
      </c>
      <c r="EM952" cm="1">
        <f t="array" ref="EM9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53" spans="2:144">
      <c r="B953" t="e" vm="1304">
        <v>#VALUE!</v>
      </c>
      <c r="C953" t="s">
        <v>20</v>
      </c>
      <c r="D953" t="s">
        <v>1995</v>
      </c>
      <c r="E953">
        <v>48</v>
      </c>
      <c r="F953">
        <v>96</v>
      </c>
      <c r="G953" t="s">
        <v>2034</v>
      </c>
      <c r="H953">
        <v>4416</v>
      </c>
      <c r="I953">
        <v>1</v>
      </c>
      <c r="J953" t="s">
        <v>3042</v>
      </c>
      <c r="BU953" t="s">
        <v>20</v>
      </c>
      <c r="BV953" t="s">
        <v>1959</v>
      </c>
      <c r="BX953" t="str">
        <f t="shared" si="37"/>
        <v>cvm!$CA$953#</v>
      </c>
      <c r="BY953" t="str" cm="1">
        <f t="array" ref="BY953">_xlfn.LET(_xlpm.x, CA953,
         _xlpm.cellAddress, "【 cvm!" &amp; ADDRESS(ROW(cvmCpu选项表[[#This Row],[自检]]),COLUMN(cvmCpu选项表[[#This Row],[自检]])) &amp; "】",
         _xlfn.IFS(ISBLANK(_xlpm.x),   "error:右侧选项不足" &amp;  _xlpm.cellAddress,
               ISERROR(_xlpm.x),   "error:右侧选项执行失败: cvm!" &amp; _xlpm.cellAddress,
               TRUE,             "ok")
)</f>
        <v>ok</v>
      </c>
      <c r="CA953" cm="1">
        <f t="array" ref="CA953:CF953">TRANSPOSE(
_xlfn.UNIQUE(
_xlfn._xlws.FILTER(cvm表[CPU],(cvm表[地域]=cvmCpu选项表[[#This Row],[地域]])
*IF(cvmCpu选项表[[#This Row],[机型]]="",TRUE,(cvm表[机型]=cvmCpu选项表[[#This Row],[机型]]))
*IF(cvmCpu选项表[[#This Row],[内存]]="",TRUE,(cvm表[内存]=cvmCpu选项表[[#This Row],[内存]]))))
)</f>
        <v>8</v>
      </c>
      <c r="CB953">
        <v>16</v>
      </c>
      <c r="CC953">
        <v>24</v>
      </c>
      <c r="CD953">
        <v>32</v>
      </c>
      <c r="CE953">
        <v>64</v>
      </c>
      <c r="CF953">
        <v>76</v>
      </c>
      <c r="EF953" t="s">
        <v>20</v>
      </c>
      <c r="EG953" t="s">
        <v>2019</v>
      </c>
      <c r="EH953">
        <v>12</v>
      </c>
      <c r="EI953" t="str">
        <f t="shared" si="38"/>
        <v>cvm!$EM$953#</v>
      </c>
      <c r="EJ953" t="str" cm="1">
        <f t="array" ref="EJ953">_xlfn.LET(_xlpm.x, EM953,
         _xlpm.cellAddress, "【 cvm!" &amp; ADDRESS(ROW(cvm内存选项表[[#This Row],[自检]]),COLUMN(cvm内存选项表[[#This Row],[自检]])) &amp; "】",
         _xlfn.IFS(ISBLANK(_xlpm.x),   "error:右侧选项不足" &amp;  _xlpm.cellAddress,
               ISERROR(_xlpm.x),   "error:右侧选项执行失败: cvm!" &amp; _xlpm.cellAddress,
               TRUE,             "ok")
)</f>
        <v>ok</v>
      </c>
      <c r="EM953" cm="1">
        <f t="array" ref="EM953:EN9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c r="EN953">
        <v>144</v>
      </c>
    </row>
    <row r="954" spans="2:144">
      <c r="B954" t="e" vm="1305">
        <v>#VALUE!</v>
      </c>
      <c r="C954" t="s">
        <v>20</v>
      </c>
      <c r="D954" t="s">
        <v>1995</v>
      </c>
      <c r="E954">
        <v>48</v>
      </c>
      <c r="F954">
        <v>192</v>
      </c>
      <c r="G954" t="s">
        <v>2037</v>
      </c>
      <c r="H954">
        <v>6624</v>
      </c>
      <c r="I954">
        <v>1</v>
      </c>
      <c r="J954" t="s">
        <v>3043</v>
      </c>
      <c r="BU954" t="s">
        <v>20</v>
      </c>
      <c r="BV954" t="s">
        <v>1961</v>
      </c>
      <c r="BX954" t="str">
        <f t="shared" si="37"/>
        <v>cvm!$CA$954#</v>
      </c>
      <c r="BY954" t="str" cm="1">
        <f t="array" ref="BY954">_xlfn.LET(_xlpm.x, CA954,
         _xlpm.cellAddress, "【 cvm!" &amp; ADDRESS(ROW(cvmCpu选项表[[#This Row],[自检]]),COLUMN(cvmCpu选项表[[#This Row],[自检]])) &amp; "】",
         _xlfn.IFS(ISBLANK(_xlpm.x),   "error:右侧选项不足" &amp;  _xlpm.cellAddress,
               ISERROR(_xlpm.x),   "error:右侧选项执行失败: cvm!" &amp; _xlpm.cellAddress,
               TRUE,             "ok")
)</f>
        <v>ok</v>
      </c>
      <c r="CA954" cm="1">
        <f t="array" ref="CA954:CD954">TRANSPOSE(
_xlfn.UNIQUE(
_xlfn._xlws.FILTER(cvm表[CPU],(cvm表[地域]=cvmCpu选项表[[#This Row],[地域]])
*IF(cvmCpu选项表[[#This Row],[机型]]="",TRUE,(cvm表[机型]=cvmCpu选项表[[#This Row],[机型]]))
*IF(cvmCpu选项表[[#This Row],[内存]]="",TRUE,(cvm表[内存]=cvmCpu选项表[[#This Row],[内存]]))))
)</f>
        <v>4</v>
      </c>
      <c r="CB954">
        <v>8</v>
      </c>
      <c r="CC954">
        <v>16</v>
      </c>
      <c r="CD954">
        <v>32</v>
      </c>
      <c r="EF954" t="s">
        <v>20</v>
      </c>
      <c r="EG954" t="s">
        <v>2019</v>
      </c>
      <c r="EH954">
        <v>16</v>
      </c>
      <c r="EI954" t="str">
        <f t="shared" si="38"/>
        <v>cvm!$EM$954#</v>
      </c>
      <c r="EJ954" t="str" cm="1">
        <f t="array" ref="EJ954">_xlfn.LET(_xlpm.x, EM954,
         _xlpm.cellAddress, "【 cvm!" &amp; ADDRESS(ROW(cvm内存选项表[[#This Row],[自检]]),COLUMN(cvm内存选项表[[#This Row],[自检]])) &amp; "】",
         _xlfn.IFS(ISBLANK(_xlpm.x),   "error:右侧选项不足" &amp;  _xlpm.cellAddress,
               ISERROR(_xlpm.x),   "error:右侧选项执行失败: cvm!" &amp; _xlpm.cellAddress,
               TRUE,             "ok")
)</f>
        <v>ok</v>
      </c>
      <c r="EM954" cm="1">
        <f t="array" ref="EM954:EN9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c r="EN954">
        <v>192</v>
      </c>
    </row>
    <row r="955" spans="2:144">
      <c r="B955" t="e" vm="1306">
        <v>#VALUE!</v>
      </c>
      <c r="C955" t="s">
        <v>20</v>
      </c>
      <c r="D955" t="s">
        <v>1995</v>
      </c>
      <c r="E955">
        <v>64</v>
      </c>
      <c r="F955">
        <v>256</v>
      </c>
      <c r="G955" t="s">
        <v>1952</v>
      </c>
      <c r="H955">
        <v>8832</v>
      </c>
      <c r="I955">
        <v>1</v>
      </c>
      <c r="J955" t="s">
        <v>3044</v>
      </c>
      <c r="BU955" t="s">
        <v>20</v>
      </c>
      <c r="BV955" t="s">
        <v>1966</v>
      </c>
      <c r="BX955" t="str">
        <f t="shared" si="37"/>
        <v>cvm!$CA$955#</v>
      </c>
      <c r="BY955" t="str" cm="1">
        <f t="array" ref="BY955">_xlfn.LET(_xlpm.x, CA955,
         _xlpm.cellAddress, "【 cvm!" &amp; ADDRESS(ROW(cvmCpu选项表[[#This Row],[自检]]),COLUMN(cvmCpu选项表[[#This Row],[自检]])) &amp; "】",
         _xlfn.IFS(ISBLANK(_xlpm.x),   "error:右侧选项不足" &amp;  _xlpm.cellAddress,
               ISERROR(_xlpm.x),   "error:右侧选项执行失败: cvm!" &amp; _xlpm.cellAddress,
               TRUE,             "ok")
)</f>
        <v>ok</v>
      </c>
      <c r="CA955" cm="1">
        <f t="array" ref="CA955:CI955">TRANSPOSE(
_xlfn.UNIQUE(
_xlfn._xlws.FILTER(cvm表[CPU],(cvm表[地域]=cvmCpu选项表[[#This Row],[地域]])
*IF(cvmCpu选项表[[#This Row],[机型]]="",TRUE,(cvm表[机型]=cvmCpu选项表[[#This Row],[机型]]))
*IF(cvmCpu选项表[[#This Row],[内存]]="",TRUE,(cvm表[内存]=cvmCpu选项表[[#This Row],[内存]]))))
)</f>
        <v>2</v>
      </c>
      <c r="CB955">
        <v>4</v>
      </c>
      <c r="CC955">
        <v>8</v>
      </c>
      <c r="CD955">
        <v>16</v>
      </c>
      <c r="CE955">
        <v>32</v>
      </c>
      <c r="CF955">
        <v>48</v>
      </c>
      <c r="CG955">
        <v>52</v>
      </c>
      <c r="CH955">
        <v>64</v>
      </c>
      <c r="CI955">
        <v>104</v>
      </c>
      <c r="EF955" t="s">
        <v>20</v>
      </c>
      <c r="EG955" t="s">
        <v>2019</v>
      </c>
      <c r="EH955">
        <v>32</v>
      </c>
      <c r="EI955" t="str">
        <f t="shared" si="38"/>
        <v>cvm!$EM$955#</v>
      </c>
      <c r="EJ955" t="str" cm="1">
        <f t="array" ref="EJ955">_xlfn.LET(_xlpm.x, EM955,
         _xlpm.cellAddress, "【 cvm!" &amp; ADDRESS(ROW(cvm内存选项表[[#This Row],[自检]]),COLUMN(cvm内存选项表[[#This Row],[自检]])) &amp; "】",
         _xlfn.IFS(ISBLANK(_xlpm.x),   "error:右侧选项不足" &amp;  _xlpm.cellAddress,
               ISERROR(_xlpm.x),   "error:右侧选项执行失败: cvm!" &amp; _xlpm.cellAddress,
               TRUE,             "ok")
)</f>
        <v>ok</v>
      </c>
      <c r="EM955" cm="1">
        <f t="array" ref="EM955:EN9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c r="EN955">
        <v>384</v>
      </c>
    </row>
    <row r="956" spans="2:144">
      <c r="B956" t="e" vm="1307">
        <v>#VALUE!</v>
      </c>
      <c r="C956" t="s">
        <v>20</v>
      </c>
      <c r="D956" t="s">
        <v>1995</v>
      </c>
      <c r="E956">
        <v>72</v>
      </c>
      <c r="F956">
        <v>288</v>
      </c>
      <c r="G956" t="s">
        <v>2101</v>
      </c>
      <c r="H956">
        <v>9936</v>
      </c>
      <c r="I956">
        <v>1</v>
      </c>
      <c r="J956" t="s">
        <v>3045</v>
      </c>
      <c r="BU956" t="s">
        <v>20</v>
      </c>
      <c r="BV956" t="s">
        <v>1969</v>
      </c>
      <c r="BX956" t="str">
        <f t="shared" si="37"/>
        <v>cvm!$CA$956#</v>
      </c>
      <c r="BY956" t="str" cm="1">
        <f t="array" ref="BY956">_xlfn.LET(_xlpm.x, CA956,
         _xlpm.cellAddress, "【 cvm!" &amp; ADDRESS(ROW(cvmCpu选项表[[#This Row],[自检]]),COLUMN(cvmCpu选项表[[#This Row],[自检]])) &amp; "】",
         _xlfn.IFS(ISBLANK(_xlpm.x),   "error:右侧选项不足" &amp;  _xlpm.cellAddress,
               ISERROR(_xlpm.x),   "error:右侧选项执行失败: cvm!" &amp; _xlpm.cellAddress,
               TRUE,             "ok")
)</f>
        <v>ok</v>
      </c>
      <c r="CA956" cm="1">
        <f t="array" ref="CA956:CF956">TRANSPOSE(
_xlfn.UNIQUE(
_xlfn._xlws.FILTER(cvm表[CPU],(cvm表[地域]=cvmCpu选项表[[#This Row],[地域]])
*IF(cvmCpu选项表[[#This Row],[机型]]="",TRUE,(cvm表[机型]=cvmCpu选项表[[#This Row],[机型]]))
*IF(cvmCpu选项表[[#This Row],[内存]]="",TRUE,(cvm表[内存]=cvmCpu选项表[[#This Row],[内存]]))))
)</f>
        <v>2</v>
      </c>
      <c r="CB956">
        <v>4</v>
      </c>
      <c r="CC956">
        <v>8</v>
      </c>
      <c r="CD956">
        <v>16</v>
      </c>
      <c r="CE956">
        <v>32</v>
      </c>
      <c r="CF956">
        <v>64</v>
      </c>
      <c r="EF956" t="s">
        <v>20</v>
      </c>
      <c r="EG956" t="s">
        <v>2019</v>
      </c>
      <c r="EH956">
        <v>64</v>
      </c>
      <c r="EI956" t="str">
        <f t="shared" si="38"/>
        <v>cvm!$EM$956#</v>
      </c>
      <c r="EJ956" t="str" cm="1">
        <f t="array" ref="EJ956">_xlfn.LET(_xlpm.x, EM956,
         _xlpm.cellAddress, "【 cvm!" &amp; ADDRESS(ROW(cvm内存选项表[[#This Row],[自检]]),COLUMN(cvm内存选项表[[#This Row],[自检]])) &amp; "】",
         _xlfn.IFS(ISBLANK(_xlpm.x),   "error:右侧选项不足" &amp;  _xlpm.cellAddress,
               ISERROR(_xlpm.x),   "error:右侧选项执行失败: cvm!" &amp; _xlpm.cellAddress,
               TRUE,             "ok")
)</f>
        <v>ok</v>
      </c>
      <c r="EM956" cm="1">
        <f t="array" ref="EM9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512</v>
      </c>
    </row>
    <row r="957" spans="2:144">
      <c r="B957" t="e" vm="1308">
        <v>#VALUE!</v>
      </c>
      <c r="C957" t="s">
        <v>20</v>
      </c>
      <c r="D957" t="s">
        <v>1995</v>
      </c>
      <c r="E957">
        <v>76</v>
      </c>
      <c r="F957">
        <v>320</v>
      </c>
      <c r="G957" t="s">
        <v>2328</v>
      </c>
      <c r="H957">
        <v>10856</v>
      </c>
      <c r="I957">
        <v>1</v>
      </c>
      <c r="J957" t="s">
        <v>3046</v>
      </c>
      <c r="BU957" t="s">
        <v>20</v>
      </c>
      <c r="BV957" t="s">
        <v>1970</v>
      </c>
      <c r="BX957" t="str">
        <f t="shared" si="37"/>
        <v>cvm!$CA$957#</v>
      </c>
      <c r="BY957" t="str" cm="1">
        <f t="array" ref="BY957">_xlfn.LET(_xlpm.x, CA957,
         _xlpm.cellAddress, "【 cvm!" &amp; ADDRESS(ROW(cvmCpu选项表[[#This Row],[自检]]),COLUMN(cvmCpu选项表[[#This Row],[自检]])) &amp; "】",
         _xlfn.IFS(ISBLANK(_xlpm.x),   "error:右侧选项不足" &amp;  _xlpm.cellAddress,
               ISERROR(_xlpm.x),   "error:右侧选项执行失败: cvm!" &amp; _xlpm.cellAddress,
               TRUE,             "ok")
)</f>
        <v>ok</v>
      </c>
      <c r="CA957" cm="1">
        <f t="array" ref="CA957:CD957">TRANSPOSE(
_xlfn.UNIQUE(
_xlfn._xlws.FILTER(cvm表[CPU],(cvm表[地域]=cvmCpu选项表[[#This Row],[地域]])
*IF(cvmCpu选项表[[#This Row],[机型]]="",TRUE,(cvm表[机型]=cvmCpu选项表[[#This Row],[机型]]))
*IF(cvmCpu选项表[[#This Row],[内存]]="",TRUE,(cvm表[内存]=cvmCpu选项表[[#This Row],[内存]]))))
)</f>
        <v>4</v>
      </c>
      <c r="CB957">
        <v>8</v>
      </c>
      <c r="CC957">
        <v>16</v>
      </c>
      <c r="CD957">
        <v>32</v>
      </c>
      <c r="EF957" t="s">
        <v>20</v>
      </c>
      <c r="EG957" t="s">
        <v>2021</v>
      </c>
      <c r="EH957">
        <v>1</v>
      </c>
      <c r="EI957" t="str">
        <f t="shared" si="38"/>
        <v>cvm!$EM$957#</v>
      </c>
      <c r="EJ957" t="str" cm="1">
        <f t="array" ref="EJ957">_xlfn.LET(_xlpm.x, EM957,
         _xlpm.cellAddress, "【 cvm!" &amp; ADDRESS(ROW(cvm内存选项表[[#This Row],[自检]]),COLUMN(cvm内存选项表[[#This Row],[自检]])) &amp; "】",
         _xlfn.IFS(ISBLANK(_xlpm.x),   "error:右侧选项不足" &amp;  _xlpm.cellAddress,
               ISERROR(_xlpm.x),   "error:右侧选项执行失败: cvm!" &amp; _xlpm.cellAddress,
               TRUE,             "ok")
)</f>
        <v>ok</v>
      </c>
      <c r="EM957" cm="1">
        <f t="array" ref="EM9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v>
      </c>
    </row>
    <row r="958" spans="2:144">
      <c r="B958" t="e" vm="1309">
        <v>#VALUE!</v>
      </c>
      <c r="C958" t="s">
        <v>20</v>
      </c>
      <c r="D958" t="s">
        <v>1997</v>
      </c>
      <c r="E958">
        <v>1</v>
      </c>
      <c r="F958">
        <v>4</v>
      </c>
      <c r="G958" t="s">
        <v>2116</v>
      </c>
      <c r="H958">
        <v>136.5</v>
      </c>
      <c r="I958">
        <v>1</v>
      </c>
      <c r="J958" t="s">
        <v>3047</v>
      </c>
      <c r="BU958" t="s">
        <v>20</v>
      </c>
      <c r="BV958" t="s">
        <v>1972</v>
      </c>
      <c r="BX958" t="str">
        <f t="shared" si="37"/>
        <v>cvm!$CA$958#</v>
      </c>
      <c r="BY958" t="str" cm="1">
        <f t="array" ref="BY958">_xlfn.LET(_xlpm.x, CA958,
         _xlpm.cellAddress, "【 cvm!" &amp; ADDRESS(ROW(cvmCpu选项表[[#This Row],[自检]]),COLUMN(cvmCpu选项表[[#This Row],[自检]])) &amp; "】",
         _xlfn.IFS(ISBLANK(_xlpm.x),   "error:右侧选项不足" &amp;  _xlpm.cellAddress,
               ISERROR(_xlpm.x),   "error:右侧选项执行失败: cvm!" &amp; _xlpm.cellAddress,
               TRUE,             "ok")
)</f>
        <v>ok</v>
      </c>
      <c r="CA958" cm="1">
        <f t="array" ref="CA958:CD958">TRANSPOSE(
_xlfn.UNIQUE(
_xlfn._xlws.FILTER(cvm表[CPU],(cvm表[地域]=cvmCpu选项表[[#This Row],[地域]])
*IF(cvmCpu选项表[[#This Row],[机型]]="",TRUE,(cvm表[机型]=cvmCpu选项表[[#This Row],[机型]]))
*IF(cvmCpu选项表[[#This Row],[内存]]="",TRUE,(cvm表[内存]=cvmCpu选项表[[#This Row],[内存]]))))
)</f>
        <v>4</v>
      </c>
      <c r="CB958">
        <v>8</v>
      </c>
      <c r="CC958">
        <v>16</v>
      </c>
      <c r="CD958">
        <v>32</v>
      </c>
      <c r="EF958" t="s">
        <v>20</v>
      </c>
      <c r="EG958" t="s">
        <v>2021</v>
      </c>
      <c r="EH958">
        <v>2</v>
      </c>
      <c r="EI958" t="str">
        <f t="shared" si="38"/>
        <v>cvm!$EM$958#</v>
      </c>
      <c r="EJ958" t="str" cm="1">
        <f t="array" ref="EJ958">_xlfn.LET(_xlpm.x, EM958,
         _xlpm.cellAddress, "【 cvm!" &amp; ADDRESS(ROW(cvm内存选项表[[#This Row],[自检]]),COLUMN(cvm内存选项表[[#This Row],[自检]])) &amp; "】",
         _xlfn.IFS(ISBLANK(_xlpm.x),   "error:右侧选项不足" &amp;  _xlpm.cellAddress,
               ISERROR(_xlpm.x),   "error:右侧选项执行失败: cvm!" &amp; _xlpm.cellAddress,
               TRUE,             "ok")
)</f>
        <v>ok</v>
      </c>
      <c r="EM958" cm="1">
        <f t="array" ref="EM9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v>
      </c>
    </row>
    <row r="959" spans="2:144">
      <c r="B959" t="e" vm="1310">
        <v>#VALUE!</v>
      </c>
      <c r="C959" t="s">
        <v>20</v>
      </c>
      <c r="D959" t="s">
        <v>1997</v>
      </c>
      <c r="E959">
        <v>1</v>
      </c>
      <c r="F959">
        <v>2</v>
      </c>
      <c r="G959" t="s">
        <v>2077</v>
      </c>
      <c r="H959">
        <v>83.6</v>
      </c>
      <c r="I959">
        <v>1</v>
      </c>
      <c r="J959" t="s">
        <v>3048</v>
      </c>
      <c r="BU959" t="s">
        <v>20</v>
      </c>
      <c r="BV959" t="s">
        <v>1975</v>
      </c>
      <c r="BX959" t="str">
        <f t="shared" si="37"/>
        <v>cvm!$CA$959#</v>
      </c>
      <c r="BY959" t="str" cm="1">
        <f t="array" ref="BY959">_xlfn.LET(_xlpm.x, CA959,
         _xlpm.cellAddress, "【 cvm!" &amp; ADDRESS(ROW(cvmCpu选项表[[#This Row],[自检]]),COLUMN(cvmCpu选项表[[#This Row],[自检]])) &amp; "】",
         _xlfn.IFS(ISBLANK(_xlpm.x),   "error:右侧选项不足" &amp;  _xlpm.cellAddress,
               ISERROR(_xlpm.x),   "error:右侧选项执行失败: cvm!" &amp; _xlpm.cellAddress,
               TRUE,             "ok")
)</f>
        <v>ok</v>
      </c>
      <c r="CA959" cm="1">
        <f t="array" ref="CA959:CL959">TRANSPOSE(
_xlfn.UNIQUE(
_xlfn._xlws.FILTER(cvm表[CPU],(cvm表[地域]=cvmCpu选项表[[#This Row],[地域]])
*IF(cvmCpu选项表[[#This Row],[机型]]="",TRUE,(cvm表[机型]=cvmCpu选项表[[#This Row],[机型]]))
*IF(cvmCpu选项表[[#This Row],[内存]]="",TRUE,(cvm表[内存]=cvmCpu选项表[[#This Row],[内存]]))))
)</f>
        <v>1</v>
      </c>
      <c r="CB959">
        <v>2</v>
      </c>
      <c r="CC959">
        <v>4</v>
      </c>
      <c r="CD959">
        <v>8</v>
      </c>
      <c r="CE959">
        <v>12</v>
      </c>
      <c r="CF959">
        <v>16</v>
      </c>
      <c r="CG959">
        <v>24</v>
      </c>
      <c r="CH959">
        <v>32</v>
      </c>
      <c r="CI959">
        <v>48</v>
      </c>
      <c r="CJ959">
        <v>64</v>
      </c>
      <c r="CK959">
        <v>72</v>
      </c>
      <c r="CL959">
        <v>76</v>
      </c>
      <c r="EF959" t="s">
        <v>20</v>
      </c>
      <c r="EG959" t="s">
        <v>2021</v>
      </c>
      <c r="EH959">
        <v>4</v>
      </c>
      <c r="EI959" t="str">
        <f t="shared" si="38"/>
        <v>cvm!$EM$959#</v>
      </c>
      <c r="EJ959" t="str" cm="1">
        <f t="array" ref="EJ959">_xlfn.LET(_xlpm.x, EM959,
         _xlpm.cellAddress, "【 cvm!" &amp; ADDRESS(ROW(cvm内存选项表[[#This Row],[自检]]),COLUMN(cvm内存选项表[[#This Row],[自检]])) &amp; "】",
         _xlfn.IFS(ISBLANK(_xlpm.x),   "error:右侧选项不足" &amp;  _xlpm.cellAddress,
               ISERROR(_xlpm.x),   "error:右侧选项执行失败: cvm!" &amp; _xlpm.cellAddress,
               TRUE,             "ok")
)</f>
        <v>ok</v>
      </c>
      <c r="EM959" cm="1">
        <f t="array" ref="EM9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60" spans="2:144">
      <c r="B960" t="e" vm="1311">
        <v>#VALUE!</v>
      </c>
      <c r="C960" t="s">
        <v>20</v>
      </c>
      <c r="D960" t="s">
        <v>1997</v>
      </c>
      <c r="E960">
        <v>1</v>
      </c>
      <c r="F960">
        <v>1</v>
      </c>
      <c r="G960" t="s">
        <v>2114</v>
      </c>
      <c r="H960">
        <v>57</v>
      </c>
      <c r="I960">
        <v>1</v>
      </c>
      <c r="J960" t="s">
        <v>3049</v>
      </c>
      <c r="BU960" t="s">
        <v>20</v>
      </c>
      <c r="BV960" t="s">
        <v>1978</v>
      </c>
      <c r="BX960" t="str">
        <f t="shared" si="37"/>
        <v>cvm!$CA$960#</v>
      </c>
      <c r="BY960" t="str" cm="1">
        <f t="array" ref="BY960">_xlfn.LET(_xlpm.x, CA960,
         _xlpm.cellAddress, "【 cvm!" &amp; ADDRESS(ROW(cvmCpu选项表[[#This Row],[自检]]),COLUMN(cvmCpu选项表[[#This Row],[自检]])) &amp; "】",
         _xlfn.IFS(ISBLANK(_xlpm.x),   "error:右侧选项不足" &amp;  _xlpm.cellAddress,
               ISERROR(_xlpm.x),   "error:右侧选项执行失败: cvm!" &amp; _xlpm.cellAddress,
               TRUE,             "ok")
)</f>
        <v>ok</v>
      </c>
      <c r="CA960" cm="1">
        <f t="array" ref="CA960:CD960">TRANSPOSE(
_xlfn.UNIQUE(
_xlfn._xlws.FILTER(cvm表[CPU],(cvm表[地域]=cvmCpu选项表[[#This Row],[地域]])
*IF(cvmCpu选项表[[#This Row],[机型]]="",TRUE,(cvm表[机型]=cvmCpu选项表[[#This Row],[机型]]))
*IF(cvmCpu选项表[[#This Row],[内存]]="",TRUE,(cvm表[内存]=cvmCpu选项表[[#This Row],[内存]]))))
)</f>
        <v>8</v>
      </c>
      <c r="CB960">
        <v>16</v>
      </c>
      <c r="CC960">
        <v>32</v>
      </c>
      <c r="CD960">
        <v>68</v>
      </c>
      <c r="EF960" t="s">
        <v>20</v>
      </c>
      <c r="EG960" t="s">
        <v>2021</v>
      </c>
      <c r="EH960">
        <v>8</v>
      </c>
      <c r="EI960" t="str">
        <f t="shared" si="38"/>
        <v>cvm!$EM$960#</v>
      </c>
      <c r="EJ960" t="str" cm="1">
        <f t="array" ref="EJ960">_xlfn.LET(_xlpm.x, EM960,
         _xlpm.cellAddress, "【 cvm!" &amp; ADDRESS(ROW(cvm内存选项表[[#This Row],[自检]]),COLUMN(cvm内存选项表[[#This Row],[自检]])) &amp; "】",
         _xlfn.IFS(ISBLANK(_xlpm.x),   "error:右侧选项不足" &amp;  _xlpm.cellAddress,
               ISERROR(_xlpm.x),   "error:右侧选项执行失败: cvm!" &amp; _xlpm.cellAddress,
               TRUE,             "ok")
)</f>
        <v>ok</v>
      </c>
      <c r="EM960" cm="1">
        <f t="array" ref="EM9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61" spans="2:143">
      <c r="B961" t="e" vm="1312">
        <v>#VALUE!</v>
      </c>
      <c r="C961" t="s">
        <v>20</v>
      </c>
      <c r="D961" t="s">
        <v>1997</v>
      </c>
      <c r="E961">
        <v>2</v>
      </c>
      <c r="F961">
        <v>8</v>
      </c>
      <c r="G961" t="s">
        <v>2120</v>
      </c>
      <c r="H961">
        <v>273</v>
      </c>
      <c r="I961">
        <v>1</v>
      </c>
      <c r="J961" t="s">
        <v>3050</v>
      </c>
      <c r="BU961" t="s">
        <v>20</v>
      </c>
      <c r="BV961" t="s">
        <v>1980</v>
      </c>
      <c r="BX961" t="str">
        <f t="shared" si="37"/>
        <v>cvm!$CA$961#</v>
      </c>
      <c r="BY961" t="str" cm="1">
        <f t="array" ref="BY961">_xlfn.LET(_xlpm.x, CA961,
         _xlpm.cellAddress, "【 cvm!" &amp; ADDRESS(ROW(cvmCpu选项表[[#This Row],[自检]]),COLUMN(cvmCpu选项表[[#This Row],[自检]])) &amp; "】",
         _xlfn.IFS(ISBLANK(_xlpm.x),   "error:右侧选项不足" &amp;  _xlpm.cellAddress,
               ISERROR(_xlpm.x),   "error:右侧选项执行失败: cvm!" &amp; _xlpm.cellAddress,
               TRUE,             "ok")
)</f>
        <v>ok</v>
      </c>
      <c r="CA961" cm="1">
        <f t="array" ref="CA961">TRANSPOSE(
_xlfn.UNIQUE(
_xlfn._xlws.FILTER(cvm表[CPU],(cvm表[地域]=cvmCpu选项表[[#This Row],[地域]])
*IF(cvmCpu选项表[[#This Row],[机型]]="",TRUE,(cvm表[机型]=cvmCpu选项表[[#This Row],[机型]]))
*IF(cvmCpu选项表[[#This Row],[内存]]="",TRUE,(cvm表[内存]=cvmCpu选项表[[#This Row],[内存]]))))
)</f>
        <v>80</v>
      </c>
      <c r="EF961" t="s">
        <v>20</v>
      </c>
      <c r="EG961" t="s">
        <v>2021</v>
      </c>
      <c r="EH961">
        <v>12</v>
      </c>
      <c r="EI961" t="str">
        <f t="shared" si="38"/>
        <v>cvm!$EM$961#</v>
      </c>
      <c r="EJ961" t="str" cm="1">
        <f t="array" ref="EJ961">_xlfn.LET(_xlpm.x, EM961,
         _xlpm.cellAddress, "【 cvm!" &amp; ADDRESS(ROW(cvm内存选项表[[#This Row],[自检]]),COLUMN(cvm内存选项表[[#This Row],[自检]])) &amp; "】",
         _xlfn.IFS(ISBLANK(_xlpm.x),   "error:右侧选项不足" &amp;  _xlpm.cellAddress,
               ISERROR(_xlpm.x),   "error:右侧选项执行失败: cvm!" &amp; _xlpm.cellAddress,
               TRUE,             "ok")
)</f>
        <v>ok</v>
      </c>
      <c r="EM961" cm="1">
        <f t="array" ref="EM9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2" spans="2:143">
      <c r="B962" t="e" vm="1313">
        <v>#VALUE!</v>
      </c>
      <c r="C962" t="s">
        <v>20</v>
      </c>
      <c r="D962" t="s">
        <v>1997</v>
      </c>
      <c r="E962">
        <v>2</v>
      </c>
      <c r="F962">
        <v>4</v>
      </c>
      <c r="G962" t="s">
        <v>2080</v>
      </c>
      <c r="H962">
        <v>180</v>
      </c>
      <c r="I962">
        <v>1</v>
      </c>
      <c r="J962" t="s">
        <v>3051</v>
      </c>
      <c r="BU962" t="s">
        <v>20</v>
      </c>
      <c r="BV962" t="s">
        <v>1983</v>
      </c>
      <c r="BX962" t="str">
        <f t="shared" ref="BX962:BX1025" si="39">"cvm!"&amp;ADDRESS(ROW(CA962),COLUMN(CA962)) &amp; "#"</f>
        <v>cvm!$CA$962#</v>
      </c>
      <c r="BY962" t="str" cm="1">
        <f t="array" ref="BY962">_xlfn.LET(_xlpm.x, CA962,
         _xlpm.cellAddress, "【 cvm!" &amp; ADDRESS(ROW(cvmCpu选项表[[#This Row],[自检]]),COLUMN(cvmCpu选项表[[#This Row],[自检]])) &amp; "】",
         _xlfn.IFS(ISBLANK(_xlpm.x),   "error:右侧选项不足" &amp;  _xlpm.cellAddress,
               ISERROR(_xlpm.x),   "error:右侧选项执行失败: cvm!" &amp; _xlpm.cellAddress,
               TRUE,             "ok")
)</f>
        <v>ok</v>
      </c>
      <c r="CA962" cm="1">
        <f t="array" ref="CA962:CN962">TRANSPOSE(
_xlfn.UNIQUE(
_xlfn._xlws.FILTER(cvm表[CPU],(cvm表[地域]=cvmCpu选项表[[#This Row],[地域]])
*IF(cvmCpu选项表[[#This Row],[机型]]="",TRUE,(cvm表[机型]=cvmCpu选项表[[#This Row],[机型]]))
*IF(cvmCpu选项表[[#This Row],[内存]]="",TRUE,(cvm表[内存]=cvmCpu选项表[[#This Row],[内存]]))))
)</f>
        <v>1</v>
      </c>
      <c r="CB962">
        <v>2</v>
      </c>
      <c r="CC962">
        <v>4</v>
      </c>
      <c r="CD962">
        <v>8</v>
      </c>
      <c r="CE962">
        <v>16</v>
      </c>
      <c r="CF962">
        <v>32</v>
      </c>
      <c r="CG962">
        <v>48</v>
      </c>
      <c r="CH962">
        <v>64</v>
      </c>
      <c r="CI962">
        <v>80</v>
      </c>
      <c r="CJ962">
        <v>96</v>
      </c>
      <c r="CK962">
        <v>116</v>
      </c>
      <c r="CL962">
        <v>128</v>
      </c>
      <c r="CM962">
        <v>160</v>
      </c>
      <c r="CN962">
        <v>232</v>
      </c>
      <c r="EF962" t="s">
        <v>20</v>
      </c>
      <c r="EG962" t="s">
        <v>2021</v>
      </c>
      <c r="EH962">
        <v>16</v>
      </c>
      <c r="EI962" t="str">
        <f t="shared" ref="EI962:EI997" si="40">"cvm!"&amp;ADDRESS(ROW(EM962),COLUMN(EM962)) &amp; "#"</f>
        <v>cvm!$EM$962#</v>
      </c>
      <c r="EJ962" t="str" cm="1">
        <f t="array" ref="EJ962">_xlfn.LET(_xlpm.x, EM962,
         _xlpm.cellAddress, "【 cvm!" &amp; ADDRESS(ROW(cvm内存选项表[[#This Row],[自检]]),COLUMN(cvm内存选项表[[#This Row],[自检]])) &amp; "】",
         _xlfn.IFS(ISBLANK(_xlpm.x),   "error:右侧选项不足" &amp;  _xlpm.cellAddress,
               ISERROR(_xlpm.x),   "error:右侧选项执行失败: cvm!" &amp; _xlpm.cellAddress,
               TRUE,             "ok")
)</f>
        <v>ok</v>
      </c>
      <c r="EM962" cm="1">
        <f t="array" ref="EM9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63" spans="2:143">
      <c r="B963" t="e" vm="1314">
        <v>#VALUE!</v>
      </c>
      <c r="C963" t="s">
        <v>20</v>
      </c>
      <c r="D963" t="s">
        <v>1997</v>
      </c>
      <c r="E963">
        <v>4</v>
      </c>
      <c r="F963">
        <v>16</v>
      </c>
      <c r="G963" t="s">
        <v>1973</v>
      </c>
      <c r="H963">
        <v>546</v>
      </c>
      <c r="I963">
        <v>1</v>
      </c>
      <c r="J963" t="s">
        <v>3052</v>
      </c>
      <c r="BU963" t="s">
        <v>20</v>
      </c>
      <c r="BV963" t="s">
        <v>1985</v>
      </c>
      <c r="BX963" t="str">
        <f t="shared" si="39"/>
        <v>cvm!$CA$963#</v>
      </c>
      <c r="BY963" t="str" cm="1">
        <f t="array" ref="BY963">_xlfn.LET(_xlpm.x, CA963,
         _xlpm.cellAddress, "【 cvm!" &amp; ADDRESS(ROW(cvmCpu选项表[[#This Row],[自检]]),COLUMN(cvmCpu选项表[[#This Row],[自检]])) &amp; "】",
         _xlfn.IFS(ISBLANK(_xlpm.x),   "error:右侧选项不足" &amp;  _xlpm.cellAddress,
               ISERROR(_xlpm.x),   "error:右侧选项执行失败: cvm!" &amp; _xlpm.cellAddress,
               TRUE,             "ok")
)</f>
        <v>ok</v>
      </c>
      <c r="CA963" cm="1">
        <f t="array" ref="CA963:CM963">TRANSPOSE(
_xlfn.UNIQUE(
_xlfn._xlws.FILTER(cvm表[CPU],(cvm表[地域]=cvmCpu选项表[[#This Row],[地域]])
*IF(cvmCpu选项表[[#This Row],[机型]]="",TRUE,(cvm表[机型]=cvmCpu选项表[[#This Row],[机型]]))
*IF(cvmCpu选项表[[#This Row],[内存]]="",TRUE,(cvm表[内存]=cvmCpu选项表[[#This Row],[内存]]))))
)</f>
        <v>1</v>
      </c>
      <c r="CB963">
        <v>2</v>
      </c>
      <c r="CC963">
        <v>4</v>
      </c>
      <c r="CD963">
        <v>8</v>
      </c>
      <c r="CE963">
        <v>16</v>
      </c>
      <c r="CF963">
        <v>32</v>
      </c>
      <c r="CG963">
        <v>48</v>
      </c>
      <c r="CH963">
        <v>64</v>
      </c>
      <c r="CI963">
        <v>80</v>
      </c>
      <c r="CJ963">
        <v>90</v>
      </c>
      <c r="CK963">
        <v>128</v>
      </c>
      <c r="CL963">
        <v>160</v>
      </c>
      <c r="CM963">
        <v>180</v>
      </c>
      <c r="EF963" t="s">
        <v>20</v>
      </c>
      <c r="EG963" t="s">
        <v>2021</v>
      </c>
      <c r="EH963">
        <v>24</v>
      </c>
      <c r="EI963" t="str">
        <f t="shared" si="40"/>
        <v>cvm!$EM$963#</v>
      </c>
      <c r="EJ963" t="str" cm="1">
        <f t="array" ref="EJ963">_xlfn.LET(_xlpm.x, EM963,
         _xlpm.cellAddress, "【 cvm!" &amp; ADDRESS(ROW(cvm内存选项表[[#This Row],[自检]]),COLUMN(cvm内存选项表[[#This Row],[自检]])) &amp; "】",
         _xlfn.IFS(ISBLANK(_xlpm.x),   "error:右侧选项不足" &amp;  _xlpm.cellAddress,
               ISERROR(_xlpm.x),   "error:右侧选项执行失败: cvm!" &amp; _xlpm.cellAddress,
               TRUE,             "ok")
)</f>
        <v>ok</v>
      </c>
      <c r="EM963" cm="1">
        <f t="array" ref="EM9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4" spans="2:143">
      <c r="B964" t="e" vm="1315">
        <v>#VALUE!</v>
      </c>
      <c r="C964" t="s">
        <v>20</v>
      </c>
      <c r="D964" t="s">
        <v>1997</v>
      </c>
      <c r="E964">
        <v>4</v>
      </c>
      <c r="F964">
        <v>8</v>
      </c>
      <c r="G964" t="s">
        <v>1976</v>
      </c>
      <c r="H964">
        <v>364</v>
      </c>
      <c r="I964">
        <v>1</v>
      </c>
      <c r="J964" t="s">
        <v>3053</v>
      </c>
      <c r="BU964" t="s">
        <v>20</v>
      </c>
      <c r="BV964" t="s">
        <v>1988</v>
      </c>
      <c r="BX964" t="str">
        <f t="shared" si="39"/>
        <v>cvm!$CA$964#</v>
      </c>
      <c r="BY964" t="str" cm="1">
        <f t="array" ref="BY964">_xlfn.LET(_xlpm.x, CA964,
         _xlpm.cellAddress, "【 cvm!" &amp; ADDRESS(ROW(cvmCpu选项表[[#This Row],[自检]]),COLUMN(cvmCpu选项表[[#This Row],[自检]])) &amp; "】",
         _xlfn.IFS(ISBLANK(_xlpm.x),   "error:右侧选项不足" &amp;  _xlpm.cellAddress,
               ISERROR(_xlpm.x),   "error:右侧选项执行失败: cvm!" &amp; _xlpm.cellAddress,
               TRUE,             "ok")
)</f>
        <v>ok</v>
      </c>
      <c r="CA964" cm="1">
        <f t="array" ref="CA964:CH964">TRANSPOSE(
_xlfn.UNIQUE(
_xlfn._xlws.FILTER(cvm表[CPU],(cvm表[地域]=cvmCpu选项表[[#This Row],[地域]])
*IF(cvmCpu选项表[[#This Row],[机型]]="",TRUE,(cvm表[机型]=cvmCpu选项表[[#This Row],[机型]]))
*IF(cvmCpu选项表[[#This Row],[内存]]="",TRUE,(cvm表[内存]=cvmCpu选项表[[#This Row],[内存]]))))
)</f>
        <v>1</v>
      </c>
      <c r="CB964">
        <v>2</v>
      </c>
      <c r="CC964">
        <v>4</v>
      </c>
      <c r="CD964">
        <v>8</v>
      </c>
      <c r="CE964">
        <v>16</v>
      </c>
      <c r="CF964">
        <v>32</v>
      </c>
      <c r="CG964">
        <v>64</v>
      </c>
      <c r="CH964">
        <v>128</v>
      </c>
      <c r="EF964" t="s">
        <v>20</v>
      </c>
      <c r="EG964" t="s">
        <v>2021</v>
      </c>
      <c r="EH964">
        <v>32</v>
      </c>
      <c r="EI964" t="str">
        <f t="shared" si="40"/>
        <v>cvm!$EM$964#</v>
      </c>
      <c r="EJ964" t="str" cm="1">
        <f t="array" ref="EJ964">_xlfn.LET(_xlpm.x, EM964,
         _xlpm.cellAddress, "【 cvm!" &amp; ADDRESS(ROW(cvm内存选项表[[#This Row],[自检]]),COLUMN(cvm内存选项表[[#This Row],[自检]])) &amp; "】",
         _xlfn.IFS(ISBLANK(_xlpm.x),   "error:右侧选项不足" &amp;  _xlpm.cellAddress,
               ISERROR(_xlpm.x),   "error:右侧选项执行失败: cvm!" &amp; _xlpm.cellAddress,
               TRUE,             "ok")
)</f>
        <v>ok</v>
      </c>
      <c r="EM964" cm="1">
        <f t="array" ref="EM9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256</v>
      </c>
    </row>
    <row r="965" spans="2:143">
      <c r="B965" t="e" vm="1316">
        <v>#VALUE!</v>
      </c>
      <c r="C965" t="s">
        <v>20</v>
      </c>
      <c r="D965" t="s">
        <v>1997</v>
      </c>
      <c r="E965">
        <v>8</v>
      </c>
      <c r="F965">
        <v>32</v>
      </c>
      <c r="G965" t="s">
        <v>1962</v>
      </c>
      <c r="H965">
        <v>1092</v>
      </c>
      <c r="I965">
        <v>1</v>
      </c>
      <c r="J965" t="s">
        <v>3054</v>
      </c>
      <c r="BU965" t="s">
        <v>20</v>
      </c>
      <c r="BV965" t="s">
        <v>1990</v>
      </c>
      <c r="BX965" t="str">
        <f t="shared" si="39"/>
        <v>cvm!$CA$965#</v>
      </c>
      <c r="BY965" t="str" cm="1">
        <f t="array" ref="BY965">_xlfn.LET(_xlpm.x, CA965,
         _xlpm.cellAddress, "【 cvm!" &amp; ADDRESS(ROW(cvmCpu选项表[[#This Row],[自检]]),COLUMN(cvmCpu选项表[[#This Row],[自检]])) &amp; "】",
         _xlfn.IFS(ISBLANK(_xlpm.x),   "error:右侧选项不足" &amp;  _xlpm.cellAddress,
               ISERROR(_xlpm.x),   "error:右侧选项执行失败: cvm!" &amp; _xlpm.cellAddress,
               TRUE,             "ok")
)</f>
        <v>ok</v>
      </c>
      <c r="CA965" cm="1">
        <f t="array" ref="CA965:CJ965">TRANSPOSE(
_xlfn.UNIQUE(
_xlfn._xlws.FILTER(cvm表[CPU],(cvm表[地域]=cvmCpu选项表[[#This Row],[地域]])
*IF(cvmCpu选项表[[#This Row],[机型]]="",TRUE,(cvm表[机型]=cvmCpu选项表[[#This Row],[机型]]))
*IF(cvmCpu选项表[[#This Row],[内存]]="",TRUE,(cvm表[内存]=cvmCpu选项表[[#This Row],[内存]]))))
)</f>
        <v>1</v>
      </c>
      <c r="CB965">
        <v>2</v>
      </c>
      <c r="CC965">
        <v>4</v>
      </c>
      <c r="CD965">
        <v>8</v>
      </c>
      <c r="CE965">
        <v>16</v>
      </c>
      <c r="CF965">
        <v>32</v>
      </c>
      <c r="CG965">
        <v>48</v>
      </c>
      <c r="CH965">
        <v>62</v>
      </c>
      <c r="CI965">
        <v>64</v>
      </c>
      <c r="CJ965">
        <v>124</v>
      </c>
      <c r="EF965" t="s">
        <v>20</v>
      </c>
      <c r="EG965" t="s">
        <v>2021</v>
      </c>
      <c r="EH965">
        <v>48</v>
      </c>
      <c r="EI965" t="str">
        <f t="shared" si="40"/>
        <v>cvm!$EM$965#</v>
      </c>
      <c r="EJ965" t="str" cm="1">
        <f t="array" ref="EJ965">_xlfn.LET(_xlpm.x, EM965,
         _xlpm.cellAddress, "【 cvm!" &amp; ADDRESS(ROW(cvm内存选项表[[#This Row],[自检]]),COLUMN(cvm内存选项表[[#This Row],[自检]])) &amp; "】",
         _xlfn.IFS(ISBLANK(_xlpm.x),   "error:右侧选项不足" &amp;  _xlpm.cellAddress,
               ISERROR(_xlpm.x),   "error:右侧选项执行失败: cvm!" &amp; _xlpm.cellAddress,
               TRUE,             "ok")
)</f>
        <v>ok</v>
      </c>
      <c r="EM965" cm="1">
        <f t="array" ref="EM9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66" spans="2:143">
      <c r="B966" t="e" vm="1317">
        <v>#VALUE!</v>
      </c>
      <c r="C966" t="s">
        <v>20</v>
      </c>
      <c r="D966" t="s">
        <v>1997</v>
      </c>
      <c r="E966">
        <v>8</v>
      </c>
      <c r="F966">
        <v>16</v>
      </c>
      <c r="G966" t="s">
        <v>1981</v>
      </c>
      <c r="H966">
        <v>728</v>
      </c>
      <c r="I966">
        <v>1</v>
      </c>
      <c r="J966" t="s">
        <v>3055</v>
      </c>
      <c r="BU966" t="s">
        <v>20</v>
      </c>
      <c r="BV966" t="s">
        <v>1993</v>
      </c>
      <c r="BX966" t="str">
        <f t="shared" si="39"/>
        <v>cvm!$CA$966#</v>
      </c>
      <c r="BY966" t="str" cm="1">
        <f t="array" ref="BY966">_xlfn.LET(_xlpm.x, CA966,
         _xlpm.cellAddress, "【 cvm!" &amp; ADDRESS(ROW(cvmCpu选项表[[#This Row],[自检]]),COLUMN(cvmCpu选项表[[#This Row],[自检]])) &amp; "】",
         _xlfn.IFS(ISBLANK(_xlpm.x),   "error:右侧选项不足" &amp;  _xlpm.cellAddress,
               ISERROR(_xlpm.x),   "error:右侧选项执行失败: cvm!" &amp; _xlpm.cellAddress,
               TRUE,             "ok")
)</f>
        <v>ok</v>
      </c>
      <c r="CA966" cm="1">
        <f t="array" ref="CA966:CI966">TRANSPOSE(
_xlfn.UNIQUE(
_xlfn._xlws.FILTER(cvm表[CPU],(cvm表[地域]=cvmCpu选项表[[#This Row],[地域]])
*IF(cvmCpu选项表[[#This Row],[机型]]="",TRUE,(cvm表[机型]=cvmCpu选项表[[#This Row],[机型]]))
*IF(cvmCpu选项表[[#This Row],[内存]]="",TRUE,(cvm表[内存]=cvmCpu选项表[[#This Row],[内存]]))))
)</f>
        <v>1</v>
      </c>
      <c r="CB966">
        <v>2</v>
      </c>
      <c r="CC966">
        <v>4</v>
      </c>
      <c r="CD966">
        <v>8</v>
      </c>
      <c r="CE966">
        <v>16</v>
      </c>
      <c r="CF966">
        <v>24</v>
      </c>
      <c r="CG966">
        <v>32</v>
      </c>
      <c r="CH966">
        <v>48</v>
      </c>
      <c r="CI966">
        <v>64</v>
      </c>
      <c r="EF966" t="s">
        <v>20</v>
      </c>
      <c r="EG966" t="s">
        <v>2021</v>
      </c>
      <c r="EH966">
        <v>56</v>
      </c>
      <c r="EI966" t="str">
        <f t="shared" si="40"/>
        <v>cvm!$EM$966#</v>
      </c>
      <c r="EJ966" t="str" cm="1">
        <f t="array" ref="EJ966">_xlfn.LET(_xlpm.x, EM966,
         _xlpm.cellAddress, "【 cvm!" &amp; ADDRESS(ROW(cvm内存选项表[[#This Row],[自检]]),COLUMN(cvm内存选项表[[#This Row],[自检]])) &amp; "】",
         _xlfn.IFS(ISBLANK(_xlpm.x),   "error:右侧选项不足" &amp;  _xlpm.cellAddress,
               ISERROR(_xlpm.x),   "error:右侧选项执行失败: cvm!" &amp; _xlpm.cellAddress,
               TRUE,             "ok")
)</f>
        <v>ok</v>
      </c>
      <c r="EM966" cm="1">
        <f t="array" ref="EM9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67" spans="2:143">
      <c r="B967" t="e" vm="1318">
        <v>#VALUE!</v>
      </c>
      <c r="C967" t="s">
        <v>20</v>
      </c>
      <c r="D967" t="s">
        <v>1997</v>
      </c>
      <c r="E967">
        <v>12</v>
      </c>
      <c r="F967">
        <v>48</v>
      </c>
      <c r="G967" t="s">
        <v>2263</v>
      </c>
      <c r="H967">
        <v>1638</v>
      </c>
      <c r="I967">
        <v>1</v>
      </c>
      <c r="J967" t="s">
        <v>3056</v>
      </c>
      <c r="BU967" t="s">
        <v>20</v>
      </c>
      <c r="BV967" t="s">
        <v>1995</v>
      </c>
      <c r="BX967" t="str">
        <f t="shared" si="39"/>
        <v>cvm!$CA$967#</v>
      </c>
      <c r="BY967" t="str" cm="1">
        <f t="array" ref="BY967">_xlfn.LET(_xlpm.x, CA967,
         _xlpm.cellAddress, "【 cvm!" &amp; ADDRESS(ROW(cvmCpu选项表[[#This Row],[自检]]),COLUMN(cvmCpu选项表[[#This Row],[自检]])) &amp; "】",
         _xlfn.IFS(ISBLANK(_xlpm.x),   "error:右侧选项不足" &amp;  _xlpm.cellAddress,
               ISERROR(_xlpm.x),   "error:右侧选项执行失败: cvm!" &amp; _xlpm.cellAddress,
               TRUE,             "ok")
)</f>
        <v>ok</v>
      </c>
      <c r="CA967" cm="1">
        <f t="array" ref="CA967:CK967">TRANSPOSE(
_xlfn.UNIQUE(
_xlfn._xlws.FILTER(cvm表[CPU],(cvm表[地域]=cvmCpu选项表[[#This Row],[地域]])
*IF(cvmCpu选项表[[#This Row],[机型]]="",TRUE,(cvm表[机型]=cvmCpu选项表[[#This Row],[机型]]))
*IF(cvmCpu选项表[[#This Row],[内存]]="",TRUE,(cvm表[内存]=cvmCpu选项表[[#This Row],[内存]]))))
)</f>
        <v>1</v>
      </c>
      <c r="CB967">
        <v>2</v>
      </c>
      <c r="CC967">
        <v>4</v>
      </c>
      <c r="CD967">
        <v>8</v>
      </c>
      <c r="CE967">
        <v>16</v>
      </c>
      <c r="CF967">
        <v>24</v>
      </c>
      <c r="CG967">
        <v>32</v>
      </c>
      <c r="CH967">
        <v>48</v>
      </c>
      <c r="CI967">
        <v>64</v>
      </c>
      <c r="CJ967">
        <v>72</v>
      </c>
      <c r="CK967">
        <v>76</v>
      </c>
      <c r="EF967" t="s">
        <v>20</v>
      </c>
      <c r="EG967" t="s">
        <v>2025</v>
      </c>
      <c r="EH967">
        <v>16</v>
      </c>
      <c r="EI967" t="str">
        <f t="shared" si="40"/>
        <v>cvm!$EM$967#</v>
      </c>
      <c r="EJ967" t="str" cm="1">
        <f t="array" ref="EJ967">_xlfn.LET(_xlpm.x, EM967,
         _xlpm.cellAddress, "【 cvm!" &amp; ADDRESS(ROW(cvm内存选项表[[#This Row],[自检]]),COLUMN(cvm内存选项表[[#This Row],[自检]])) &amp; "】",
         _xlfn.IFS(ISBLANK(_xlpm.x),   "error:右侧选项不足" &amp;  _xlpm.cellAddress,
               ISERROR(_xlpm.x),   "error:右侧选项执行失败: cvm!" &amp; _xlpm.cellAddress,
               TRUE,             "ok")
)</f>
        <v>ok</v>
      </c>
      <c r="EM967" cm="1">
        <f t="array" ref="EM9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96</v>
      </c>
    </row>
    <row r="968" spans="2:143">
      <c r="B968" t="e" vm="1319">
        <v>#VALUE!</v>
      </c>
      <c r="C968" t="s">
        <v>20</v>
      </c>
      <c r="D968" t="s">
        <v>1997</v>
      </c>
      <c r="E968">
        <v>12</v>
      </c>
      <c r="F968">
        <v>24</v>
      </c>
      <c r="G968" t="s">
        <v>2086</v>
      </c>
      <c r="H968">
        <v>1092</v>
      </c>
      <c r="I968">
        <v>1</v>
      </c>
      <c r="J968" t="s">
        <v>3057</v>
      </c>
      <c r="BU968" t="s">
        <v>20</v>
      </c>
      <c r="BV968" t="s">
        <v>1997</v>
      </c>
      <c r="BX968" t="str">
        <f t="shared" si="39"/>
        <v>cvm!$CA$968#</v>
      </c>
      <c r="BY968" t="str" cm="1">
        <f t="array" ref="BY968">_xlfn.LET(_xlpm.x, CA968,
         _xlpm.cellAddress, "【 cvm!" &amp; ADDRESS(ROW(cvmCpu选项表[[#This Row],[自检]]),COLUMN(cvmCpu选项表[[#This Row],[自检]])) &amp; "】",
         _xlfn.IFS(ISBLANK(_xlpm.x),   "error:右侧选项不足" &amp;  _xlpm.cellAddress,
               ISERROR(_xlpm.x),   "error:右侧选项执行失败: cvm!" &amp; _xlpm.cellAddress,
               TRUE,             "ok")
)</f>
        <v>ok</v>
      </c>
      <c r="CA968" cm="1">
        <f t="array" ref="CA968:CL968">TRANSPOSE(
_xlfn.UNIQUE(
_xlfn._xlws.FILTER(cvm表[CPU],(cvm表[地域]=cvmCpu选项表[[#This Row],[地域]])
*IF(cvmCpu选项表[[#This Row],[机型]]="",TRUE,(cvm表[机型]=cvmCpu选项表[[#This Row],[机型]]))
*IF(cvmCpu选项表[[#This Row],[内存]]="",TRUE,(cvm表[内存]=cvmCpu选项表[[#This Row],[内存]]))))
)</f>
        <v>1</v>
      </c>
      <c r="CB968">
        <v>2</v>
      </c>
      <c r="CC968">
        <v>4</v>
      </c>
      <c r="CD968">
        <v>8</v>
      </c>
      <c r="CE968">
        <v>12</v>
      </c>
      <c r="CF968">
        <v>16</v>
      </c>
      <c r="CG968">
        <v>24</v>
      </c>
      <c r="CH968">
        <v>32</v>
      </c>
      <c r="CI968">
        <v>40</v>
      </c>
      <c r="CJ968">
        <v>48</v>
      </c>
      <c r="CK968">
        <v>64</v>
      </c>
      <c r="CL968">
        <v>80</v>
      </c>
      <c r="EF968" t="s">
        <v>20</v>
      </c>
      <c r="EG968" t="s">
        <v>2025</v>
      </c>
      <c r="EH968">
        <v>32</v>
      </c>
      <c r="EI968" t="str">
        <f t="shared" si="40"/>
        <v>cvm!$EM$968#</v>
      </c>
      <c r="EJ968" t="str" cm="1">
        <f t="array" ref="EJ968">_xlfn.LET(_xlpm.x, EM968,
         _xlpm.cellAddress, "【 cvm!" &amp; ADDRESS(ROW(cvm内存选项表[[#This Row],[自检]]),COLUMN(cvm内存选项表[[#This Row],[自检]])) &amp; "】",
         _xlfn.IFS(ISBLANK(_xlpm.x),   "error:右侧选项不足" &amp;  _xlpm.cellAddress,
               ISERROR(_xlpm.x),   "error:右侧选项执行失败: cvm!" &amp; _xlpm.cellAddress,
               TRUE,             "ok")
)</f>
        <v>ok</v>
      </c>
      <c r="EM968" cm="1">
        <f t="array" ref="EM9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192</v>
      </c>
    </row>
    <row r="969" spans="2:143">
      <c r="B969" t="e" vm="1320">
        <v>#VALUE!</v>
      </c>
      <c r="C969" t="s">
        <v>20</v>
      </c>
      <c r="D969" t="s">
        <v>1997</v>
      </c>
      <c r="E969">
        <v>16</v>
      </c>
      <c r="F969">
        <v>64</v>
      </c>
      <c r="G969" t="s">
        <v>1948</v>
      </c>
      <c r="H969">
        <v>2184</v>
      </c>
      <c r="I969">
        <v>1</v>
      </c>
      <c r="J969" t="s">
        <v>3059</v>
      </c>
      <c r="BU969" t="s">
        <v>20</v>
      </c>
      <c r="BV969" t="s">
        <v>1999</v>
      </c>
      <c r="BX969" t="str">
        <f t="shared" si="39"/>
        <v>cvm!$CA$969#</v>
      </c>
      <c r="BY969" t="str" cm="1">
        <f t="array" ref="BY969">_xlfn.LET(_xlpm.x, CA969,
         _xlpm.cellAddress, "【 cvm!" &amp; ADDRESS(ROW(cvmCpu选项表[[#This Row],[自检]]),COLUMN(cvmCpu选项表[[#This Row],[自检]])) &amp; "】",
         _xlfn.IFS(ISBLANK(_xlpm.x),   "error:右侧选项不足" &amp;  _xlpm.cellAddress,
               ISERROR(_xlpm.x),   "error:右侧选项执行失败: cvm!" &amp; _xlpm.cellAddress,
               TRUE,             "ok")
)</f>
        <v>ok</v>
      </c>
      <c r="CA969" cm="1">
        <f t="array" ref="CA969:CI969">TRANSPOSE(
_xlfn.UNIQUE(
_xlfn._xlws.FILTER(cvm表[CPU],(cvm表[地域]=cvmCpu选项表[[#This Row],[地域]])
*IF(cvmCpu选项表[[#This Row],[机型]]="",TRUE,(cvm表[机型]=cvmCpu选项表[[#This Row],[机型]]))
*IF(cvmCpu选项表[[#This Row],[内存]]="",TRUE,(cvm表[内存]=cvmCpu选项表[[#This Row],[内存]]))))
)</f>
        <v>1</v>
      </c>
      <c r="CB969">
        <v>2</v>
      </c>
      <c r="CC969">
        <v>4</v>
      </c>
      <c r="CD969">
        <v>8</v>
      </c>
      <c r="CE969">
        <v>12</v>
      </c>
      <c r="CF969">
        <v>16</v>
      </c>
      <c r="CG969">
        <v>24</v>
      </c>
      <c r="CH969">
        <v>32</v>
      </c>
      <c r="CI969">
        <v>56</v>
      </c>
      <c r="EF969" t="s">
        <v>20</v>
      </c>
      <c r="EG969" t="s">
        <v>2025</v>
      </c>
      <c r="EH969">
        <v>82</v>
      </c>
      <c r="EI969" t="str">
        <f t="shared" si="40"/>
        <v>cvm!$EM$969#</v>
      </c>
      <c r="EJ969" t="str" cm="1">
        <f t="array" ref="EJ969">_xlfn.LET(_xlpm.x, EM969,
         _xlpm.cellAddress, "【 cvm!" &amp; ADDRESS(ROW(cvm内存选项表[[#This Row],[自检]]),COLUMN(cvm内存选项表[[#This Row],[自检]])) &amp; "】",
         _xlfn.IFS(ISBLANK(_xlpm.x),   "error:右侧选项不足" &amp;  _xlpm.cellAddress,
               ISERROR(_xlpm.x),   "error:右侧选项执行失败: cvm!" &amp; _xlpm.cellAddress,
               TRUE,             "ok")
)</f>
        <v>ok</v>
      </c>
      <c r="EM969" cm="1">
        <f t="array" ref="EM9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474</v>
      </c>
    </row>
    <row r="970" spans="2:143">
      <c r="B970" t="e" vm="1321">
        <v>#VALUE!</v>
      </c>
      <c r="C970" t="s">
        <v>20</v>
      </c>
      <c r="D970" t="s">
        <v>1997</v>
      </c>
      <c r="E970">
        <v>16</v>
      </c>
      <c r="F970">
        <v>32</v>
      </c>
      <c r="G970" t="s">
        <v>1986</v>
      </c>
      <c r="H970">
        <v>1456</v>
      </c>
      <c r="I970">
        <v>1</v>
      </c>
      <c r="J970" t="s">
        <v>3058</v>
      </c>
      <c r="BU970" t="s">
        <v>20</v>
      </c>
      <c r="BV970" t="s">
        <v>2072</v>
      </c>
      <c r="BX970" t="str">
        <f t="shared" si="39"/>
        <v>cvm!$CA$970#</v>
      </c>
      <c r="BY970" t="str" cm="1">
        <f t="array" ref="BY970">_xlfn.LET(_xlpm.x, CA970,
         _xlpm.cellAddress, "【 cvm!" &amp; ADDRESS(ROW(cvmCpu选项表[[#This Row],[自检]]),COLUMN(cvmCpu选项表[[#This Row],[自检]])) &amp; "】",
         _xlfn.IFS(ISBLANK(_xlpm.x),   "error:右侧选项不足" &amp;  _xlpm.cellAddress,
               ISERROR(_xlpm.x),   "error:右侧选项执行失败: cvm!" &amp; _xlpm.cellAddress,
               TRUE,             "ok")
)</f>
        <v>ok</v>
      </c>
      <c r="CA970" cm="1">
        <f t="array" ref="CA970">TRANSPOSE(
_xlfn.UNIQUE(
_xlfn._xlws.FILTER(cvm表[CPU],(cvm表[地域]=cvmCpu选项表[[#This Row],[地域]])
*IF(cvmCpu选项表[[#This Row],[机型]]="",TRUE,(cvm表[机型]=cvmCpu选项表[[#This Row],[机型]]))
*IF(cvmCpu选项表[[#This Row],[内存]]="",TRUE,(cvm表[内存]=cvmCpu选项表[[#This Row],[内存]]))))
)</f>
        <v>96</v>
      </c>
      <c r="EF970" t="s">
        <v>20</v>
      </c>
      <c r="EG970" t="s">
        <v>2025</v>
      </c>
      <c r="EH970">
        <v>164</v>
      </c>
      <c r="EI970" t="str">
        <f t="shared" si="40"/>
        <v>cvm!$EM$970#</v>
      </c>
      <c r="EJ970" t="str" cm="1">
        <f t="array" ref="EJ970">_xlfn.LET(_xlpm.x, EM970,
         _xlpm.cellAddress, "【 cvm!" &amp; ADDRESS(ROW(cvm内存选项表[[#This Row],[自检]]),COLUMN(cvm内存选项表[[#This Row],[自检]])) &amp; "】",
         _xlfn.IFS(ISBLANK(_xlpm.x),   "error:右侧选项不足" &amp;  _xlpm.cellAddress,
               ISERROR(_xlpm.x),   "error:右侧选项执行失败: cvm!" &amp; _xlpm.cellAddress,
               TRUE,             "ok")
)</f>
        <v>ok</v>
      </c>
      <c r="EM970" cm="1">
        <f t="array" ref="EM9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948</v>
      </c>
    </row>
    <row r="971" spans="2:143">
      <c r="B971" t="e" vm="1322">
        <v>#VALUE!</v>
      </c>
      <c r="C971" t="s">
        <v>20</v>
      </c>
      <c r="D971" t="s">
        <v>1997</v>
      </c>
      <c r="E971">
        <v>24</v>
      </c>
      <c r="F971">
        <v>96</v>
      </c>
      <c r="G971" t="s">
        <v>1967</v>
      </c>
      <c r="H971">
        <v>3276</v>
      </c>
      <c r="I971">
        <v>1</v>
      </c>
      <c r="J971" t="s">
        <v>3062</v>
      </c>
      <c r="BU971" t="s">
        <v>20</v>
      </c>
      <c r="BV971" t="s">
        <v>2003</v>
      </c>
      <c r="BX971" t="str">
        <f t="shared" si="39"/>
        <v>cvm!$CA$971#</v>
      </c>
      <c r="BY971" t="str" cm="1">
        <f t="array" ref="BY971">_xlfn.LET(_xlpm.x, CA971,
         _xlpm.cellAddress, "【 cvm!" &amp; ADDRESS(ROW(cvmCpu选项表[[#This Row],[自检]]),COLUMN(cvmCpu选项表[[#This Row],[自检]])) &amp; "】",
         _xlfn.IFS(ISBLANK(_xlpm.x),   "error:右侧选项不足" &amp;  _xlpm.cellAddress,
               ISERROR(_xlpm.x),   "error:右侧选项执行失败: cvm!" &amp; _xlpm.cellAddress,
               TRUE,             "ok")
)</f>
        <v>ok</v>
      </c>
      <c r="CA971" cm="1">
        <f t="array" ref="CA971">TRANSPOSE(
_xlfn.UNIQUE(
_xlfn._xlws.FILTER(cvm表[CPU],(cvm表[地域]=cvmCpu选项表[[#This Row],[地域]])
*IF(cvmCpu选项表[[#This Row],[机型]]="",TRUE,(cvm表[机型]=cvmCpu选项表[[#This Row],[机型]]))
*IF(cvmCpu选项表[[#This Row],[内存]]="",TRUE,(cvm表[内存]=cvmCpu选项表[[#This Row],[内存]]))))
)</f>
        <v>80</v>
      </c>
      <c r="EF971" t="s">
        <v>20</v>
      </c>
      <c r="EG971" t="s">
        <v>2027</v>
      </c>
      <c r="EH971">
        <v>6</v>
      </c>
      <c r="EI971" t="str">
        <f t="shared" si="40"/>
        <v>cvm!$EM$971#</v>
      </c>
      <c r="EJ971" t="str" cm="1">
        <f t="array" ref="EJ971">_xlfn.LET(_xlpm.x, EM971,
         _xlpm.cellAddress, "【 cvm!" &amp; ADDRESS(ROW(cvm内存选项表[[#This Row],[自检]]),COLUMN(cvm内存选项表[[#This Row],[自检]])) &amp; "】",
         _xlfn.IFS(ISBLANK(_xlpm.x),   "error:右侧选项不足" &amp;  _xlpm.cellAddress,
               ISERROR(_xlpm.x),   "error:右侧选项执行失败: cvm!" &amp; _xlpm.cellAddress,
               TRUE,             "ok")
)</f>
        <v>ok</v>
      </c>
      <c r="EM971" cm="1">
        <f t="array" ref="EM9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56</v>
      </c>
    </row>
    <row r="972" spans="2:143">
      <c r="B972" t="e" vm="1323">
        <v>#VALUE!</v>
      </c>
      <c r="C972" t="s">
        <v>20</v>
      </c>
      <c r="D972" t="s">
        <v>1997</v>
      </c>
      <c r="E972">
        <v>24</v>
      </c>
      <c r="F972">
        <v>48</v>
      </c>
      <c r="G972" t="s">
        <v>2090</v>
      </c>
      <c r="H972">
        <v>2184</v>
      </c>
      <c r="I972">
        <v>1</v>
      </c>
      <c r="J972" t="s">
        <v>3061</v>
      </c>
      <c r="BU972" t="s">
        <v>20</v>
      </c>
      <c r="BV972" t="s">
        <v>2005</v>
      </c>
      <c r="BX972" t="str">
        <f t="shared" si="39"/>
        <v>cvm!$CA$972#</v>
      </c>
      <c r="BY972" t="str" cm="1">
        <f t="array" ref="BY972">_xlfn.LET(_xlpm.x, CA972,
         _xlpm.cellAddress, "【 cvm!" &amp; ADDRESS(ROW(cvmCpu选项表[[#This Row],[自检]]),COLUMN(cvmCpu选项表[[#This Row],[自检]])) &amp; "】",
         _xlfn.IFS(ISBLANK(_xlpm.x),   "error:右侧选项不足" &amp;  _xlpm.cellAddress,
               ISERROR(_xlpm.x),   "error:右侧选项执行失败: cvm!" &amp; _xlpm.cellAddress,
               TRUE,             "ok")
)</f>
        <v>ok</v>
      </c>
      <c r="CA972" cm="1">
        <f t="array" ref="CA972:CE972">TRANSPOSE(
_xlfn.UNIQUE(
_xlfn._xlws.FILTER(cvm表[CPU],(cvm表[地域]=cvmCpu选项表[[#This Row],[地域]])
*IF(cvmCpu选项表[[#This Row],[机型]]="",TRUE,(cvm表[机型]=cvmCpu选项表[[#This Row],[机型]]))
*IF(cvmCpu选项表[[#This Row],[内存]]="",TRUE,(cvm表[内存]=cvmCpu选项表[[#This Row],[内存]]))))
)</f>
        <v>8</v>
      </c>
      <c r="CB972">
        <v>16</v>
      </c>
      <c r="CC972">
        <v>32</v>
      </c>
      <c r="CD972">
        <v>64</v>
      </c>
      <c r="CE972">
        <v>84</v>
      </c>
      <c r="EF972" t="s">
        <v>20</v>
      </c>
      <c r="EG972" t="s">
        <v>2027</v>
      </c>
      <c r="EH972">
        <v>14</v>
      </c>
      <c r="EI972" t="str">
        <f t="shared" si="40"/>
        <v>cvm!$EM$972#</v>
      </c>
      <c r="EJ972" t="str" cm="1">
        <f t="array" ref="EJ972">_xlfn.LET(_xlpm.x, EM972,
         _xlpm.cellAddress, "【 cvm!" &amp; ADDRESS(ROW(cvm内存选项表[[#This Row],[自检]]),COLUMN(cvm内存选项表[[#This Row],[自检]])) &amp; "】",
         _xlfn.IFS(ISBLANK(_xlpm.x),   "error:右侧选项不足" &amp;  _xlpm.cellAddress,
               ISERROR(_xlpm.x),   "error:右侧选项执行失败: cvm!" &amp; _xlpm.cellAddress,
               TRUE,             "ok")
)</f>
        <v>ok</v>
      </c>
      <c r="EM972" cm="1">
        <f t="array" ref="EM9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112</v>
      </c>
    </row>
    <row r="973" spans="2:143">
      <c r="B973" t="e" vm="1324">
        <v>#VALUE!</v>
      </c>
      <c r="C973" t="s">
        <v>20</v>
      </c>
      <c r="D973" t="s">
        <v>1997</v>
      </c>
      <c r="E973">
        <v>24</v>
      </c>
      <c r="F973">
        <v>128</v>
      </c>
      <c r="G973" t="s">
        <v>3036</v>
      </c>
      <c r="H973">
        <v>4004</v>
      </c>
      <c r="I973">
        <v>1</v>
      </c>
      <c r="J973" t="s">
        <v>3060</v>
      </c>
      <c r="BU973" t="s">
        <v>20</v>
      </c>
      <c r="BV973" t="s">
        <v>2007</v>
      </c>
      <c r="BX973" t="str">
        <f t="shared" si="39"/>
        <v>cvm!$CA$973#</v>
      </c>
      <c r="BY973" t="str" cm="1">
        <f t="array" ref="BY973">_xlfn.LET(_xlpm.x, CA973,
         _xlpm.cellAddress, "【 cvm!" &amp; ADDRESS(ROW(cvmCpu选项表[[#This Row],[自检]]),COLUMN(cvmCpu选项表[[#This Row],[自检]])) &amp; "】",
         _xlfn.IFS(ISBLANK(_xlpm.x),   "error:右侧选项不足" &amp;  _xlpm.cellAddress,
               ISERROR(_xlpm.x),   "error:右侧选项执行失败: cvm!" &amp; _xlpm.cellAddress,
               TRUE,             "ok")
)</f>
        <v>ok</v>
      </c>
      <c r="CA973" cm="1">
        <f t="array" ref="CA973:CG973">TRANSPOSE(
_xlfn.UNIQUE(
_xlfn._xlws.FILTER(cvm表[CPU],(cvm表[地域]=cvmCpu选项表[[#This Row],[地域]])
*IF(cvmCpu选项表[[#This Row],[机型]]="",TRUE,(cvm表[机型]=cvmCpu选项表[[#This Row],[机型]]))
*IF(cvmCpu选项表[[#This Row],[内存]]="",TRUE,(cvm表[内存]=cvmCpu选项表[[#This Row],[内存]]))))
)</f>
        <v>8</v>
      </c>
      <c r="CB973">
        <v>16</v>
      </c>
      <c r="CC973">
        <v>24</v>
      </c>
      <c r="CD973">
        <v>32</v>
      </c>
      <c r="CE973">
        <v>48</v>
      </c>
      <c r="CF973">
        <v>64</v>
      </c>
      <c r="CG973">
        <v>76</v>
      </c>
      <c r="EF973" t="s">
        <v>20</v>
      </c>
      <c r="EG973" t="s">
        <v>2027</v>
      </c>
      <c r="EH973">
        <v>28</v>
      </c>
      <c r="EI973" t="str">
        <f t="shared" si="40"/>
        <v>cvm!$EM$973#</v>
      </c>
      <c r="EJ973" t="str" cm="1">
        <f t="array" ref="EJ973">_xlfn.LET(_xlpm.x, EM973,
         _xlpm.cellAddress, "【 cvm!" &amp; ADDRESS(ROW(cvm内存选项表[[#This Row],[自检]]),COLUMN(cvm内存选项表[[#This Row],[自检]])) &amp; "】",
         _xlfn.IFS(ISBLANK(_xlpm.x),   "error:右侧选项不足" &amp;  _xlpm.cellAddress,
               ISERROR(_xlpm.x),   "error:右侧选项执行失败: cvm!" &amp; _xlpm.cellAddress,
               TRUE,             "ok")
)</f>
        <v>ok</v>
      </c>
      <c r="EM973" cm="1">
        <f t="array" ref="EM9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224</v>
      </c>
    </row>
    <row r="974" spans="2:143">
      <c r="B974" t="e" vm="1325">
        <v>#VALUE!</v>
      </c>
      <c r="C974" t="s">
        <v>20</v>
      </c>
      <c r="D974" t="s">
        <v>1997</v>
      </c>
      <c r="E974">
        <v>32</v>
      </c>
      <c r="F974">
        <v>128</v>
      </c>
      <c r="G974" t="s">
        <v>1950</v>
      </c>
      <c r="H974">
        <v>4368</v>
      </c>
      <c r="I974">
        <v>1</v>
      </c>
      <c r="J974" t="s">
        <v>3064</v>
      </c>
      <c r="BU974" t="s">
        <v>20</v>
      </c>
      <c r="BV974" t="s">
        <v>2079</v>
      </c>
      <c r="BX974" t="str">
        <f t="shared" si="39"/>
        <v>cvm!$CA$974#</v>
      </c>
      <c r="BY974" t="str" cm="1">
        <f t="array" ref="BY974">_xlfn.LET(_xlpm.x, CA974,
         _xlpm.cellAddress, "【 cvm!" &amp; ADDRESS(ROW(cvmCpu选项表[[#This Row],[自检]]),COLUMN(cvmCpu选项表[[#This Row],[自检]])) &amp; "】",
         _xlfn.IFS(ISBLANK(_xlpm.x),   "error:右侧选项不足" &amp;  _xlpm.cellAddress,
               ISERROR(_xlpm.x),   "error:右侧选项执行失败: cvm!" &amp; _xlpm.cellAddress,
               TRUE,             "ok")
)</f>
        <v>ok</v>
      </c>
      <c r="CA974" cm="1">
        <f t="array" ref="CA974:CE974">TRANSPOSE(
_xlfn.UNIQUE(
_xlfn._xlws.FILTER(cvm表[CPU],(cvm表[地域]=cvmCpu选项表[[#This Row],[地域]])
*IF(cvmCpu选项表[[#This Row],[机型]]="",TRUE,(cvm表[机型]=cvmCpu选项表[[#This Row],[机型]]))
*IF(cvmCpu选项表[[#This Row],[内存]]="",TRUE,(cvm表[内存]=cvmCpu选项表[[#This Row],[内存]]))))
)</f>
        <v>8</v>
      </c>
      <c r="CB974">
        <v>16</v>
      </c>
      <c r="CC974">
        <v>24</v>
      </c>
      <c r="CD974">
        <v>32</v>
      </c>
      <c r="CE974">
        <v>56</v>
      </c>
      <c r="EF974" t="s">
        <v>20</v>
      </c>
      <c r="EG974" t="s">
        <v>2027</v>
      </c>
      <c r="EH974">
        <v>56</v>
      </c>
      <c r="EI974" t="str">
        <f t="shared" si="40"/>
        <v>cvm!$EM$974#</v>
      </c>
      <c r="EJ974" t="str" cm="1">
        <f t="array" ref="EJ974">_xlfn.LET(_xlpm.x, EM974,
         _xlpm.cellAddress, "【 cvm!" &amp; ADDRESS(ROW(cvm内存选项表[[#This Row],[自检]]),COLUMN(cvm内存选项表[[#This Row],[自检]])) &amp; "】",
         _xlfn.IFS(ISBLANK(_xlpm.x),   "error:右侧选项不足" &amp;  _xlpm.cellAddress,
               ISERROR(_xlpm.x),   "error:右侧选项执行失败: cvm!" &amp; _xlpm.cellAddress,
               TRUE,             "ok")
)</f>
        <v>ok</v>
      </c>
      <c r="EM974" cm="1">
        <f t="array" ref="EM9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448</v>
      </c>
    </row>
    <row r="975" spans="2:143">
      <c r="B975" t="e" vm="1326">
        <v>#VALUE!</v>
      </c>
      <c r="C975" t="s">
        <v>20</v>
      </c>
      <c r="D975" t="s">
        <v>1997</v>
      </c>
      <c r="E975">
        <v>32</v>
      </c>
      <c r="F975">
        <v>64</v>
      </c>
      <c r="G975" t="s">
        <v>1991</v>
      </c>
      <c r="H975">
        <v>2912</v>
      </c>
      <c r="I975">
        <v>1</v>
      </c>
      <c r="J975" t="s">
        <v>3063</v>
      </c>
      <c r="BU975" t="s">
        <v>20</v>
      </c>
      <c r="BV975" t="s">
        <v>2010</v>
      </c>
      <c r="BX975" t="str">
        <f t="shared" si="39"/>
        <v>cvm!$CA$975#</v>
      </c>
      <c r="BY975" t="str" cm="1">
        <f t="array" ref="BY975">_xlfn.LET(_xlpm.x, CA975,
         _xlpm.cellAddress, "【 cvm!" &amp; ADDRESS(ROW(cvmCpu选项表[[#This Row],[自检]]),COLUMN(cvmCpu选项表[[#This Row],[自检]])) &amp; "】",
         _xlfn.IFS(ISBLANK(_xlpm.x),   "error:右侧选项不足" &amp;  _xlpm.cellAddress,
               ISERROR(_xlpm.x),   "error:右侧选项执行失败: cvm!" &amp; _xlpm.cellAddress,
               TRUE,             "ok")
)</f>
        <v>ok</v>
      </c>
      <c r="CA975" cm="1">
        <f t="array" ref="CA975:CF975">TRANSPOSE(
_xlfn.UNIQUE(
_xlfn._xlws.FILTER(cvm表[CPU],(cvm表[地域]=cvmCpu选项表[[#This Row],[地域]])
*IF(cvmCpu选项表[[#This Row],[机型]]="",TRUE,(cvm表[机型]=cvmCpu选项表[[#This Row],[机型]]))
*IF(cvmCpu选项表[[#This Row],[内存]]="",TRUE,(cvm表[内存]=cvmCpu选项表[[#This Row],[内存]]))))
)</f>
        <v>1</v>
      </c>
      <c r="CB975">
        <v>4</v>
      </c>
      <c r="CC975">
        <v>8</v>
      </c>
      <c r="CD975">
        <v>16</v>
      </c>
      <c r="CE975">
        <v>32</v>
      </c>
      <c r="CF975">
        <v>48</v>
      </c>
      <c r="EF975" t="s">
        <v>20</v>
      </c>
      <c r="EG975" t="s">
        <v>2029</v>
      </c>
      <c r="EH975">
        <v>4</v>
      </c>
      <c r="EI975" t="str">
        <f t="shared" si="40"/>
        <v>cvm!$EM$975#</v>
      </c>
      <c r="EJ975" t="str" cm="1">
        <f t="array" ref="EJ975">_xlfn.LET(_xlpm.x, EM975,
         _xlpm.cellAddress, "【 cvm!" &amp; ADDRESS(ROW(cvm内存选项表[[#This Row],[自检]]),COLUMN(cvm内存选项表[[#This Row],[自检]])) &amp; "】",
         _xlfn.IFS(ISBLANK(_xlpm.x),   "error:右侧选项不足" &amp;  _xlpm.cellAddress,
               ISERROR(_xlpm.x),   "error:右侧选项执行失败: cvm!" &amp; _xlpm.cellAddress,
               TRUE,             "ok")
)</f>
        <v>ok</v>
      </c>
      <c r="EM975" cm="1">
        <f t="array" ref="EM97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76" spans="2:143">
      <c r="B976" t="e" vm="1327">
        <v>#VALUE!</v>
      </c>
      <c r="C976" t="s">
        <v>20</v>
      </c>
      <c r="D976" t="s">
        <v>1997</v>
      </c>
      <c r="E976">
        <v>40</v>
      </c>
      <c r="F976">
        <v>160</v>
      </c>
      <c r="G976" t="s">
        <v>2435</v>
      </c>
      <c r="H976">
        <v>5460</v>
      </c>
      <c r="I976">
        <v>1</v>
      </c>
      <c r="J976" t="s">
        <v>3065</v>
      </c>
      <c r="BU976" t="s">
        <v>20</v>
      </c>
      <c r="BV976" t="s">
        <v>65</v>
      </c>
      <c r="BX976" t="str">
        <f t="shared" si="39"/>
        <v>cvm!$CA$976#</v>
      </c>
      <c r="BY976" t="str" cm="1">
        <f t="array" ref="BY976">_xlfn.LET(_xlpm.x, CA976,
         _xlpm.cellAddress, "【 cvm!" &amp; ADDRESS(ROW(cvmCpu选项表[[#This Row],[自检]]),COLUMN(cvmCpu选项表[[#This Row],[自检]])) &amp; "】",
         _xlfn.IFS(ISBLANK(_xlpm.x),   "error:右侧选项不足" &amp;  _xlpm.cellAddress,
               ISERROR(_xlpm.x),   "error:右侧选项执行失败: cvm!" &amp; _xlpm.cellAddress,
               TRUE,             "ok")
)</f>
        <v>ok</v>
      </c>
      <c r="CA976" cm="1">
        <f t="array" ref="CA976:CI976">TRANSPOSE(
_xlfn.UNIQUE(
_xlfn._xlws.FILTER(cvm表[CPU],(cvm表[地域]=cvmCpu选项表[[#This Row],[地域]])
*IF(cvmCpu选项表[[#This Row],[机型]]="",TRUE,(cvm表[机型]=cvmCpu选项表[[#This Row],[机型]]))
*IF(cvmCpu选项表[[#This Row],[内存]]="",TRUE,(cvm表[内存]=cvmCpu选项表[[#This Row],[内存]]))))
)</f>
        <v>1</v>
      </c>
      <c r="CB976">
        <v>2</v>
      </c>
      <c r="CC976">
        <v>4</v>
      </c>
      <c r="CD976">
        <v>8</v>
      </c>
      <c r="CE976">
        <v>16</v>
      </c>
      <c r="CF976">
        <v>32</v>
      </c>
      <c r="CG976">
        <v>62</v>
      </c>
      <c r="CH976">
        <v>64</v>
      </c>
      <c r="CI976">
        <v>124</v>
      </c>
      <c r="EF976" t="s">
        <v>20</v>
      </c>
      <c r="EG976" t="s">
        <v>2029</v>
      </c>
      <c r="EH976">
        <v>8</v>
      </c>
      <c r="EI976" t="str">
        <f t="shared" si="40"/>
        <v>cvm!$EM$976#</v>
      </c>
      <c r="EJ976" t="str" cm="1">
        <f t="array" ref="EJ976">_xlfn.LET(_xlpm.x, EM976,
         _xlpm.cellAddress, "【 cvm!" &amp; ADDRESS(ROW(cvm内存选项表[[#This Row],[自检]]),COLUMN(cvm内存选项表[[#This Row],[自检]])) &amp; "】",
         _xlfn.IFS(ISBLANK(_xlpm.x),   "error:右侧选项不足" &amp;  _xlpm.cellAddress,
               ISERROR(_xlpm.x),   "error:右侧选项执行失败: cvm!" &amp; _xlpm.cellAddress,
               TRUE,             "ok")
)</f>
        <v>ok</v>
      </c>
      <c r="EM976" cm="1">
        <f t="array" ref="EM97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v>
      </c>
    </row>
    <row r="977" spans="2:143">
      <c r="B977" t="e" vm="1328">
        <v>#VALUE!</v>
      </c>
      <c r="C977" t="s">
        <v>20</v>
      </c>
      <c r="D977" t="s">
        <v>1997</v>
      </c>
      <c r="E977">
        <v>48</v>
      </c>
      <c r="F977">
        <v>96</v>
      </c>
      <c r="G977" t="s">
        <v>2034</v>
      </c>
      <c r="H977">
        <v>4368</v>
      </c>
      <c r="I977">
        <v>1</v>
      </c>
      <c r="J977" t="s">
        <v>3067</v>
      </c>
      <c r="BU977" t="s">
        <v>20</v>
      </c>
      <c r="BV977" t="s">
        <v>2014</v>
      </c>
      <c r="BX977" t="str">
        <f t="shared" si="39"/>
        <v>cvm!$CA$977#</v>
      </c>
      <c r="BY977" t="str" cm="1">
        <f t="array" ref="BY977">_xlfn.LET(_xlpm.x, CA977,
         _xlpm.cellAddress, "【 cvm!" &amp; ADDRESS(ROW(cvmCpu选项表[[#This Row],[自检]]),COLUMN(cvmCpu选项表[[#This Row],[自检]])) &amp; "】",
         _xlfn.IFS(ISBLANK(_xlpm.x),   "error:右侧选项不足" &amp;  _xlpm.cellAddress,
               ISERROR(_xlpm.x),   "error:右侧选项执行失败: cvm!" &amp; _xlpm.cellAddress,
               TRUE,             "ok")
)</f>
        <v>ok</v>
      </c>
      <c r="CA977" cm="1">
        <f t="array" ref="CA977:CH977">TRANSPOSE(
_xlfn.UNIQUE(
_xlfn._xlws.FILTER(cvm表[CPU],(cvm表[地域]=cvmCpu选项表[[#This Row],[地域]])
*IF(cvmCpu选项表[[#This Row],[机型]]="",TRUE,(cvm表[机型]=cvmCpu选项表[[#This Row],[机型]]))
*IF(cvmCpu选项表[[#This Row],[内存]]="",TRUE,(cvm表[内存]=cvmCpu选项表[[#This Row],[内存]]))))
)</f>
        <v>1</v>
      </c>
      <c r="CB977">
        <v>2</v>
      </c>
      <c r="CC977">
        <v>4</v>
      </c>
      <c r="CD977">
        <v>8</v>
      </c>
      <c r="CE977">
        <v>12</v>
      </c>
      <c r="CF977">
        <v>16</v>
      </c>
      <c r="CG977">
        <v>32</v>
      </c>
      <c r="CH977">
        <v>64</v>
      </c>
      <c r="EF977" t="s">
        <v>20</v>
      </c>
      <c r="EG977" t="s">
        <v>2029</v>
      </c>
      <c r="EH977">
        <v>10</v>
      </c>
      <c r="EI977" t="str">
        <f t="shared" si="40"/>
        <v>cvm!$EM$977#</v>
      </c>
      <c r="EJ977" t="str" cm="1">
        <f t="array" ref="EJ977">_xlfn.LET(_xlpm.x, EM977,
         _xlpm.cellAddress, "【 cvm!" &amp; ADDRESS(ROW(cvm内存选项表[[#This Row],[自检]]),COLUMN(cvm内存选项表[[#This Row],[自检]])) &amp; "】",
         _xlfn.IFS(ISBLANK(_xlpm.x),   "error:右侧选项不足" &amp;  _xlpm.cellAddress,
               ISERROR(_xlpm.x),   "error:右侧选项执行失败: cvm!" &amp; _xlpm.cellAddress,
               TRUE,             "ok")
)</f>
        <v>ok</v>
      </c>
      <c r="EM977" cm="1">
        <f t="array" ref="EM97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78" spans="2:143">
      <c r="B978" t="e" vm="1329">
        <v>#VALUE!</v>
      </c>
      <c r="C978" t="s">
        <v>20</v>
      </c>
      <c r="D978" t="s">
        <v>1997</v>
      </c>
      <c r="E978">
        <v>48</v>
      </c>
      <c r="F978">
        <v>192</v>
      </c>
      <c r="G978" t="s">
        <v>2037</v>
      </c>
      <c r="H978">
        <v>6552</v>
      </c>
      <c r="I978">
        <v>1</v>
      </c>
      <c r="J978" t="s">
        <v>3066</v>
      </c>
      <c r="BU978" t="s">
        <v>20</v>
      </c>
      <c r="BV978" t="s">
        <v>2017</v>
      </c>
      <c r="BX978" t="str">
        <f t="shared" si="39"/>
        <v>cvm!$CA$978#</v>
      </c>
      <c r="BY978" t="str" cm="1">
        <f t="array" ref="BY978">_xlfn.LET(_xlpm.x, CA978,
         _xlpm.cellAddress, "【 cvm!" &amp; ADDRESS(ROW(cvmCpu选项表[[#This Row],[自检]]),COLUMN(cvmCpu选项表[[#This Row],[自检]])) &amp; "】",
         _xlfn.IFS(ISBLANK(_xlpm.x),   "error:右侧选项不足" &amp;  _xlpm.cellAddress,
               ISERROR(_xlpm.x),   "error:右侧选项执行失败: cvm!" &amp; _xlpm.cellAddress,
               TRUE,             "ok")
)</f>
        <v>ok</v>
      </c>
      <c r="CA978" cm="1">
        <f t="array" ref="CA978:CJ978">TRANSPOSE(
_xlfn.UNIQUE(
_xlfn._xlws.FILTER(cvm表[CPU],(cvm表[地域]=cvmCpu选项表[[#This Row],[地域]])
*IF(cvmCpu选项表[[#This Row],[机型]]="",TRUE,(cvm表[机型]=cvmCpu选项表[[#This Row],[机型]]))
*IF(cvmCpu选项表[[#This Row],[内存]]="",TRUE,(cvm表[内存]=cvmCpu选项表[[#This Row],[内存]]))))
)</f>
        <v>1</v>
      </c>
      <c r="CB978">
        <v>2</v>
      </c>
      <c r="CC978">
        <v>4</v>
      </c>
      <c r="CD978">
        <v>8</v>
      </c>
      <c r="CE978">
        <v>12</v>
      </c>
      <c r="CF978">
        <v>16</v>
      </c>
      <c r="CG978">
        <v>24</v>
      </c>
      <c r="CH978">
        <v>32</v>
      </c>
      <c r="CI978">
        <v>64</v>
      </c>
      <c r="CJ978">
        <v>72</v>
      </c>
      <c r="EF978" t="s">
        <v>20</v>
      </c>
      <c r="EG978" t="s">
        <v>2029</v>
      </c>
      <c r="EH978">
        <v>20</v>
      </c>
      <c r="EI978" t="str">
        <f t="shared" si="40"/>
        <v>cvm!$EM$978#</v>
      </c>
      <c r="EJ978" t="str" cm="1">
        <f t="array" ref="EJ978">_xlfn.LET(_xlpm.x, EM978,
         _xlpm.cellAddress, "【 cvm!" &amp; ADDRESS(ROW(cvm内存选项表[[#This Row],[自检]]),COLUMN(cvm内存选项表[[#This Row],[自检]])) &amp; "】",
         _xlfn.IFS(ISBLANK(_xlpm.x),   "error:右侧选项不足" &amp;  _xlpm.cellAddress,
               ISERROR(_xlpm.x),   "error:右侧选项执行失败: cvm!" &amp; _xlpm.cellAddress,
               TRUE,             "ok")
)</f>
        <v>ok</v>
      </c>
      <c r="EM978" cm="1">
        <f t="array" ref="EM97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79" spans="2:143">
      <c r="B979" t="e" vm="1330">
        <v>#VALUE!</v>
      </c>
      <c r="C979" t="s">
        <v>20</v>
      </c>
      <c r="D979" t="s">
        <v>1997</v>
      </c>
      <c r="E979">
        <v>64</v>
      </c>
      <c r="F979">
        <v>256</v>
      </c>
      <c r="G979" t="s">
        <v>1952</v>
      </c>
      <c r="H979">
        <v>8736</v>
      </c>
      <c r="I979">
        <v>1</v>
      </c>
      <c r="J979" t="s">
        <v>3068</v>
      </c>
      <c r="BU979" t="s">
        <v>20</v>
      </c>
      <c r="BV979" t="s">
        <v>2019</v>
      </c>
      <c r="BX979" t="str">
        <f t="shared" si="39"/>
        <v>cvm!$CA$979#</v>
      </c>
      <c r="BY979" t="str" cm="1">
        <f t="array" ref="BY979">_xlfn.LET(_xlpm.x, CA979,
         _xlpm.cellAddress, "【 cvm!" &amp; ADDRESS(ROW(cvmCpu选项表[[#This Row],[自检]]),COLUMN(cvmCpu选项表[[#This Row],[自检]])) &amp; "】",
         _xlfn.IFS(ISBLANK(_xlpm.x),   "error:右侧选项不足" &amp;  _xlpm.cellAddress,
               ISERROR(_xlpm.x),   "error:右侧选项执行失败: cvm!" &amp; _xlpm.cellAddress,
               TRUE,             "ok")
)</f>
        <v>ok</v>
      </c>
      <c r="CA979" cm="1">
        <f t="array" ref="CA979:CH979">TRANSPOSE(
_xlfn.UNIQUE(
_xlfn._xlws.FILTER(cvm表[CPU],(cvm表[地域]=cvmCpu选项表[[#This Row],[地域]])
*IF(cvmCpu选项表[[#This Row],[机型]]="",TRUE,(cvm表[机型]=cvmCpu选项表[[#This Row],[机型]]))
*IF(cvmCpu选项表[[#This Row],[内存]]="",TRUE,(cvm表[内存]=cvmCpu选项表[[#This Row],[内存]]))))
)</f>
        <v>1</v>
      </c>
      <c r="CB979">
        <v>2</v>
      </c>
      <c r="CC979">
        <v>4</v>
      </c>
      <c r="CD979">
        <v>8</v>
      </c>
      <c r="CE979">
        <v>12</v>
      </c>
      <c r="CF979">
        <v>16</v>
      </c>
      <c r="CG979">
        <v>32</v>
      </c>
      <c r="CH979">
        <v>64</v>
      </c>
      <c r="EF979" t="s">
        <v>20</v>
      </c>
      <c r="EG979" t="s">
        <v>2029</v>
      </c>
      <c r="EH979">
        <v>32</v>
      </c>
      <c r="EI979" t="str">
        <f t="shared" si="40"/>
        <v>cvm!$EM$979#</v>
      </c>
      <c r="EJ979" t="str" cm="1">
        <f t="array" ref="EJ979">_xlfn.LET(_xlpm.x, EM979,
         _xlpm.cellAddress, "【 cvm!" &amp; ADDRESS(ROW(cvm内存选项表[[#This Row],[自检]]),COLUMN(cvm内存选项表[[#This Row],[自检]])) &amp; "】",
         _xlfn.IFS(ISBLANK(_xlpm.x),   "error:右侧选项不足" &amp;  _xlpm.cellAddress,
               ISERROR(_xlpm.x),   "error:右侧选项执行失败: cvm!" &amp; _xlpm.cellAddress,
               TRUE,             "ok")
)</f>
        <v>ok</v>
      </c>
      <c r="EM979" cm="1">
        <f t="array" ref="EM97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128</v>
      </c>
    </row>
    <row r="980" spans="2:143">
      <c r="B980" t="e" vm="1331">
        <v>#VALUE!</v>
      </c>
      <c r="C980" t="s">
        <v>20</v>
      </c>
      <c r="D980" t="s">
        <v>1997</v>
      </c>
      <c r="E980">
        <v>80</v>
      </c>
      <c r="F980">
        <v>320</v>
      </c>
      <c r="G980" t="s">
        <v>2012</v>
      </c>
      <c r="H980">
        <v>10920</v>
      </c>
      <c r="I980">
        <v>1</v>
      </c>
      <c r="J980" t="s">
        <v>3069</v>
      </c>
      <c r="BU980" t="s">
        <v>20</v>
      </c>
      <c r="BV980" t="s">
        <v>2021</v>
      </c>
      <c r="BX980" t="str">
        <f t="shared" si="39"/>
        <v>cvm!$CA$980#</v>
      </c>
      <c r="BY980" t="str" cm="1">
        <f t="array" ref="BY980">_xlfn.LET(_xlpm.x, CA980,
         _xlpm.cellAddress, "【 cvm!" &amp; ADDRESS(ROW(cvmCpu选项表[[#This Row],[自检]]),COLUMN(cvmCpu选项表[[#This Row],[自检]])) &amp; "】",
         _xlfn.IFS(ISBLANK(_xlpm.x),   "error:右侧选项不足" &amp;  _xlpm.cellAddress,
               ISERROR(_xlpm.x),   "error:右侧选项执行失败: cvm!" &amp; _xlpm.cellAddress,
               TRUE,             "ok")
)</f>
        <v>ok</v>
      </c>
      <c r="CA980" cm="1">
        <f t="array" ref="CA980:CJ980">TRANSPOSE(
_xlfn.UNIQUE(
_xlfn._xlws.FILTER(cvm表[CPU],(cvm表[地域]=cvmCpu选项表[[#This Row],[地域]])
*IF(cvmCpu选项表[[#This Row],[机型]]="",TRUE,(cvm表[机型]=cvmCpu选项表[[#This Row],[机型]]))
*IF(cvmCpu选项表[[#This Row],[内存]]="",TRUE,(cvm表[内存]=cvmCpu选项表[[#This Row],[内存]]))))
)</f>
        <v>1</v>
      </c>
      <c r="CB980">
        <v>2</v>
      </c>
      <c r="CC980">
        <v>4</v>
      </c>
      <c r="CD980">
        <v>8</v>
      </c>
      <c r="CE980">
        <v>12</v>
      </c>
      <c r="CF980">
        <v>16</v>
      </c>
      <c r="CG980">
        <v>24</v>
      </c>
      <c r="CH980">
        <v>32</v>
      </c>
      <c r="CI980">
        <v>48</v>
      </c>
      <c r="CJ980">
        <v>56</v>
      </c>
      <c r="EF980" t="s">
        <v>20</v>
      </c>
      <c r="EG980" t="s">
        <v>2029</v>
      </c>
      <c r="EH980">
        <v>40</v>
      </c>
      <c r="EI980" t="str">
        <f t="shared" si="40"/>
        <v>cvm!$EM$980#</v>
      </c>
      <c r="EJ980" t="str" cm="1">
        <f t="array" ref="EJ980">_xlfn.LET(_xlpm.x, EM980,
         _xlpm.cellAddress, "【 cvm!" &amp; ADDRESS(ROW(cvm内存选项表[[#This Row],[自检]]),COLUMN(cvm内存选项表[[#This Row],[自检]])) &amp; "】",
         _xlfn.IFS(ISBLANK(_xlpm.x),   "error:右侧选项不足" &amp;  _xlpm.cellAddress,
               ISERROR(_xlpm.x),   "error:右侧选项执行失败: cvm!" &amp; _xlpm.cellAddress,
               TRUE,             "ok")
)</f>
        <v>ok</v>
      </c>
      <c r="EM980" cm="1">
        <f t="array" ref="EM98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1" spans="2:143">
      <c r="B981" t="e" vm="1332">
        <v>#VALUE!</v>
      </c>
      <c r="C981" t="s">
        <v>20</v>
      </c>
      <c r="D981" t="s">
        <v>1999</v>
      </c>
      <c r="E981">
        <v>1</v>
      </c>
      <c r="F981">
        <v>1</v>
      </c>
      <c r="G981" t="s">
        <v>2114</v>
      </c>
      <c r="H981">
        <v>42</v>
      </c>
      <c r="I981">
        <v>1</v>
      </c>
      <c r="J981" t="s">
        <v>3070</v>
      </c>
      <c r="BU981" t="s">
        <v>20</v>
      </c>
      <c r="BV981" t="s">
        <v>2025</v>
      </c>
      <c r="BX981" t="str">
        <f t="shared" si="39"/>
        <v>cvm!$CA$981#</v>
      </c>
      <c r="BY981" t="str" cm="1">
        <f t="array" ref="BY981">_xlfn.LET(_xlpm.x, CA981,
         _xlpm.cellAddress, "【 cvm!" &amp; ADDRESS(ROW(cvmCpu选项表[[#This Row],[自检]]),COLUMN(cvmCpu选项表[[#This Row],[自检]])) &amp; "】",
         _xlfn.IFS(ISBLANK(_xlpm.x),   "error:右侧选项不足" &amp;  _xlpm.cellAddress,
               ISERROR(_xlpm.x),   "error:右侧选项执行失败: cvm!" &amp; _xlpm.cellAddress,
               TRUE,             "ok")
)</f>
        <v>ok</v>
      </c>
      <c r="CA981" cm="1">
        <f t="array" ref="CA981:CD981">TRANSPOSE(
_xlfn.UNIQUE(
_xlfn._xlws.FILTER(cvm表[CPU],(cvm表[地域]=cvmCpu选项表[[#This Row],[地域]])
*IF(cvmCpu选项表[[#This Row],[机型]]="",TRUE,(cvm表[机型]=cvmCpu选项表[[#This Row],[机型]]))
*IF(cvmCpu选项表[[#This Row],[内存]]="",TRUE,(cvm表[内存]=cvmCpu选项表[[#This Row],[内存]]))))
)</f>
        <v>16</v>
      </c>
      <c r="CB981">
        <v>32</v>
      </c>
      <c r="CC981">
        <v>82</v>
      </c>
      <c r="CD981">
        <v>164</v>
      </c>
      <c r="EF981" t="s">
        <v>20</v>
      </c>
      <c r="EG981" t="s">
        <v>2029</v>
      </c>
      <c r="EH981">
        <v>80</v>
      </c>
      <c r="EI981" t="str">
        <f t="shared" si="40"/>
        <v>cvm!$EM$981#</v>
      </c>
      <c r="EJ981" t="str" cm="1">
        <f t="array" ref="EJ981">_xlfn.LET(_xlpm.x, EM981,
         _xlpm.cellAddress, "【 cvm!" &amp; ADDRESS(ROW(cvm内存选项表[[#This Row],[自检]]),COLUMN(cvm内存选项表[[#This Row],[自检]])) &amp; "】",
         _xlfn.IFS(ISBLANK(_xlpm.x),   "error:右侧选项不足" &amp;  _xlpm.cellAddress,
               ISERROR(_xlpm.x),   "error:右侧选项执行失败: cvm!" &amp; _xlpm.cellAddress,
               TRUE,             "ok")
)</f>
        <v>ok</v>
      </c>
      <c r="EM981" cm="1">
        <f t="array" ref="EM98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2" spans="2:143">
      <c r="B982" t="e" vm="1333">
        <v>#VALUE!</v>
      </c>
      <c r="C982" t="s">
        <v>20</v>
      </c>
      <c r="D982" t="s">
        <v>1999</v>
      </c>
      <c r="E982">
        <v>1</v>
      </c>
      <c r="F982">
        <v>2</v>
      </c>
      <c r="G982" t="s">
        <v>2077</v>
      </c>
      <c r="H982">
        <v>79</v>
      </c>
      <c r="I982">
        <v>1</v>
      </c>
      <c r="J982" t="s">
        <v>3072</v>
      </c>
      <c r="BU982" t="s">
        <v>20</v>
      </c>
      <c r="BV982" t="s">
        <v>2027</v>
      </c>
      <c r="BX982" t="str">
        <f t="shared" si="39"/>
        <v>cvm!$CA$982#</v>
      </c>
      <c r="BY982" t="str" cm="1">
        <f t="array" ref="BY982">_xlfn.LET(_xlpm.x, CA982,
         _xlpm.cellAddress, "【 cvm!" &amp; ADDRESS(ROW(cvmCpu选项表[[#This Row],[自检]]),COLUMN(cvmCpu选项表[[#This Row],[自检]])) &amp; "】",
         _xlfn.IFS(ISBLANK(_xlpm.x),   "error:右侧选项不足" &amp;  _xlpm.cellAddress,
               ISERROR(_xlpm.x),   "error:右侧选项执行失败: cvm!" &amp; _xlpm.cellAddress,
               TRUE,             "ok")
)</f>
        <v>ok</v>
      </c>
      <c r="CA982" cm="1">
        <f t="array" ref="CA982:CD982">TRANSPOSE(
_xlfn.UNIQUE(
_xlfn._xlws.FILTER(cvm表[CPU],(cvm表[地域]=cvmCpu选项表[[#This Row],[地域]])
*IF(cvmCpu选项表[[#This Row],[机型]]="",TRUE,(cvm表[机型]=cvmCpu选项表[[#This Row],[机型]]))
*IF(cvmCpu选项表[[#This Row],[内存]]="",TRUE,(cvm表[内存]=cvmCpu选项表[[#This Row],[内存]]))))
)</f>
        <v>6</v>
      </c>
      <c r="CB982">
        <v>14</v>
      </c>
      <c r="CC982">
        <v>28</v>
      </c>
      <c r="CD982">
        <v>56</v>
      </c>
      <c r="EF982" t="s">
        <v>20</v>
      </c>
      <c r="EG982" t="s">
        <v>2031</v>
      </c>
      <c r="EH982">
        <v>4</v>
      </c>
      <c r="EI982" t="str">
        <f t="shared" si="40"/>
        <v>cvm!$EM$982#</v>
      </c>
      <c r="EJ982" t="str" cm="1">
        <f t="array" ref="EJ982">_xlfn.LET(_xlpm.x, EM982,
         _xlpm.cellAddress, "【 cvm!" &amp; ADDRESS(ROW(cvm内存选项表[[#This Row],[自检]]),COLUMN(cvm内存选项表[[#This Row],[自检]])) &amp; "】",
         _xlfn.IFS(ISBLANK(_xlpm.x),   "error:右侧选项不足" &amp;  _xlpm.cellAddress,
               ISERROR(_xlpm.x),   "error:右侧选项执行失败: cvm!" &amp; _xlpm.cellAddress,
               TRUE,             "ok")
)</f>
        <v>ok</v>
      </c>
      <c r="EM982" cm="1">
        <f t="array" ref="EM98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20</v>
      </c>
    </row>
    <row r="983" spans="2:143">
      <c r="B983" t="e" vm="1334">
        <v>#VALUE!</v>
      </c>
      <c r="C983" t="s">
        <v>20</v>
      </c>
      <c r="D983" t="s">
        <v>1999</v>
      </c>
      <c r="E983">
        <v>1</v>
      </c>
      <c r="F983">
        <v>4</v>
      </c>
      <c r="G983" t="s">
        <v>2116</v>
      </c>
      <c r="H983">
        <v>135</v>
      </c>
      <c r="I983">
        <v>1</v>
      </c>
      <c r="J983" t="s">
        <v>3071</v>
      </c>
      <c r="BU983" t="s">
        <v>20</v>
      </c>
      <c r="BV983" t="s">
        <v>2029</v>
      </c>
      <c r="BX983" t="str">
        <f t="shared" si="39"/>
        <v>cvm!$CA$983#</v>
      </c>
      <c r="BY983" t="str" cm="1">
        <f t="array" ref="BY983">_xlfn.LET(_xlpm.x, CA983,
         _xlpm.cellAddress, "【 cvm!" &amp; ADDRESS(ROW(cvmCpu选项表[[#This Row],[自检]]),COLUMN(cvmCpu选项表[[#This Row],[自检]])) &amp; "】",
         _xlfn.IFS(ISBLANK(_xlpm.x),   "error:右侧选项不足" &amp;  _xlpm.cellAddress,
               ISERROR(_xlpm.x),   "error:右侧选项执行失败: cvm!" &amp; _xlpm.cellAddress,
               TRUE,             "ok")
)</f>
        <v>ok</v>
      </c>
      <c r="CA983" cm="1">
        <f t="array" ref="CA983:CG983">TRANSPOSE(
_xlfn.UNIQUE(
_xlfn._xlws.FILTER(cvm表[CPU],(cvm表[地域]=cvmCpu选项表[[#This Row],[地域]])
*IF(cvmCpu选项表[[#This Row],[机型]]="",TRUE,(cvm表[机型]=cvmCpu选项表[[#This Row],[机型]]))
*IF(cvmCpu选项表[[#This Row],[内存]]="",TRUE,(cvm表[内存]=cvmCpu选项表[[#This Row],[内存]]))))
)</f>
        <v>4</v>
      </c>
      <c r="CB983">
        <v>8</v>
      </c>
      <c r="CC983">
        <v>10</v>
      </c>
      <c r="CD983">
        <v>20</v>
      </c>
      <c r="CE983">
        <v>32</v>
      </c>
      <c r="CF983">
        <v>40</v>
      </c>
      <c r="CG983">
        <v>80</v>
      </c>
      <c r="EF983" t="s">
        <v>20</v>
      </c>
      <c r="EG983" t="s">
        <v>2031</v>
      </c>
      <c r="EH983">
        <v>8</v>
      </c>
      <c r="EI983" t="str">
        <f t="shared" si="40"/>
        <v>cvm!$EM$983#</v>
      </c>
      <c r="EJ983" t="str" cm="1">
        <f t="array" ref="EJ983">_xlfn.LET(_xlpm.x, EM983,
         _xlpm.cellAddress, "【 cvm!" &amp; ADDRESS(ROW(cvm内存选项表[[#This Row],[自检]]),COLUMN(cvm内存选项表[[#This Row],[自检]])) &amp; "】",
         _xlfn.IFS(ISBLANK(_xlpm.x),   "error:右侧选项不足" &amp;  _xlpm.cellAddress,
               ISERROR(_xlpm.x),   "error:右侧选项执行失败: cvm!" &amp; _xlpm.cellAddress,
               TRUE,             "ok")
)</f>
        <v>ok</v>
      </c>
      <c r="EM983" cm="1">
        <f t="array" ref="EM98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4" spans="2:143">
      <c r="B984" t="e" vm="1335">
        <v>#VALUE!</v>
      </c>
      <c r="C984" t="s">
        <v>20</v>
      </c>
      <c r="D984" t="s">
        <v>1999</v>
      </c>
      <c r="E984">
        <v>2</v>
      </c>
      <c r="F984">
        <v>8</v>
      </c>
      <c r="G984" t="s">
        <v>2120</v>
      </c>
      <c r="H984">
        <v>270</v>
      </c>
      <c r="I984">
        <v>1</v>
      </c>
      <c r="J984" t="s">
        <v>3073</v>
      </c>
      <c r="BU984" t="s">
        <v>20</v>
      </c>
      <c r="BV984" t="s">
        <v>2031</v>
      </c>
      <c r="BX984" t="str">
        <f t="shared" si="39"/>
        <v>cvm!$CA$984#</v>
      </c>
      <c r="BY984" t="str" cm="1">
        <f t="array" ref="BY984">_xlfn.LET(_xlpm.x, CA984,
         _xlpm.cellAddress, "【 cvm!" &amp; ADDRESS(ROW(cvmCpu选项表[[#This Row],[自检]]),COLUMN(cvmCpu选项表[[#This Row],[自检]])) &amp; "】",
         _xlfn.IFS(ISBLANK(_xlpm.x),   "error:右侧选项不足" &amp;  _xlpm.cellAddress,
               ISERROR(_xlpm.x),   "error:右侧选项执行失败: cvm!" &amp; _xlpm.cellAddress,
               TRUE,             "ok")
)</f>
        <v>ok</v>
      </c>
      <c r="CA984" cm="1">
        <f t="array" ref="CA984:CB984">TRANSPOSE(
_xlfn.UNIQUE(
_xlfn._xlws.FILTER(cvm表[CPU],(cvm表[地域]=cvmCpu选项表[[#This Row],[地域]])
*IF(cvmCpu选项表[[#This Row],[机型]]="",TRUE,(cvm表[机型]=cvmCpu选项表[[#This Row],[机型]]))
*IF(cvmCpu选项表[[#This Row],[内存]]="",TRUE,(cvm表[内存]=cvmCpu选项表[[#This Row],[内存]]))))
)</f>
        <v>4</v>
      </c>
      <c r="CB984">
        <v>8</v>
      </c>
      <c r="EF984" t="s">
        <v>20</v>
      </c>
      <c r="EG984" t="s">
        <v>2033</v>
      </c>
      <c r="EH984">
        <v>10</v>
      </c>
      <c r="EI984" t="str">
        <f t="shared" si="40"/>
        <v>cvm!$EM$984#</v>
      </c>
      <c r="EJ984" t="str" cm="1">
        <f t="array" ref="EJ984">_xlfn.LET(_xlpm.x, EM984,
         _xlpm.cellAddress, "【 cvm!" &amp; ADDRESS(ROW(cvm内存选项表[[#This Row],[自检]]),COLUMN(cvm内存选项表[[#This Row],[自检]])) &amp; "】",
         _xlfn.IFS(ISBLANK(_xlpm.x),   "error:右侧选项不足" &amp;  _xlpm.cellAddress,
               ISERROR(_xlpm.x),   "error:右侧选项执行失败: cvm!" &amp; _xlpm.cellAddress,
               TRUE,             "ok")
)</f>
        <v>ok</v>
      </c>
      <c r="EM984" cm="1">
        <f t="array" ref="EM98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5" spans="2:143">
      <c r="B985" t="e" vm="1336">
        <v>#VALUE!</v>
      </c>
      <c r="C985" t="s">
        <v>20</v>
      </c>
      <c r="D985" t="s">
        <v>1999</v>
      </c>
      <c r="E985">
        <v>2</v>
      </c>
      <c r="F985">
        <v>4</v>
      </c>
      <c r="G985" t="s">
        <v>2080</v>
      </c>
      <c r="H985">
        <v>179</v>
      </c>
      <c r="I985">
        <v>1</v>
      </c>
      <c r="J985" t="s">
        <v>3074</v>
      </c>
      <c r="BU985" t="s">
        <v>20</v>
      </c>
      <c r="BV985" t="s">
        <v>2033</v>
      </c>
      <c r="BX985" t="str">
        <f t="shared" si="39"/>
        <v>cvm!$CA$985#</v>
      </c>
      <c r="BY985" t="str" cm="1">
        <f t="array" ref="BY985">_xlfn.LET(_xlpm.x, CA985,
         _xlpm.cellAddress, "【 cvm!" &amp; ADDRESS(ROW(cvmCpu选项表[[#This Row],[自检]]),COLUMN(cvmCpu选项表[[#This Row],[自检]])) &amp; "】",
         _xlfn.IFS(ISBLANK(_xlpm.x),   "error:右侧选项不足" &amp;  _xlpm.cellAddress,
               ISERROR(_xlpm.x),   "error:右侧选项执行失败: cvm!" &amp; _xlpm.cellAddress,
               TRUE,             "ok")
)</f>
        <v>ok</v>
      </c>
      <c r="CA985" cm="1">
        <f t="array" ref="CA985:CD985">TRANSPOSE(
_xlfn.UNIQUE(
_xlfn._xlws.FILTER(cvm表[CPU],(cvm表[地域]=cvmCpu选项表[[#This Row],[地域]])
*IF(cvmCpu选项表[[#This Row],[机型]]="",TRUE,(cvm表[机型]=cvmCpu选项表[[#This Row],[机型]]))
*IF(cvmCpu选项表[[#This Row],[内存]]="",TRUE,(cvm表[内存]=cvmCpu选项表[[#This Row],[内存]]))))
)</f>
        <v>10</v>
      </c>
      <c r="CB985">
        <v>20</v>
      </c>
      <c r="CC985">
        <v>40</v>
      </c>
      <c r="CD985">
        <v>80</v>
      </c>
      <c r="EF985" t="s">
        <v>20</v>
      </c>
      <c r="EG985" t="s">
        <v>2033</v>
      </c>
      <c r="EH985">
        <v>20</v>
      </c>
      <c r="EI985" t="str">
        <f t="shared" si="40"/>
        <v>cvm!$EM$985#</v>
      </c>
      <c r="EJ985" t="str" cm="1">
        <f t="array" ref="EJ985">_xlfn.LET(_xlpm.x, EM985,
         _xlpm.cellAddress, "【 cvm!" &amp; ADDRESS(ROW(cvm内存选项表[[#This Row],[自检]]),COLUMN(cvm内存选项表[[#This Row],[自检]])) &amp; "】",
         _xlfn.IFS(ISBLANK(_xlpm.x),   "error:右侧选项不足" &amp;  _xlpm.cellAddress,
               ISERROR(_xlpm.x),   "error:右侧选项执行失败: cvm!" &amp; _xlpm.cellAddress,
               TRUE,             "ok")
)</f>
        <v>ok</v>
      </c>
      <c r="EM985" cm="1">
        <f t="array" ref="EM98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80</v>
      </c>
    </row>
    <row r="986" spans="2:143">
      <c r="B986" t="e" vm="1337">
        <v>#VALUE!</v>
      </c>
      <c r="C986" t="s">
        <v>20</v>
      </c>
      <c r="D986" t="s">
        <v>1999</v>
      </c>
      <c r="E986">
        <v>2</v>
      </c>
      <c r="F986">
        <v>2</v>
      </c>
      <c r="G986" t="s">
        <v>2281</v>
      </c>
      <c r="H986">
        <v>135</v>
      </c>
      <c r="I986">
        <v>1</v>
      </c>
      <c r="J986" t="s">
        <v>3075</v>
      </c>
      <c r="BU986" t="s">
        <v>20</v>
      </c>
      <c r="BV986" t="s">
        <v>2036</v>
      </c>
      <c r="BX986" t="str">
        <f t="shared" si="39"/>
        <v>cvm!$CA$986#</v>
      </c>
      <c r="BY986" t="str" cm="1">
        <f t="array" ref="BY986">_xlfn.LET(_xlpm.x, CA986,
         _xlpm.cellAddress, "【 cvm!" &amp; ADDRESS(ROW(cvmCpu选项表[[#This Row],[自检]]),COLUMN(cvmCpu选项表[[#This Row],[自检]])) &amp; "】",
         _xlfn.IFS(ISBLANK(_xlpm.x),   "error:右侧选项不足" &amp;  _xlpm.cellAddress,
               ISERROR(_xlpm.x),   "error:右侧选项执行失败: cvm!" &amp; _xlpm.cellAddress,
               TRUE,             "ok")
)</f>
        <v>ok</v>
      </c>
      <c r="CA986" cm="1">
        <f t="array" ref="CA986:CC986">TRANSPOSE(
_xlfn.UNIQUE(
_xlfn._xlws.FILTER(cvm表[CPU],(cvm表[地域]=cvmCpu选项表[[#This Row],[地域]])
*IF(cvmCpu选项表[[#This Row],[机型]]="",TRUE,(cvm表[机型]=cvmCpu选项表[[#This Row],[机型]]))
*IF(cvmCpu选项表[[#This Row],[内存]]="",TRUE,(cvm表[内存]=cvmCpu选项表[[#This Row],[内存]]))))
)</f>
        <v>8</v>
      </c>
      <c r="CB986">
        <v>36</v>
      </c>
      <c r="CC986">
        <v>72</v>
      </c>
      <c r="EF986" t="s">
        <v>20</v>
      </c>
      <c r="EG986" t="s">
        <v>2033</v>
      </c>
      <c r="EH986">
        <v>40</v>
      </c>
      <c r="EI986" t="str">
        <f t="shared" si="40"/>
        <v>cvm!$EM$986#</v>
      </c>
      <c r="EJ986" t="str" cm="1">
        <f t="array" ref="EJ986">_xlfn.LET(_xlpm.x, EM986,
         _xlpm.cellAddress, "【 cvm!" &amp; ADDRESS(ROW(cvm内存选项表[[#This Row],[自检]]),COLUMN(cvm内存选项表[[#This Row],[自检]])) &amp; "】",
         _xlfn.IFS(ISBLANK(_xlpm.x),   "error:右侧选项不足" &amp;  _xlpm.cellAddress,
               ISERROR(_xlpm.x),   "error:右侧选项执行失败: cvm!" &amp; _xlpm.cellAddress,
               TRUE,             "ok")
)</f>
        <v>ok</v>
      </c>
      <c r="EM986" cm="1">
        <f t="array" ref="EM98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87" spans="2:143">
      <c r="B987" t="e" vm="1338">
        <v>#VALUE!</v>
      </c>
      <c r="C987" t="s">
        <v>20</v>
      </c>
      <c r="D987" t="s">
        <v>1999</v>
      </c>
      <c r="E987">
        <v>4</v>
      </c>
      <c r="F987">
        <v>8</v>
      </c>
      <c r="G987" t="s">
        <v>1976</v>
      </c>
      <c r="H987">
        <v>360</v>
      </c>
      <c r="I987">
        <v>1</v>
      </c>
      <c r="J987" t="s">
        <v>3077</v>
      </c>
      <c r="BU987" t="s">
        <v>20</v>
      </c>
      <c r="BV987" t="s">
        <v>2039</v>
      </c>
      <c r="BX987" t="str">
        <f t="shared" si="39"/>
        <v>cvm!$CA$987#</v>
      </c>
      <c r="BY987" t="str" cm="1">
        <f t="array" ref="BY987">_xlfn.LET(_xlpm.x, CA987,
         _xlpm.cellAddress, "【 cvm!" &amp; ADDRESS(ROW(cvmCpu选项表[[#This Row],[自检]]),COLUMN(cvmCpu选项表[[#This Row],[自检]])) &amp; "】",
         _xlfn.IFS(ISBLANK(_xlpm.x),   "error:右侧选项不足" &amp;  _xlpm.cellAddress,
               ISERROR(_xlpm.x),   "error:右侧选项执行失败: cvm!" &amp; _xlpm.cellAddress,
               TRUE,             "ok")
)</f>
        <v>ok</v>
      </c>
      <c r="CA987" cm="1">
        <f t="array" ref="CA987:CC987">TRANSPOSE(
_xlfn.UNIQUE(
_xlfn._xlws.FILTER(cvm表[CPU],(cvm表[地域]=cvmCpu选项表[[#This Row],[地域]])
*IF(cvmCpu选项表[[#This Row],[机型]]="",TRUE,(cvm表[机型]=cvmCpu选项表[[#This Row],[机型]]))
*IF(cvmCpu选项表[[#This Row],[内存]]="",TRUE,(cvm表[内存]=cvmCpu选项表[[#This Row],[内存]]))))
)</f>
        <v>32</v>
      </c>
      <c r="CB987">
        <v>90</v>
      </c>
      <c r="CC987">
        <v>180</v>
      </c>
      <c r="EF987" t="s">
        <v>20</v>
      </c>
      <c r="EG987" t="s">
        <v>2033</v>
      </c>
      <c r="EH987">
        <v>80</v>
      </c>
      <c r="EI987" t="str">
        <f t="shared" si="40"/>
        <v>cvm!$EM$987#</v>
      </c>
      <c r="EJ987" t="str" cm="1">
        <f t="array" ref="EJ987">_xlfn.LET(_xlpm.x, EM987,
         _xlpm.cellAddress, "【 cvm!" &amp; ADDRESS(ROW(cvm内存选项表[[#This Row],[自检]]),COLUMN(cvm内存选项表[[#This Row],[自检]])) &amp; "】",
         _xlfn.IFS(ISBLANK(_xlpm.x),   "error:右侧选项不足" &amp;  _xlpm.cellAddress,
               ISERROR(_xlpm.x),   "error:右侧选项执行失败: cvm!" &amp; _xlpm.cellAddress,
               TRUE,             "ok")
)</f>
        <v>ok</v>
      </c>
      <c r="EM987" cm="1">
        <f t="array" ref="EM98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88" spans="2:143">
      <c r="B988" t="e" vm="1339">
        <v>#VALUE!</v>
      </c>
      <c r="C988" t="s">
        <v>20</v>
      </c>
      <c r="D988" t="s">
        <v>1999</v>
      </c>
      <c r="E988">
        <v>4</v>
      </c>
      <c r="F988">
        <v>16</v>
      </c>
      <c r="G988" t="s">
        <v>1973</v>
      </c>
      <c r="H988">
        <v>540</v>
      </c>
      <c r="I988">
        <v>1</v>
      </c>
      <c r="J988" t="s">
        <v>3076</v>
      </c>
      <c r="BU988" t="s">
        <v>20</v>
      </c>
      <c r="BV988" t="s">
        <v>2042</v>
      </c>
      <c r="BX988" t="str">
        <f t="shared" si="39"/>
        <v>cvm!$CA$988#</v>
      </c>
      <c r="BY988" t="str" cm="1">
        <f t="array" ref="BY988">_xlfn.LET(_xlpm.x, CA988,
         _xlpm.cellAddress, "【 cvm!" &amp; ADDRESS(ROW(cvmCpu选项表[[#This Row],[自检]]),COLUMN(cvmCpu选项表[[#This Row],[自检]])) &amp; "】",
         _xlfn.IFS(ISBLANK(_xlpm.x),   "error:右侧选项不足" &amp;  _xlpm.cellAddress,
               ISERROR(_xlpm.x),   "error:右侧选项执行失败: cvm!" &amp; _xlpm.cellAddress,
               TRUE,             "ok")
)</f>
        <v>ok</v>
      </c>
      <c r="CA988" cm="1">
        <f t="array" ref="CA988">TRANSPOSE(
_xlfn.UNIQUE(
_xlfn._xlws.FILTER(cvm表[CPU],(cvm表[地域]=cvmCpu选项表[[#This Row],[地域]])
*IF(cvmCpu选项表[[#This Row],[机型]]="",TRUE,(cvm表[机型]=cvmCpu选项表[[#This Row],[机型]]))
*IF(cvmCpu选项表[[#This Row],[内存]]="",TRUE,(cvm表[内存]=cvmCpu选项表[[#This Row],[内存]]))))
)</f>
        <v>96</v>
      </c>
      <c r="EF988" t="s">
        <v>20</v>
      </c>
      <c r="EG988" t="s">
        <v>2036</v>
      </c>
      <c r="EH988">
        <v>8</v>
      </c>
      <c r="EI988" t="str">
        <f t="shared" si="40"/>
        <v>cvm!$EM$988#</v>
      </c>
      <c r="EJ988" t="str" cm="1">
        <f t="array" ref="EJ988">_xlfn.LET(_xlpm.x, EM988,
         _xlpm.cellAddress, "【 cvm!" &amp; ADDRESS(ROW(cvm内存选项表[[#This Row],[自检]]),COLUMN(cvm内存选项表[[#This Row],[自检]])) &amp; "】",
         _xlfn.IFS(ISBLANK(_xlpm.x),   "error:右侧选项不足" &amp;  _xlpm.cellAddress,
               ISERROR(_xlpm.x),   "error:右侧选项执行失败: cvm!" &amp; _xlpm.cellAddress,
               TRUE,             "ok")
)</f>
        <v>ok</v>
      </c>
      <c r="EM988" cm="1">
        <f t="array" ref="EM98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40</v>
      </c>
    </row>
    <row r="989" spans="2:143">
      <c r="B989" t="e" vm="1340">
        <v>#VALUE!</v>
      </c>
      <c r="C989" t="s">
        <v>20</v>
      </c>
      <c r="D989" t="s">
        <v>1999</v>
      </c>
      <c r="E989">
        <v>8</v>
      </c>
      <c r="F989">
        <v>16</v>
      </c>
      <c r="G989" t="s">
        <v>1981</v>
      </c>
      <c r="H989">
        <v>720</v>
      </c>
      <c r="I989">
        <v>1</v>
      </c>
      <c r="J989" t="s">
        <v>3079</v>
      </c>
      <c r="BU989" t="s">
        <v>20</v>
      </c>
      <c r="BV989" t="s">
        <v>2045</v>
      </c>
      <c r="BX989" t="str">
        <f t="shared" si="39"/>
        <v>cvm!$CA$989#</v>
      </c>
      <c r="BY989" t="str" cm="1">
        <f t="array" ref="BY989">_xlfn.LET(_xlpm.x, CA989,
         _xlpm.cellAddress, "【 cvm!" &amp; ADDRESS(ROW(cvmCpu选项表[[#This Row],[自检]]),COLUMN(cvmCpu选项表[[#This Row],[自检]])) &amp; "】",
         _xlfn.IFS(ISBLANK(_xlpm.x),   "error:右侧选项不足" &amp;  _xlpm.cellAddress,
               ISERROR(_xlpm.x),   "error:右侧选项执行失败: cvm!" &amp; _xlpm.cellAddress,
               TRUE,             "ok")
)</f>
        <v>ok</v>
      </c>
      <c r="CA989" cm="1">
        <f t="array" ref="CA989:CC989">TRANSPOSE(
_xlfn.UNIQUE(
_xlfn._xlws.FILTER(cvm表[CPU],(cvm表[地域]=cvmCpu选项表[[#This Row],[地域]])
*IF(cvmCpu选项表[[#This Row],[机型]]="",TRUE,(cvm表[机型]=cvmCpu选项表[[#This Row],[机型]]))
*IF(cvmCpu选项表[[#This Row],[内存]]="",TRUE,(cvm表[内存]=cvmCpu选项表[[#This Row],[内存]]))))
)</f>
        <v>10</v>
      </c>
      <c r="CB989">
        <v>22</v>
      </c>
      <c r="CC989">
        <v>44</v>
      </c>
      <c r="EF989" t="s">
        <v>20</v>
      </c>
      <c r="EG989" t="s">
        <v>2036</v>
      </c>
      <c r="EH989">
        <v>36</v>
      </c>
      <c r="EI989" t="str">
        <f t="shared" si="40"/>
        <v>cvm!$EM$989#</v>
      </c>
      <c r="EJ989" t="str" cm="1">
        <f t="array" ref="EJ989">_xlfn.LET(_xlpm.x, EM989,
         _xlpm.cellAddress, "【 cvm!" &amp; ADDRESS(ROW(cvm内存选项表[[#This Row],[自检]]),COLUMN(cvm内存选项表[[#This Row],[自检]])) &amp; "】",
         _xlfn.IFS(ISBLANK(_xlpm.x),   "error:右侧选项不足" &amp;  _xlpm.cellAddress,
               ISERROR(_xlpm.x),   "error:右侧选项执行失败: cvm!" &amp; _xlpm.cellAddress,
               TRUE,             "ok")
)</f>
        <v>ok</v>
      </c>
      <c r="EM989" cm="1">
        <f t="array" ref="EM98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160</v>
      </c>
    </row>
    <row r="990" spans="2:143">
      <c r="B990" t="e" vm="1341">
        <v>#VALUE!</v>
      </c>
      <c r="C990" t="s">
        <v>20</v>
      </c>
      <c r="D990" t="s">
        <v>1999</v>
      </c>
      <c r="E990">
        <v>8</v>
      </c>
      <c r="F990">
        <v>32</v>
      </c>
      <c r="G990" t="s">
        <v>1962</v>
      </c>
      <c r="H990">
        <v>1080</v>
      </c>
      <c r="I990">
        <v>1</v>
      </c>
      <c r="J990" t="s">
        <v>3078</v>
      </c>
      <c r="BU990" t="s">
        <v>1927</v>
      </c>
      <c r="BW990">
        <v>384</v>
      </c>
      <c r="BX990" t="str">
        <f t="shared" si="39"/>
        <v>cvm!$CA$990#</v>
      </c>
      <c r="BY990" t="str" cm="1">
        <f t="array" ref="BY990">_xlfn.LET(_xlpm.x, CA990,
         _xlpm.cellAddress, "【 cvm!" &amp; ADDRESS(ROW(cvmCpu选项表[[#This Row],[自检]]),COLUMN(cvmCpu选项表[[#This Row],[自检]])) &amp; "】",
         _xlfn.IFS(ISBLANK(_xlpm.x),   "error:右侧选项不足" &amp;  _xlpm.cellAddress,
               ISERROR(_xlpm.x),   "error:右侧选项执行失败: cvm!" &amp; _xlpm.cellAddress,
               TRUE,             "ok")
)</f>
        <v>ok</v>
      </c>
      <c r="CA990" cm="1">
        <f t="array" ref="CA990:CD990">TRANSPOSE(
_xlfn.UNIQUE(
_xlfn._xlws.FILTER(cvm表[CPU],(cvm表[地域]=cvmCpu选项表[[#This Row],[地域]])
*IF(cvmCpu选项表[[#This Row],[机型]]="",TRUE,(cvm表[机型]=cvmCpu选项表[[#This Row],[机型]]))
*IF(cvmCpu选项表[[#This Row],[内存]]="",TRUE,(cvm表[内存]=cvmCpu选项表[[#This Row],[内存]]))))
)</f>
        <v>96</v>
      </c>
      <c r="CB990">
        <v>80</v>
      </c>
      <c r="CC990">
        <v>48</v>
      </c>
      <c r="CD990">
        <v>32</v>
      </c>
      <c r="EF990" t="s">
        <v>20</v>
      </c>
      <c r="EG990" t="s">
        <v>2036</v>
      </c>
      <c r="EH990">
        <v>72</v>
      </c>
      <c r="EI990" t="str">
        <f t="shared" si="40"/>
        <v>cvm!$EM$990#</v>
      </c>
      <c r="EJ990" t="str" cm="1">
        <f t="array" ref="EJ990">_xlfn.LET(_xlpm.x, EM990,
         _xlpm.cellAddress, "【 cvm!" &amp; ADDRESS(ROW(cvm内存选项表[[#This Row],[自检]]),COLUMN(cvm内存选项表[[#This Row],[自检]])) &amp; "】",
         _xlfn.IFS(ISBLANK(_xlpm.x),   "error:右侧选项不足" &amp;  _xlpm.cellAddress,
               ISERROR(_xlpm.x),   "error:右侧选项执行失败: cvm!" &amp; _xlpm.cellAddress,
               TRUE,             "ok")
)</f>
        <v>ok</v>
      </c>
      <c r="EM990" cm="1">
        <f t="array" ref="EM99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320</v>
      </c>
    </row>
    <row r="991" spans="2:143">
      <c r="B991" t="e" vm="1342">
        <v>#VALUE!</v>
      </c>
      <c r="C991" t="s">
        <v>20</v>
      </c>
      <c r="D991" t="s">
        <v>1999</v>
      </c>
      <c r="E991">
        <v>12</v>
      </c>
      <c r="F991">
        <v>24</v>
      </c>
      <c r="G991" t="s">
        <v>2086</v>
      </c>
      <c r="H991">
        <v>1080</v>
      </c>
      <c r="I991">
        <v>1</v>
      </c>
      <c r="J991" t="s">
        <v>3081</v>
      </c>
      <c r="BU991" t="s">
        <v>1927</v>
      </c>
      <c r="BW991">
        <v>64</v>
      </c>
      <c r="BX991" t="str">
        <f t="shared" si="39"/>
        <v>cvm!$CA$991#</v>
      </c>
      <c r="BY991" t="str" cm="1">
        <f t="array" ref="BY991">_xlfn.LET(_xlpm.x, CA991,
         _xlpm.cellAddress, "【 cvm!" &amp; ADDRESS(ROW(cvmCpu选项表[[#This Row],[自检]]),COLUMN(cvmCpu选项表[[#This Row],[自检]])) &amp; "】",
         _xlfn.IFS(ISBLANK(_xlpm.x),   "error:右侧选项不足" &amp;  _xlpm.cellAddress,
               ISERROR(_xlpm.x),   "error:右侧选项执行失败: cvm!" &amp; _xlpm.cellAddress,
               TRUE,             "ok")
)</f>
        <v>ok</v>
      </c>
      <c r="CA991" cm="1">
        <f t="array" ref="CA991:CC991">TRANSPOSE(
_xlfn.UNIQUE(
_xlfn._xlws.FILTER(cvm表[CPU],(cvm表[地域]=cvmCpu选项表[[#This Row],[地域]])
*IF(cvmCpu选项表[[#This Row],[机型]]="",TRUE,(cvm表[机型]=cvmCpu选项表[[#This Row],[机型]]))
*IF(cvmCpu选项表[[#This Row],[内存]]="",TRUE,(cvm表[内存]=cvmCpu选项表[[#This Row],[内存]]))))
)</f>
        <v>16</v>
      </c>
      <c r="CB991">
        <v>32</v>
      </c>
      <c r="CC991">
        <v>8</v>
      </c>
      <c r="EF991" t="s">
        <v>20</v>
      </c>
      <c r="EG991" t="s">
        <v>2039</v>
      </c>
      <c r="EH991">
        <v>32</v>
      </c>
      <c r="EI991" t="str">
        <f t="shared" si="40"/>
        <v>cvm!$EM$991#</v>
      </c>
      <c r="EJ991" t="str" cm="1">
        <f t="array" ref="EJ991">_xlfn.LET(_xlpm.x, EM991,
         _xlpm.cellAddress, "【 cvm!" &amp; ADDRESS(ROW(cvm内存选项表[[#This Row],[自检]]),COLUMN(cvm内存选项表[[#This Row],[自检]])) &amp; "】",
         _xlfn.IFS(ISBLANK(_xlpm.x),   "error:右侧选项不足" &amp;  _xlpm.cellAddress,
               ISERROR(_xlpm.x),   "error:右侧选项执行失败: cvm!" &amp; _xlpm.cellAddress,
               TRUE,             "ok")
)</f>
        <v>ok</v>
      </c>
      <c r="EM991" cm="1">
        <f t="array" ref="EM99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64</v>
      </c>
    </row>
    <row r="992" spans="2:143">
      <c r="B992" t="e" vm="1343">
        <v>#VALUE!</v>
      </c>
      <c r="C992" t="s">
        <v>20</v>
      </c>
      <c r="D992" t="s">
        <v>1999</v>
      </c>
      <c r="E992">
        <v>12</v>
      </c>
      <c r="F992">
        <v>48</v>
      </c>
      <c r="G992" t="s">
        <v>2263</v>
      </c>
      <c r="H992">
        <v>1620</v>
      </c>
      <c r="I992">
        <v>1</v>
      </c>
      <c r="J992" t="s">
        <v>3080</v>
      </c>
      <c r="BU992" t="s">
        <v>1927</v>
      </c>
      <c r="BW992">
        <v>128</v>
      </c>
      <c r="BX992" t="str">
        <f t="shared" si="39"/>
        <v>cvm!$CA$992#</v>
      </c>
      <c r="BY992" t="str" cm="1">
        <f t="array" ref="BY992">_xlfn.LET(_xlpm.x, CA992,
         _xlpm.cellAddress, "【 cvm!" &amp; ADDRESS(ROW(cvmCpu选项表[[#This Row],[自检]]),COLUMN(cvmCpu选项表[[#This Row],[自检]])) &amp; "】",
         _xlfn.IFS(ISBLANK(_xlpm.x),   "error:右侧选项不足" &amp;  _xlpm.cellAddress,
               ISERROR(_xlpm.x),   "error:右侧选项执行失败: cvm!" &amp; _xlpm.cellAddress,
               TRUE,             "ok")
)</f>
        <v>ok</v>
      </c>
      <c r="CA992" cm="1">
        <f t="array" ref="CA992:CC992">TRANSPOSE(
_xlfn.UNIQUE(
_xlfn._xlws.FILTER(cvm表[CPU],(cvm表[地域]=cvmCpu选项表[[#This Row],[地域]])
*IF(cvmCpu选项表[[#This Row],[机型]]="",TRUE,(cvm表[机型]=cvmCpu选项表[[#This Row],[机型]]))
*IF(cvmCpu选项表[[#This Row],[内存]]="",TRUE,(cvm表[内存]=cvmCpu选项表[[#This Row],[内存]]))))
)</f>
        <v>32</v>
      </c>
      <c r="CB992">
        <v>64</v>
      </c>
      <c r="CC992">
        <v>16</v>
      </c>
      <c r="EF992" t="s">
        <v>20</v>
      </c>
      <c r="EG992" t="s">
        <v>2039</v>
      </c>
      <c r="EH992">
        <v>90</v>
      </c>
      <c r="EI992" t="str">
        <f t="shared" si="40"/>
        <v>cvm!$EM$992#</v>
      </c>
      <c r="EJ992" t="str" cm="1">
        <f t="array" ref="EJ992">_xlfn.LET(_xlpm.x, EM992,
         _xlpm.cellAddress, "【 cvm!" &amp; ADDRESS(ROW(cvm内存选项表[[#This Row],[自检]]),COLUMN(cvm内存选项表[[#This Row],[自检]])) &amp; "】",
         _xlfn.IFS(ISBLANK(_xlpm.x),   "error:右侧选项不足" &amp;  _xlpm.cellAddress,
               ISERROR(_xlpm.x),   "error:右侧选项执行失败: cvm!" &amp; _xlpm.cellAddress,
               TRUE,             "ok")
)</f>
        <v>ok</v>
      </c>
      <c r="EM992" cm="1">
        <f t="array" ref="EM99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226</v>
      </c>
    </row>
    <row r="993" spans="2:143">
      <c r="B993" t="e" vm="1344">
        <v>#VALUE!</v>
      </c>
      <c r="C993" t="s">
        <v>20</v>
      </c>
      <c r="D993" t="s">
        <v>1999</v>
      </c>
      <c r="E993">
        <v>16</v>
      </c>
      <c r="F993">
        <v>32</v>
      </c>
      <c r="G993" t="s">
        <v>1986</v>
      </c>
      <c r="H993">
        <v>1440</v>
      </c>
      <c r="I993">
        <v>1</v>
      </c>
      <c r="J993" t="s">
        <v>3085</v>
      </c>
      <c r="BU993" t="s">
        <v>1927</v>
      </c>
      <c r="BW993">
        <v>256</v>
      </c>
      <c r="BX993" t="str">
        <f t="shared" si="39"/>
        <v>cvm!$CA$993#</v>
      </c>
      <c r="BY993" t="str" cm="1">
        <f t="array" ref="BY993">_xlfn.LET(_xlpm.x, CA993,
         _xlpm.cellAddress, "【 cvm!" &amp; ADDRESS(ROW(cvmCpu选项表[[#This Row],[自检]]),COLUMN(cvmCpu选项表[[#This Row],[自检]])) &amp; "】",
         _xlfn.IFS(ISBLANK(_xlpm.x),   "error:右侧选项不足" &amp;  _xlpm.cellAddress,
               ISERROR(_xlpm.x),   "error:右侧选项执行失败: cvm!" &amp; _xlpm.cellAddress,
               TRUE,             "ok")
)</f>
        <v>ok</v>
      </c>
      <c r="CA993" cm="1">
        <f t="array" ref="CA993:CC993">TRANSPOSE(
_xlfn.UNIQUE(
_xlfn._xlws.FILTER(cvm表[CPU],(cvm表[地域]=cvmCpu选项表[[#This Row],[地域]])
*IF(cvmCpu选项表[[#This Row],[机型]]="",TRUE,(cvm表[机型]=cvmCpu选项表[[#This Row],[机型]]))
*IF(cvmCpu选项表[[#This Row],[内存]]="",TRUE,(cvm表[内存]=cvmCpu选项表[[#This Row],[内存]]))))
)</f>
        <v>64</v>
      </c>
      <c r="CB993">
        <v>128</v>
      </c>
      <c r="CC993">
        <v>32</v>
      </c>
      <c r="EF993" t="s">
        <v>20</v>
      </c>
      <c r="EG993" t="s">
        <v>2039</v>
      </c>
      <c r="EH993">
        <v>180</v>
      </c>
      <c r="EI993" t="str">
        <f t="shared" si="40"/>
        <v>cvm!$EM$993#</v>
      </c>
      <c r="EJ993" t="str" cm="1">
        <f t="array" ref="EJ993">_xlfn.LET(_xlpm.x, EM993,
         _xlpm.cellAddress, "【 cvm!" &amp; ADDRESS(ROW(cvm内存选项表[[#This Row],[自检]]),COLUMN(cvm内存选项表[[#This Row],[自检]])) &amp; "】",
         _xlfn.IFS(ISBLANK(_xlpm.x),   "error:右侧选项不足" &amp;  _xlpm.cellAddress,
               ISERROR(_xlpm.x),   "error:右侧选项执行失败: cvm!" &amp; _xlpm.cellAddress,
               TRUE,             "ok")
)</f>
        <v>ok</v>
      </c>
      <c r="EM993" cm="1">
        <f t="array" ref="EM99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452</v>
      </c>
    </row>
    <row r="994" spans="2:143">
      <c r="B994" t="e" vm="1345">
        <v>#VALUE!</v>
      </c>
      <c r="C994" t="s">
        <v>20</v>
      </c>
      <c r="D994" t="s">
        <v>1999</v>
      </c>
      <c r="E994">
        <v>16</v>
      </c>
      <c r="F994">
        <v>48</v>
      </c>
      <c r="G994" t="s">
        <v>3083</v>
      </c>
      <c r="H994">
        <v>1800</v>
      </c>
      <c r="I994">
        <v>1</v>
      </c>
      <c r="J994" t="s">
        <v>3084</v>
      </c>
      <c r="BU994" t="s">
        <v>1927</v>
      </c>
      <c r="BW994">
        <v>320</v>
      </c>
      <c r="BX994" t="str">
        <f t="shared" si="39"/>
        <v>cvm!$CA$994#</v>
      </c>
      <c r="BY994" t="str" cm="1">
        <f t="array" ref="BY994">_xlfn.LET(_xlpm.x, CA994,
         _xlpm.cellAddress, "【 cvm!" &amp; ADDRESS(ROW(cvmCpu选项表[[#This Row],[自检]]),COLUMN(cvmCpu选项表[[#This Row],[自检]])) &amp; "】",
         _xlfn.IFS(ISBLANK(_xlpm.x),   "error:右侧选项不足" &amp;  _xlpm.cellAddress,
               ISERROR(_xlpm.x),   "error:右侧选项执行失败: cvm!" &amp; _xlpm.cellAddress,
               TRUE,             "ok")
)</f>
        <v>ok</v>
      </c>
      <c r="CA994" cm="1">
        <f t="array" ref="CA994:CE994">TRANSPOSE(
_xlfn.UNIQUE(
_xlfn._xlws.FILTER(cvm表[CPU],(cvm表[地域]=cvmCpu选项表[[#This Row],[地域]])
*IF(cvmCpu选项表[[#This Row],[机型]]="",TRUE,(cvm表[机型]=cvmCpu选项表[[#This Row],[机型]]))
*IF(cvmCpu选项表[[#This Row],[内存]]="",TRUE,(cvm表[内存]=cvmCpu选项表[[#This Row],[内存]]))))
)</f>
        <v>84</v>
      </c>
      <c r="CB994">
        <v>80</v>
      </c>
      <c r="CC994">
        <v>160</v>
      </c>
      <c r="CD994">
        <v>76</v>
      </c>
      <c r="CE994">
        <v>72</v>
      </c>
      <c r="EF994" t="s">
        <v>20</v>
      </c>
      <c r="EG994" t="s">
        <v>2042</v>
      </c>
      <c r="EH994">
        <v>96</v>
      </c>
      <c r="EI994" t="str">
        <f t="shared" si="40"/>
        <v>cvm!$EM$994#</v>
      </c>
      <c r="EJ994" t="str" cm="1">
        <f t="array" ref="EJ994">_xlfn.LET(_xlpm.x, EM994,
         _xlpm.cellAddress, "【 cvm!" &amp; ADDRESS(ROW(cvm内存选项表[[#This Row],[自检]]),COLUMN(cvm内存选项表[[#This Row],[自检]])) &amp; "】",
         _xlfn.IFS(ISBLANK(_xlpm.x),   "error:右侧选项不足" &amp;  _xlpm.cellAddress,
               ISERROR(_xlpm.x),   "error:右侧选项执行失败: cvm!" &amp; _xlpm.cellAddress,
               TRUE,             "ok")
)</f>
        <v>ok</v>
      </c>
      <c r="EM994" cm="1">
        <f t="array" ref="EM99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384</v>
      </c>
    </row>
    <row r="995" spans="2:143">
      <c r="B995" t="e" vm="1346">
        <v>#VALUE!</v>
      </c>
      <c r="C995" t="s">
        <v>20</v>
      </c>
      <c r="D995" t="s">
        <v>1999</v>
      </c>
      <c r="E995">
        <v>16</v>
      </c>
      <c r="F995">
        <v>64</v>
      </c>
      <c r="G995" t="s">
        <v>1948</v>
      </c>
      <c r="H995">
        <v>2160</v>
      </c>
      <c r="I995">
        <v>1</v>
      </c>
      <c r="J995" t="s">
        <v>3082</v>
      </c>
      <c r="BU995" t="s">
        <v>1927</v>
      </c>
      <c r="BW995">
        <v>32</v>
      </c>
      <c r="BX995" t="str">
        <f t="shared" si="39"/>
        <v>cvm!$CA$995#</v>
      </c>
      <c r="BY995" t="str" cm="1">
        <f t="array" ref="BY995">_xlfn.LET(_xlpm.x, CA995,
         _xlpm.cellAddress, "【 cvm!" &amp; ADDRESS(ROW(cvmCpu选项表[[#This Row],[自检]]),COLUMN(cvmCpu选项表[[#This Row],[自检]])) &amp; "】",
         _xlfn.IFS(ISBLANK(_xlpm.x),   "error:右侧选项不足" &amp;  _xlpm.cellAddress,
               ISERROR(_xlpm.x),   "error:右侧选项执行失败: cvm!" &amp; _xlpm.cellAddress,
               TRUE,             "ok")
)</f>
        <v>ok</v>
      </c>
      <c r="CA995" cm="1">
        <f t="array" ref="CA995:CC995">TRANSPOSE(
_xlfn.UNIQUE(
_xlfn._xlws.FILTER(cvm表[CPU],(cvm表[地域]=cvmCpu选项表[[#This Row],[地域]])
*IF(cvmCpu选项表[[#This Row],[机型]]="",TRUE,(cvm表[机型]=cvmCpu选项表[[#This Row],[机型]]))
*IF(cvmCpu选项表[[#This Row],[内存]]="",TRUE,(cvm表[内存]=cvmCpu选项表[[#This Row],[内存]]))))
)</f>
        <v>8</v>
      </c>
      <c r="CB995">
        <v>16</v>
      </c>
      <c r="CC995">
        <v>4</v>
      </c>
      <c r="EF995" t="s">
        <v>20</v>
      </c>
      <c r="EG995" t="s">
        <v>2045</v>
      </c>
      <c r="EH995">
        <v>10</v>
      </c>
      <c r="EI995" t="str">
        <f t="shared" si="40"/>
        <v>cvm!$EM$995#</v>
      </c>
      <c r="EJ995" t="str" cm="1">
        <f t="array" ref="EJ995">_xlfn.LET(_xlpm.x, EM995,
         _xlpm.cellAddress, "【 cvm!" &amp; ADDRESS(ROW(cvm内存选项表[[#This Row],[自检]]),COLUMN(cvm内存选项表[[#This Row],[自检]])) &amp; "】",
         _xlfn.IFS(ISBLANK(_xlpm.x),   "error:右侧选项不足" &amp;  _xlpm.cellAddress,
               ISERROR(_xlpm.x),   "error:右侧选项执行失败: cvm!" &amp; _xlpm.cellAddress,
               TRUE,             "ok")
)</f>
        <v>ok</v>
      </c>
      <c r="EM995" cm="1">
        <f t="array" ref="EM99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88</v>
      </c>
    </row>
    <row r="996" spans="2:143">
      <c r="B996" t="e" vm="1347">
        <v>#VALUE!</v>
      </c>
      <c r="C996" t="s">
        <v>20</v>
      </c>
      <c r="D996" t="s">
        <v>1999</v>
      </c>
      <c r="E996">
        <v>24</v>
      </c>
      <c r="F996">
        <v>48</v>
      </c>
      <c r="G996" t="s">
        <v>2090</v>
      </c>
      <c r="H996">
        <v>2160</v>
      </c>
      <c r="I996">
        <v>1</v>
      </c>
      <c r="J996" t="s">
        <v>3087</v>
      </c>
      <c r="BU996" t="s">
        <v>1927</v>
      </c>
      <c r="BW996">
        <v>96</v>
      </c>
      <c r="BX996" t="str">
        <f t="shared" si="39"/>
        <v>cvm!$CA$996#</v>
      </c>
      <c r="BY996" t="str" cm="1">
        <f t="array" ref="BY996">_xlfn.LET(_xlpm.x, CA996,
         _xlpm.cellAddress, "【 cvm!" &amp; ADDRESS(ROW(cvmCpu选项表[[#This Row],[自检]]),COLUMN(cvmCpu选项表[[#This Row],[自检]])) &amp; "】",
         _xlfn.IFS(ISBLANK(_xlpm.x),   "error:右侧选项不足" &amp;  _xlpm.cellAddress,
               ISERROR(_xlpm.x),   "error:右侧选项执行失败: cvm!" &amp; _xlpm.cellAddress,
               TRUE,             "ok")
)</f>
        <v>ok</v>
      </c>
      <c r="CA996" cm="1">
        <f t="array" ref="CA996:CE996">TRANSPOSE(
_xlfn.UNIQUE(
_xlfn._xlws.FILTER(cvm表[CPU],(cvm表[地域]=cvmCpu选项表[[#This Row],[地域]])
*IF(cvmCpu选项表[[#This Row],[机型]]="",TRUE,(cvm表[机型]=cvmCpu选项表[[#This Row],[机型]]))
*IF(cvmCpu选项表[[#This Row],[内存]]="",TRUE,(cvm表[内存]=cvmCpu选项表[[#This Row],[内存]]))))
)</f>
        <v>24</v>
      </c>
      <c r="CB996">
        <v>48</v>
      </c>
      <c r="CC996">
        <v>32</v>
      </c>
      <c r="CD996">
        <v>12</v>
      </c>
      <c r="CE996">
        <v>16</v>
      </c>
      <c r="EF996" t="s">
        <v>20</v>
      </c>
      <c r="EG996" t="s">
        <v>2045</v>
      </c>
      <c r="EH996">
        <v>22</v>
      </c>
      <c r="EI996" t="str">
        <f t="shared" si="40"/>
        <v>cvm!$EM$996#</v>
      </c>
      <c r="EJ996" t="str" cm="1">
        <f t="array" ref="EJ996">_xlfn.LET(_xlpm.x, EM996,
         _xlpm.cellAddress, "【 cvm!" &amp; ADDRESS(ROW(cvm内存选项表[[#This Row],[自检]]),COLUMN(cvm内存选项表[[#This Row],[自检]])) &amp; "】",
         _xlfn.IFS(ISBLANK(_xlpm.x),   "error:右侧选项不足" &amp;  _xlpm.cellAddress,
               ISERROR(_xlpm.x),   "error:右侧选项执行失败: cvm!" &amp; _xlpm.cellAddress,
               TRUE,             "ok")
)</f>
        <v>ok</v>
      </c>
      <c r="EM996" cm="1">
        <f t="array" ref="EM99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176</v>
      </c>
    </row>
    <row r="997" spans="2:143">
      <c r="B997" t="e" vm="1348">
        <v>#VALUE!</v>
      </c>
      <c r="C997" t="s">
        <v>20</v>
      </c>
      <c r="D997" t="s">
        <v>1999</v>
      </c>
      <c r="E997">
        <v>24</v>
      </c>
      <c r="F997">
        <v>96</v>
      </c>
      <c r="G997" t="s">
        <v>1967</v>
      </c>
      <c r="H997">
        <v>3240</v>
      </c>
      <c r="I997">
        <v>1</v>
      </c>
      <c r="J997" t="s">
        <v>3086</v>
      </c>
      <c r="BU997" t="s">
        <v>1927</v>
      </c>
      <c r="BW997">
        <v>8</v>
      </c>
      <c r="BX997" t="str">
        <f t="shared" si="39"/>
        <v>cvm!$CA$997#</v>
      </c>
      <c r="BY997" t="str" cm="1">
        <f t="array" ref="BY997">_xlfn.LET(_xlpm.x, CA997,
         _xlpm.cellAddress, "【 cvm!" &amp; ADDRESS(ROW(cvmCpu选项表[[#This Row],[自检]]),COLUMN(cvmCpu选项表[[#This Row],[自检]])) &amp; "】",
         _xlfn.IFS(ISBLANK(_xlpm.x),   "error:右侧选项不足" &amp;  _xlpm.cellAddress,
               ISERROR(_xlpm.x),   "error:右侧选项执行失败: cvm!" &amp; _xlpm.cellAddress,
               TRUE,             "ok")
)</f>
        <v>ok</v>
      </c>
      <c r="CA997" cm="1">
        <f t="array" ref="CA997:CD997">TRANSPOSE(
_xlfn.UNIQUE(
_xlfn._xlws.FILTER(cvm表[CPU],(cvm表[地域]=cvmCpu选项表[[#This Row],[地域]])
*IF(cvmCpu选项表[[#This Row],[机型]]="",TRUE,(cvm表[机型]=cvmCpu选项表[[#This Row],[机型]]))
*IF(cvmCpu选项表[[#This Row],[内存]]="",TRUE,(cvm表[内存]=cvmCpu选项表[[#This Row],[内存]]))))
)</f>
        <v>4</v>
      </c>
      <c r="CB997">
        <v>2</v>
      </c>
      <c r="CC997">
        <v>8</v>
      </c>
      <c r="CD997">
        <v>1</v>
      </c>
      <c r="EF997" t="s">
        <v>20</v>
      </c>
      <c r="EG997" t="s">
        <v>2045</v>
      </c>
      <c r="EH997">
        <v>44</v>
      </c>
      <c r="EI997" t="str">
        <f t="shared" si="40"/>
        <v>cvm!$EM$997#</v>
      </c>
      <c r="EJ997" t="str" cm="1">
        <f t="array" ref="EJ997">_xlfn.LET(_xlpm.x, EM997,
         _xlpm.cellAddress, "【 cvm!" &amp; ADDRESS(ROW(cvm内存选项表[[#This Row],[自检]]),COLUMN(cvm内存选项表[[#This Row],[自检]])) &amp; "】",
         _xlfn.IFS(ISBLANK(_xlpm.x),   "error:右侧选项不足" &amp;  _xlpm.cellAddress,
               ISERROR(_xlpm.x),   "error:右侧选项执行失败: cvm!" &amp; _xlpm.cellAddress,
               TRUE,             "ok")
)</f>
        <v>ok</v>
      </c>
      <c r="EM997" cm="1">
        <f t="array" ref="EM99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352</v>
      </c>
    </row>
    <row r="998" spans="2:143">
      <c r="B998" t="e" vm="1349">
        <v>#VALUE!</v>
      </c>
      <c r="C998" t="s">
        <v>20</v>
      </c>
      <c r="D998" t="s">
        <v>1999</v>
      </c>
      <c r="E998">
        <v>32</v>
      </c>
      <c r="F998">
        <v>128</v>
      </c>
      <c r="G998" t="s">
        <v>1950</v>
      </c>
      <c r="H998">
        <v>4320</v>
      </c>
      <c r="I998">
        <v>1</v>
      </c>
      <c r="J998" t="s">
        <v>3088</v>
      </c>
      <c r="BU998" t="s">
        <v>1927</v>
      </c>
      <c r="BW998">
        <v>16</v>
      </c>
      <c r="BX998" t="str">
        <f t="shared" si="39"/>
        <v>cvm!$CA$998#</v>
      </c>
      <c r="BY998" t="str" cm="1">
        <f t="array" ref="BY998">_xlfn.LET(_xlpm.x, CA998,
         _xlpm.cellAddress, "【 cvm!" &amp; ADDRESS(ROW(cvmCpu选项表[[#This Row],[自检]]),COLUMN(cvmCpu选项表[[#This Row],[自检]])) &amp; "】",
         _xlfn.IFS(ISBLANK(_xlpm.x),   "error:右侧选项不足" &amp;  _xlpm.cellAddress,
               ISERROR(_xlpm.x),   "error:右侧选项执行失败: cvm!" &amp; _xlpm.cellAddress,
               TRUE,             "ok")
)</f>
        <v>ok</v>
      </c>
      <c r="CA998" cm="1">
        <f t="array" ref="CA998:CC998">TRANSPOSE(
_xlfn.UNIQUE(
_xlfn._xlws.FILTER(cvm表[CPU],(cvm表[地域]=cvmCpu选项表[[#This Row],[地域]])
*IF(cvmCpu选项表[[#This Row],[机型]]="",TRUE,(cvm表[机型]=cvmCpu选项表[[#This Row],[机型]]))
*IF(cvmCpu选项表[[#This Row],[内存]]="",TRUE,(cvm表[内存]=cvmCpu选项表[[#This Row],[内存]]))))
)</f>
        <v>4</v>
      </c>
      <c r="CB998">
        <v>8</v>
      </c>
      <c r="CC998">
        <v>2</v>
      </c>
      <c r="EM998" t="e" cm="1">
        <f t="array" ref="EM99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999" spans="2:143">
      <c r="B999" t="e" vm="1350">
        <v>#VALUE!</v>
      </c>
      <c r="C999" t="s">
        <v>20</v>
      </c>
      <c r="D999" t="s">
        <v>1999</v>
      </c>
      <c r="E999">
        <v>32</v>
      </c>
      <c r="F999">
        <v>64</v>
      </c>
      <c r="G999" t="s">
        <v>1991</v>
      </c>
      <c r="H999">
        <v>2880</v>
      </c>
      <c r="I999">
        <v>1</v>
      </c>
      <c r="J999" t="s">
        <v>3089</v>
      </c>
      <c r="BU999" t="s">
        <v>1927</v>
      </c>
      <c r="BW999">
        <v>216</v>
      </c>
      <c r="BX999" t="str">
        <f t="shared" si="39"/>
        <v>cvm!$CA$999#</v>
      </c>
      <c r="BY999" t="str" cm="1">
        <f t="array" ref="BY999">_xlfn.LET(_xlpm.x, CA999,
         _xlpm.cellAddress, "【 cvm!" &amp; ADDRESS(ROW(cvmCpu选项表[[#This Row],[自检]]),COLUMN(cvmCpu选项表[[#This Row],[自检]])) &amp; "】",
         _xlfn.IFS(ISBLANK(_xlpm.x),   "error:右侧选项不足" &amp;  _xlpm.cellAddress,
               ISERROR(_xlpm.x),   "error:右侧选项执行失败: cvm!" &amp; _xlpm.cellAddress,
               TRUE,             "ok")
)</f>
        <v>ok</v>
      </c>
      <c r="CA999" cm="1">
        <f t="array" ref="CA999:CC999">TRANSPOSE(
_xlfn.UNIQUE(
_xlfn._xlws.FILTER(cvm表[CPU],(cvm表[地域]=cvmCpu选项表[[#This Row],[地域]])
*IF(cvmCpu选项表[[#This Row],[机型]]="",TRUE,(cvm表[机型]=cvmCpu选项表[[#This Row],[机型]]))
*IF(cvmCpu选项表[[#This Row],[内存]]="",TRUE,(cvm表[内存]=cvmCpu选项表[[#This Row],[内存]]))))
)</f>
        <v>46</v>
      </c>
      <c r="CB999">
        <v>116</v>
      </c>
      <c r="CC999">
        <v>62</v>
      </c>
      <c r="EM999" t="e" cm="1">
        <f t="array" ref="EM99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0" spans="2:143">
      <c r="B1000" t="e" vm="1351">
        <v>#VALUE!</v>
      </c>
      <c r="C1000" t="s">
        <v>20</v>
      </c>
      <c r="D1000" t="s">
        <v>1999</v>
      </c>
      <c r="E1000">
        <v>56</v>
      </c>
      <c r="F1000">
        <v>224</v>
      </c>
      <c r="G1000" t="s">
        <v>2295</v>
      </c>
      <c r="H1000">
        <v>7560</v>
      </c>
      <c r="I1000">
        <v>1</v>
      </c>
      <c r="J1000" t="s">
        <v>3090</v>
      </c>
      <c r="BU1000" t="s">
        <v>1927</v>
      </c>
      <c r="BW1000">
        <v>432</v>
      </c>
      <c r="BX1000" t="str">
        <f t="shared" si="39"/>
        <v>cvm!$CA$1000#</v>
      </c>
      <c r="BY1000" t="str" cm="1">
        <f t="array" ref="BY1000">_xlfn.LET(_xlpm.x, CA1000,
         _xlpm.cellAddress, "【 cvm!" &amp; ADDRESS(ROW(cvmCpu选项表[[#This Row],[自检]]),COLUMN(cvmCpu选项表[[#This Row],[自检]])) &amp; "】",
         _xlfn.IFS(ISBLANK(_xlpm.x),   "error:右侧选项不足" &amp;  _xlpm.cellAddress,
               ISERROR(_xlpm.x),   "error:右侧选项执行失败: cvm!" &amp; _xlpm.cellAddress,
               TRUE,             "ok")
)</f>
        <v>ok</v>
      </c>
      <c r="CA1000" cm="1">
        <f t="array" ref="CA1000:CC1000">TRANSPOSE(
_xlfn.UNIQUE(
_xlfn._xlws.FILTER(cvm表[CPU],(cvm表[地域]=cvmCpu选项表[[#This Row],[地域]])
*IF(cvmCpu选项表[[#This Row],[机型]]="",TRUE,(cvm表[机型]=cvmCpu选项表[[#This Row],[机型]]))
*IF(cvmCpu选项表[[#This Row],[内存]]="",TRUE,(cvm表[内存]=cvmCpu选项表[[#This Row],[内存]]))))
)</f>
        <v>92</v>
      </c>
      <c r="CB1000">
        <v>232</v>
      </c>
      <c r="CC1000">
        <v>124</v>
      </c>
      <c r="EM1000" t="e" cm="1">
        <f t="array" ref="EM100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1" spans="2:143">
      <c r="B1001" t="e" vm="1352">
        <v>#VALUE!</v>
      </c>
      <c r="C1001" t="s">
        <v>20</v>
      </c>
      <c r="D1001" t="s">
        <v>2072</v>
      </c>
      <c r="E1001">
        <v>96</v>
      </c>
      <c r="F1001">
        <v>192</v>
      </c>
      <c r="G1001" t="s">
        <v>2137</v>
      </c>
      <c r="H1001">
        <v>18500</v>
      </c>
      <c r="I1001">
        <v>1</v>
      </c>
      <c r="J1001" t="s">
        <v>3091</v>
      </c>
      <c r="BU1001" t="s">
        <v>1927</v>
      </c>
      <c r="BW1001">
        <v>192</v>
      </c>
      <c r="BX1001" t="str">
        <f t="shared" si="39"/>
        <v>cvm!$CA$1001#</v>
      </c>
      <c r="BY1001" t="str" cm="1">
        <f t="array" ref="BY1001">_xlfn.LET(_xlpm.x, CA1001,
         _xlpm.cellAddress, "【 cvm!" &amp; ADDRESS(ROW(cvmCpu选项表[[#This Row],[自检]]),COLUMN(cvmCpu选项表[[#This Row],[自检]])) &amp; "】",
         _xlfn.IFS(ISBLANK(_xlpm.x),   "error:右侧选项不足" &amp;  _xlpm.cellAddress,
               ISERROR(_xlpm.x),   "error:右侧选项执行失败: cvm!" &amp; _xlpm.cellAddress,
               TRUE,             "ok")
)</f>
        <v>ok</v>
      </c>
      <c r="CA1001" cm="1">
        <f t="array" ref="CA1001:CF1001">TRANSPOSE(
_xlfn.UNIQUE(
_xlfn._xlws.FILTER(cvm表[CPU],(cvm表[地域]=cvmCpu选项表[[#This Row],[地域]])
*IF(cvmCpu选项表[[#This Row],[机型]]="",TRUE,(cvm表[机型]=cvmCpu选项表[[#This Row],[机型]]))
*IF(cvmCpu选项表[[#This Row],[内存]]="",TRUE,(cvm表[内存]=cvmCpu选项表[[#This Row],[内存]]))))
)</f>
        <v>48</v>
      </c>
      <c r="CB1001">
        <v>96</v>
      </c>
      <c r="CC1001">
        <v>64</v>
      </c>
      <c r="CD1001">
        <v>16</v>
      </c>
      <c r="CE1001">
        <v>24</v>
      </c>
      <c r="CF1001">
        <v>32</v>
      </c>
      <c r="EM1001" t="e" cm="1">
        <f t="array" ref="EM100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2" spans="2:143">
      <c r="B1002" t="e" vm="1353">
        <v>#VALUE!</v>
      </c>
      <c r="C1002" t="s">
        <v>20</v>
      </c>
      <c r="D1002" t="s">
        <v>2003</v>
      </c>
      <c r="E1002">
        <v>80</v>
      </c>
      <c r="F1002">
        <v>384</v>
      </c>
      <c r="G1002" t="s">
        <v>2112</v>
      </c>
      <c r="H1002">
        <v>16376</v>
      </c>
      <c r="I1002">
        <v>1</v>
      </c>
      <c r="J1002" t="s">
        <v>3092</v>
      </c>
      <c r="BU1002" t="s">
        <v>1927</v>
      </c>
      <c r="BW1002">
        <v>184</v>
      </c>
      <c r="BX1002" t="str">
        <f t="shared" si="39"/>
        <v>cvm!$CA$1002#</v>
      </c>
      <c r="BY1002" t="str" cm="1">
        <f t="array" ref="BY1002">_xlfn.LET(_xlpm.x, CA1002,
         _xlpm.cellAddress, "【 cvm!" &amp; ADDRESS(ROW(cvmCpu选项表[[#This Row],[自检]]),COLUMN(cvmCpu选项表[[#This Row],[自检]])) &amp; "】",
         _xlfn.IFS(ISBLANK(_xlpm.x),   "error:右侧选项不足" &amp;  _xlpm.cellAddress,
               ISERROR(_xlpm.x),   "error:右侧选项执行失败: cvm!" &amp; _xlpm.cellAddress,
               TRUE,             "ok")
)</f>
        <v>ok</v>
      </c>
      <c r="CA1002" cm="1">
        <f t="array" ref="CA1002">TRANSPOSE(
_xlfn.UNIQUE(
_xlfn._xlws.FILTER(cvm表[CPU],(cvm表[地域]=cvmCpu选项表[[#This Row],[地域]])
*IF(cvmCpu选项表[[#This Row],[机型]]="",TRUE,(cvm表[机型]=cvmCpu选项表[[#This Row],[机型]]))
*IF(cvmCpu选项表[[#This Row],[内存]]="",TRUE,(cvm表[内存]=cvmCpu选项表[[#This Row],[内存]]))))
)</f>
        <v>52</v>
      </c>
      <c r="EM1002" t="e" cm="1">
        <f t="array" ref="EM100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3" spans="2:143">
      <c r="B1003" t="e" vm="1354">
        <v>#VALUE!</v>
      </c>
      <c r="C1003" t="s">
        <v>20</v>
      </c>
      <c r="D1003" t="s">
        <v>2005</v>
      </c>
      <c r="E1003">
        <v>8</v>
      </c>
      <c r="F1003">
        <v>32</v>
      </c>
      <c r="G1003" t="s">
        <v>1962</v>
      </c>
      <c r="H1003">
        <v>1584</v>
      </c>
      <c r="I1003">
        <v>1</v>
      </c>
      <c r="J1003" t="s">
        <v>3093</v>
      </c>
      <c r="BU1003" t="s">
        <v>1927</v>
      </c>
      <c r="BW1003">
        <v>368</v>
      </c>
      <c r="BX1003" t="str">
        <f t="shared" si="39"/>
        <v>cvm!$CA$1003#</v>
      </c>
      <c r="BY1003" t="str" cm="1">
        <f t="array" ref="BY1003">_xlfn.LET(_xlpm.x, CA1003,
         _xlpm.cellAddress, "【 cvm!" &amp; ADDRESS(ROW(cvmCpu选项表[[#This Row],[自检]]),COLUMN(cvmCpu选项表[[#This Row],[自检]])) &amp; "】",
         _xlfn.IFS(ISBLANK(_xlpm.x),   "error:右侧选项不足" &amp;  _xlpm.cellAddress,
               ISERROR(_xlpm.x),   "error:右侧选项执行失败: cvm!" &amp; _xlpm.cellAddress,
               TRUE,             "ok")
)</f>
        <v>ok</v>
      </c>
      <c r="CA1003" cm="1">
        <f t="array" ref="CA1003">TRANSPOSE(
_xlfn.UNIQUE(
_xlfn._xlws.FILTER(cvm表[CPU],(cvm表[地域]=cvmCpu选项表[[#This Row],[地域]])
*IF(cvmCpu选项表[[#This Row],[机型]]="",TRUE,(cvm表[机型]=cvmCpu选项表[[#This Row],[机型]]))
*IF(cvmCpu选项表[[#This Row],[内存]]="",TRUE,(cvm表[内存]=cvmCpu选项表[[#This Row],[内存]]))))
)</f>
        <v>104</v>
      </c>
      <c r="EM1003" t="e" cm="1">
        <f t="array" ref="EM100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4" spans="2:143">
      <c r="B1004" t="e" vm="1355">
        <v>#VALUE!</v>
      </c>
      <c r="C1004" t="s">
        <v>20</v>
      </c>
      <c r="D1004" t="s">
        <v>2005</v>
      </c>
      <c r="E1004">
        <v>16</v>
      </c>
      <c r="F1004">
        <v>64</v>
      </c>
      <c r="G1004" t="s">
        <v>1948</v>
      </c>
      <c r="H1004">
        <v>3168</v>
      </c>
      <c r="I1004">
        <v>1</v>
      </c>
      <c r="J1004" t="s">
        <v>3094</v>
      </c>
      <c r="BU1004" t="s">
        <v>1927</v>
      </c>
      <c r="BW1004">
        <v>174</v>
      </c>
      <c r="BX1004" t="str">
        <f t="shared" si="39"/>
        <v>cvm!$CA$1004#</v>
      </c>
      <c r="BY1004" t="str" cm="1">
        <f t="array" ref="BY1004">_xlfn.LET(_xlpm.x, CA1004,
         _xlpm.cellAddress, "【 cvm!" &amp; ADDRESS(ROW(cvmCpu选项表[[#This Row],[自检]]),COLUMN(cvmCpu选项表[[#This Row],[自检]])) &amp; "】",
         _xlfn.IFS(ISBLANK(_xlpm.x),   "error:右侧选项不足" &amp;  _xlpm.cellAddress,
               ISERROR(_xlpm.x),   "error:右侧选项执行失败: cvm!" &amp; _xlpm.cellAddress,
               TRUE,             "ok")
)</f>
        <v>ok</v>
      </c>
      <c r="CA1004" cm="1">
        <f t="array" ref="CA1004">TRANSPOSE(
_xlfn.UNIQUE(
_xlfn._xlws.FILTER(cvm表[CPU],(cvm表[地域]=cvmCpu选项表[[#This Row],[地域]])
*IF(cvmCpu选项表[[#This Row],[机型]]="",TRUE,(cvm表[机型]=cvmCpu选项表[[#This Row],[机型]]))
*IF(cvmCpu选项表[[#This Row],[内存]]="",TRUE,(cvm表[内存]=cvmCpu选项表[[#This Row],[内存]]))))
)</f>
        <v>32</v>
      </c>
      <c r="EM1004" t="e" cm="1">
        <f t="array" ref="EM100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5" spans="2:143">
      <c r="B1005" t="e" vm="1356">
        <v>#VALUE!</v>
      </c>
      <c r="C1005" t="s">
        <v>20</v>
      </c>
      <c r="D1005" t="s">
        <v>2005</v>
      </c>
      <c r="E1005">
        <v>32</v>
      </c>
      <c r="F1005">
        <v>128</v>
      </c>
      <c r="G1005" t="s">
        <v>1950</v>
      </c>
      <c r="H1005">
        <v>5856</v>
      </c>
      <c r="I1005">
        <v>1</v>
      </c>
      <c r="J1005" t="s">
        <v>3095</v>
      </c>
      <c r="BU1005" t="s">
        <v>1927</v>
      </c>
      <c r="BW1005">
        <v>348</v>
      </c>
      <c r="BX1005" t="str">
        <f t="shared" si="39"/>
        <v>cvm!$CA$1005#</v>
      </c>
      <c r="BY1005" t="str" cm="1">
        <f t="array" ref="BY1005">_xlfn.LET(_xlpm.x, CA1005,
         _xlpm.cellAddress, "【 cvm!" &amp; ADDRESS(ROW(cvmCpu选项表[[#This Row],[自检]]),COLUMN(cvmCpu选项表[[#This Row],[自检]])) &amp; "】",
         _xlfn.IFS(ISBLANK(_xlpm.x),   "error:右侧选项不足" &amp;  _xlpm.cellAddress,
               ISERROR(_xlpm.x),   "error:右侧选项执行失败: cvm!" &amp; _xlpm.cellAddress,
               TRUE,             "ok")
)</f>
        <v>ok</v>
      </c>
      <c r="CA1005" cm="1">
        <f t="array" ref="CA1005">TRANSPOSE(
_xlfn.UNIQUE(
_xlfn._xlws.FILTER(cvm表[CPU],(cvm表[地域]=cvmCpu选项表[[#This Row],[地域]])
*IF(cvmCpu选项表[[#This Row],[机型]]="",TRUE,(cvm表[机型]=cvmCpu选项表[[#This Row],[机型]]))
*IF(cvmCpu选项表[[#This Row],[内存]]="",TRUE,(cvm表[内存]=cvmCpu选项表[[#This Row],[内存]]))))
)</f>
        <v>64</v>
      </c>
      <c r="EM1005" t="e" cm="1">
        <f t="array" ref="EM100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6" spans="2:143">
      <c r="B1006" t="e" vm="1357">
        <v>#VALUE!</v>
      </c>
      <c r="C1006" t="s">
        <v>20</v>
      </c>
      <c r="D1006" t="s">
        <v>2005</v>
      </c>
      <c r="E1006">
        <v>64</v>
      </c>
      <c r="F1006">
        <v>256</v>
      </c>
      <c r="G1006" t="s">
        <v>1952</v>
      </c>
      <c r="H1006">
        <v>11712</v>
      </c>
      <c r="I1006">
        <v>1</v>
      </c>
      <c r="J1006" t="s">
        <v>3096</v>
      </c>
      <c r="BU1006" t="s">
        <v>1927</v>
      </c>
      <c r="BW1006">
        <v>2</v>
      </c>
      <c r="BX1006" t="str">
        <f t="shared" si="39"/>
        <v>cvm!$CA$1006#</v>
      </c>
      <c r="BY1006" t="str" cm="1">
        <f t="array" ref="BY1006">_xlfn.LET(_xlpm.x, CA1006,
         _xlpm.cellAddress, "【 cvm!" &amp; ADDRESS(ROW(cvmCpu选项表[[#This Row],[自检]]),COLUMN(cvmCpu选项表[[#This Row],[自检]])) &amp; "】",
         _xlfn.IFS(ISBLANK(_xlpm.x),   "error:右侧选项不足" &amp;  _xlpm.cellAddress,
               ISERROR(_xlpm.x),   "error:右侧选项执行失败: cvm!" &amp; _xlpm.cellAddress,
               TRUE,             "ok")
)</f>
        <v>ok</v>
      </c>
      <c r="CA1006" cm="1">
        <f t="array" ref="CA1006:CB1006">TRANSPOSE(
_xlfn.UNIQUE(
_xlfn._xlws.FILTER(cvm表[CPU],(cvm表[地域]=cvmCpu选项表[[#This Row],[地域]])
*IF(cvmCpu选项表[[#This Row],[机型]]="",TRUE,(cvm表[机型]=cvmCpu选项表[[#This Row],[机型]]))
*IF(cvmCpu选项表[[#This Row],[内存]]="",TRUE,(cvm表[内存]=cvmCpu选项表[[#This Row],[内存]]))))
)</f>
        <v>1</v>
      </c>
      <c r="CB1006">
        <v>2</v>
      </c>
      <c r="EM1006" t="e" cm="1">
        <f t="array" ref="EM100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7" spans="2:143">
      <c r="B1007" t="e" vm="1358">
        <v>#VALUE!</v>
      </c>
      <c r="C1007" t="s">
        <v>20</v>
      </c>
      <c r="D1007" t="s">
        <v>2005</v>
      </c>
      <c r="E1007">
        <v>84</v>
      </c>
      <c r="F1007">
        <v>320</v>
      </c>
      <c r="G1007" t="s">
        <v>1954</v>
      </c>
      <c r="H1007">
        <v>14104</v>
      </c>
      <c r="I1007">
        <v>1</v>
      </c>
      <c r="J1007" t="s">
        <v>3097</v>
      </c>
      <c r="BU1007" t="s">
        <v>1927</v>
      </c>
      <c r="BW1007">
        <v>4</v>
      </c>
      <c r="BX1007" t="str">
        <f t="shared" si="39"/>
        <v>cvm!$CA$1007#</v>
      </c>
      <c r="BY1007" t="str" cm="1">
        <f t="array" ref="BY1007">_xlfn.LET(_xlpm.x, CA1007,
         _xlpm.cellAddress, "【 cvm!" &amp; ADDRESS(ROW(cvmCpu选项表[[#This Row],[自检]]),COLUMN(cvmCpu选项表[[#This Row],[自检]])) &amp; "】",
         _xlfn.IFS(ISBLANK(_xlpm.x),   "error:右侧选项不足" &amp;  _xlpm.cellAddress,
               ISERROR(_xlpm.x),   "error:右侧选项执行失败: cvm!" &amp; _xlpm.cellAddress,
               TRUE,             "ok")
)</f>
        <v>ok</v>
      </c>
      <c r="CA1007" cm="1">
        <f t="array" ref="CA1007:CC1007">TRANSPOSE(
_xlfn.UNIQUE(
_xlfn._xlws.FILTER(cvm表[CPU],(cvm表[地域]=cvmCpu选项表[[#This Row],[地域]])
*IF(cvmCpu选项表[[#This Row],[机型]]="",TRUE,(cvm表[机型]=cvmCpu选项表[[#This Row],[机型]]))
*IF(cvmCpu选项表[[#This Row],[内存]]="",TRUE,(cvm表[内存]=cvmCpu选项表[[#This Row],[内存]]))))
)</f>
        <v>2</v>
      </c>
      <c r="CB1007">
        <v>1</v>
      </c>
      <c r="CC1007">
        <v>4</v>
      </c>
      <c r="EM1007" t="e" cm="1">
        <f t="array" ref="EM100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8" spans="2:143">
      <c r="B1008" t="e" vm="1359">
        <v>#VALUE!</v>
      </c>
      <c r="C1008" t="s">
        <v>20</v>
      </c>
      <c r="D1008" t="s">
        <v>2007</v>
      </c>
      <c r="E1008">
        <v>8</v>
      </c>
      <c r="F1008">
        <v>32</v>
      </c>
      <c r="G1008" t="s">
        <v>1962</v>
      </c>
      <c r="H1008">
        <v>1404</v>
      </c>
      <c r="I1008">
        <v>1</v>
      </c>
      <c r="J1008" t="s">
        <v>3098</v>
      </c>
      <c r="BU1008" t="s">
        <v>1927</v>
      </c>
      <c r="BW1008">
        <v>24</v>
      </c>
      <c r="BX1008" t="str">
        <f t="shared" si="39"/>
        <v>cvm!$CA$1008#</v>
      </c>
      <c r="BY1008" t="str" cm="1">
        <f t="array" ref="BY1008">_xlfn.LET(_xlpm.x, CA1008,
         _xlpm.cellAddress, "【 cvm!" &amp; ADDRESS(ROW(cvmCpu选项表[[#This Row],[自检]]),COLUMN(cvmCpu选项表[[#This Row],[自检]])) &amp; "】",
         _xlfn.IFS(ISBLANK(_xlpm.x),   "error:右侧选项不足" &amp;  _xlpm.cellAddress,
               ISERROR(_xlpm.x),   "error:右侧选项执行失败: cvm!" &amp; _xlpm.cellAddress,
               TRUE,             "ok")
)</f>
        <v>ok</v>
      </c>
      <c r="CA1008" cm="1">
        <f t="array" ref="CA1008">TRANSPOSE(
_xlfn.UNIQUE(
_xlfn._xlws.FILTER(cvm表[CPU],(cvm表[地域]=cvmCpu选项表[[#This Row],[地域]])
*IF(cvmCpu选项表[[#This Row],[机型]]="",TRUE,(cvm表[机型]=cvmCpu选项表[[#This Row],[机型]]))
*IF(cvmCpu选项表[[#This Row],[内存]]="",TRUE,(cvm表[内存]=cvmCpu选项表[[#This Row],[内存]]))))
)</f>
        <v>12</v>
      </c>
      <c r="EM1008" t="e" cm="1">
        <f t="array" ref="EM100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09" spans="2:143">
      <c r="B1009" t="e" vm="1360">
        <v>#VALUE!</v>
      </c>
      <c r="C1009" t="s">
        <v>20</v>
      </c>
      <c r="D1009" t="s">
        <v>2007</v>
      </c>
      <c r="E1009">
        <v>16</v>
      </c>
      <c r="F1009">
        <v>64</v>
      </c>
      <c r="G1009" t="s">
        <v>1948</v>
      </c>
      <c r="H1009">
        <v>2808</v>
      </c>
      <c r="I1009">
        <v>1</v>
      </c>
      <c r="J1009" t="s">
        <v>3099</v>
      </c>
      <c r="BU1009" t="s">
        <v>1927</v>
      </c>
      <c r="BW1009">
        <v>48</v>
      </c>
      <c r="BX1009" t="str">
        <f t="shared" si="39"/>
        <v>cvm!$CA$1009#</v>
      </c>
      <c r="BY1009" t="str" cm="1">
        <f t="array" ref="BY1009">_xlfn.LET(_xlpm.x, CA1009,
         _xlpm.cellAddress, "【 cvm!" &amp; ADDRESS(ROW(cvmCpu选项表[[#This Row],[自检]]),COLUMN(cvmCpu选项表[[#This Row],[自检]])) &amp; "】",
         _xlfn.IFS(ISBLANK(_xlpm.x),   "error:右侧选项不足" &amp;  _xlpm.cellAddress,
               ISERROR(_xlpm.x),   "error:右侧选项执行失败: cvm!" &amp; _xlpm.cellAddress,
               TRUE,             "ok")
)</f>
        <v>ok</v>
      </c>
      <c r="CA1009" cm="1">
        <f t="array" ref="CA1009:CB1009">TRANSPOSE(
_xlfn.UNIQUE(
_xlfn._xlws.FILTER(cvm表[CPU],(cvm表[地域]=cvmCpu选项表[[#This Row],[地域]])
*IF(cvmCpu选项表[[#This Row],[机型]]="",TRUE,(cvm表[机型]=cvmCpu选项表[[#This Row],[机型]]))
*IF(cvmCpu选项表[[#This Row],[内存]]="",TRUE,(cvm表[内存]=cvmCpu选项表[[#This Row],[内存]]))))
)</f>
        <v>24</v>
      </c>
      <c r="CB1009">
        <v>12</v>
      </c>
      <c r="EM1009" t="e" cm="1">
        <f t="array" ref="EM100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0" spans="2:143">
      <c r="B1010" t="e" vm="1361">
        <v>#VALUE!</v>
      </c>
      <c r="C1010" t="s">
        <v>20</v>
      </c>
      <c r="D1010" t="s">
        <v>2007</v>
      </c>
      <c r="E1010">
        <v>24</v>
      </c>
      <c r="F1010">
        <v>96</v>
      </c>
      <c r="G1010" t="s">
        <v>1967</v>
      </c>
      <c r="H1010">
        <v>4212</v>
      </c>
      <c r="I1010">
        <v>1</v>
      </c>
      <c r="J1010" t="s">
        <v>3100</v>
      </c>
      <c r="BU1010" t="s">
        <v>1927</v>
      </c>
      <c r="BW1010">
        <v>288</v>
      </c>
      <c r="BX1010" t="str">
        <f t="shared" si="39"/>
        <v>cvm!$CA$1010#</v>
      </c>
      <c r="BY1010" t="str" cm="1">
        <f t="array" ref="BY1010">_xlfn.LET(_xlpm.x, CA1010,
         _xlpm.cellAddress, "【 cvm!" &amp; ADDRESS(ROW(cvmCpu选项表[[#This Row],[自检]]),COLUMN(cvmCpu选项表[[#This Row],[自检]])) &amp; "】",
         _xlfn.IFS(ISBLANK(_xlpm.x),   "error:右侧选项不足" &amp;  _xlpm.cellAddress,
               ISERROR(_xlpm.x),   "error:右侧选项执行失败: cvm!" &amp; _xlpm.cellAddress,
               TRUE,             "ok")
)</f>
        <v>ok</v>
      </c>
      <c r="CA1010" cm="1">
        <f t="array" ref="CA1010">TRANSPOSE(
_xlfn.UNIQUE(
_xlfn._xlws.FILTER(cvm表[CPU],(cvm表[地域]=cvmCpu选项表[[#This Row],[地域]])
*IF(cvmCpu选项表[[#This Row],[机型]]="",TRUE,(cvm表[机型]=cvmCpu选项表[[#This Row],[机型]]))
*IF(cvmCpu选项表[[#This Row],[内存]]="",TRUE,(cvm表[内存]=cvmCpu选项表[[#This Row],[内存]]))))
)</f>
        <v>72</v>
      </c>
      <c r="EM1010" t="e" cm="1">
        <f t="array" ref="EM101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1" spans="2:143">
      <c r="B1011" t="e" vm="1362">
        <v>#VALUE!</v>
      </c>
      <c r="C1011" t="s">
        <v>20</v>
      </c>
      <c r="D1011" t="s">
        <v>2007</v>
      </c>
      <c r="E1011">
        <v>32</v>
      </c>
      <c r="F1011">
        <v>128</v>
      </c>
      <c r="G1011" t="s">
        <v>1950</v>
      </c>
      <c r="H1011">
        <v>5616</v>
      </c>
      <c r="I1011">
        <v>1</v>
      </c>
      <c r="J1011" t="s">
        <v>3101</v>
      </c>
      <c r="BU1011" t="s">
        <v>1927</v>
      </c>
      <c r="BW1011">
        <v>316</v>
      </c>
      <c r="BX1011" t="str">
        <f t="shared" si="39"/>
        <v>cvm!$CA$1011#</v>
      </c>
      <c r="BY1011" t="str" cm="1">
        <f t="array" ref="BY1011">_xlfn.LET(_xlpm.x, CA1011,
         _xlpm.cellAddress, "【 cvm!" &amp; ADDRESS(ROW(cvmCpu选项表[[#This Row],[自检]]),COLUMN(cvmCpu选项表[[#This Row],[自检]])) &amp; "】",
         _xlfn.IFS(ISBLANK(_xlpm.x),   "error:右侧选项不足" &amp;  _xlpm.cellAddress,
               ISERROR(_xlpm.x),   "error:右侧选项执行失败: cvm!" &amp; _xlpm.cellAddress,
               TRUE,             "ok")
)</f>
        <v>ok</v>
      </c>
      <c r="CA1011" cm="1">
        <f t="array" ref="CA1011">TRANSPOSE(
_xlfn.UNIQUE(
_xlfn._xlws.FILTER(cvm表[CPU],(cvm表[地域]=cvmCpu选项表[[#This Row],[地域]])
*IF(cvmCpu选项表[[#This Row],[机型]]="",TRUE,(cvm表[机型]=cvmCpu选项表[[#This Row],[机型]]))
*IF(cvmCpu选项表[[#This Row],[内存]]="",TRUE,(cvm表[内存]=cvmCpu选项表[[#This Row],[内存]]))))
)</f>
        <v>68</v>
      </c>
      <c r="EM1011" t="e" cm="1">
        <f t="array" ref="EM101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2" spans="2:143">
      <c r="B1012" t="e" vm="1363">
        <v>#VALUE!</v>
      </c>
      <c r="C1012" t="s">
        <v>20</v>
      </c>
      <c r="D1012" t="s">
        <v>2007</v>
      </c>
      <c r="E1012">
        <v>48</v>
      </c>
      <c r="F1012">
        <v>192</v>
      </c>
      <c r="G1012" t="s">
        <v>2037</v>
      </c>
      <c r="H1012">
        <v>10224</v>
      </c>
      <c r="I1012">
        <v>1</v>
      </c>
      <c r="J1012" t="s">
        <v>3102</v>
      </c>
      <c r="BU1012" t="s">
        <v>1927</v>
      </c>
      <c r="BW1012">
        <v>1</v>
      </c>
      <c r="BX1012" t="str">
        <f t="shared" si="39"/>
        <v>cvm!$CA$1012#</v>
      </c>
      <c r="BY1012" t="str" cm="1">
        <f t="array" ref="BY1012">_xlfn.LET(_xlpm.x, CA1012,
         _xlpm.cellAddress, "【 cvm!" &amp; ADDRESS(ROW(cvmCpu选项表[[#This Row],[自检]]),COLUMN(cvmCpu选项表[[#This Row],[自检]])) &amp; "】",
         _xlfn.IFS(ISBLANK(_xlpm.x),   "error:右侧选项不足" &amp;  _xlpm.cellAddress,
               ISERROR(_xlpm.x),   "error:右侧选项执行失败: cvm!" &amp; _xlpm.cellAddress,
               TRUE,             "ok")
)</f>
        <v>ok</v>
      </c>
      <c r="CA1012" cm="1">
        <f t="array" ref="CA1012">TRANSPOSE(
_xlfn.UNIQUE(
_xlfn._xlws.FILTER(cvm表[CPU],(cvm表[地域]=cvmCpu选项表[[#This Row],[地域]])
*IF(cvmCpu选项表[[#This Row],[机型]]="",TRUE,(cvm表[机型]=cvmCpu选项表[[#This Row],[机型]]))
*IF(cvmCpu选项表[[#This Row],[内存]]="",TRUE,(cvm表[内存]=cvmCpu选项表[[#This Row],[内存]]))))
)</f>
        <v>1</v>
      </c>
      <c r="EM1012" t="e" cm="1">
        <f t="array" ref="EM101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3" spans="2:143">
      <c r="B1013" t="e" vm="1364">
        <v>#VALUE!</v>
      </c>
      <c r="C1013" t="s">
        <v>20</v>
      </c>
      <c r="D1013" t="s">
        <v>2007</v>
      </c>
      <c r="E1013">
        <v>64</v>
      </c>
      <c r="F1013">
        <v>256</v>
      </c>
      <c r="G1013" t="s">
        <v>1952</v>
      </c>
      <c r="H1013">
        <v>11232</v>
      </c>
      <c r="I1013">
        <v>1</v>
      </c>
      <c r="J1013" t="s">
        <v>3103</v>
      </c>
      <c r="BU1013" t="s">
        <v>1927</v>
      </c>
      <c r="BW1013">
        <v>160</v>
      </c>
      <c r="BX1013" t="str">
        <f t="shared" si="39"/>
        <v>cvm!$CA$1013#</v>
      </c>
      <c r="BY1013" t="str" cm="1">
        <f t="array" ref="BY1013">_xlfn.LET(_xlpm.x, CA1013,
         _xlpm.cellAddress, "【 cvm!" &amp; ADDRESS(ROW(cvmCpu选项表[[#This Row],[自检]]),COLUMN(cvmCpu选项表[[#This Row],[自检]])) &amp; "】",
         _xlfn.IFS(ISBLANK(_xlpm.x),   "error:右侧选项不足" &amp;  _xlpm.cellAddress,
               ISERROR(_xlpm.x),   "error:右侧选项执行失败: cvm!" &amp; _xlpm.cellAddress,
               TRUE,             "ok")
)</f>
        <v>ok</v>
      </c>
      <c r="CA1013" cm="1">
        <f t="array" ref="CA1013:CC1013">TRANSPOSE(
_xlfn.UNIQUE(
_xlfn._xlws.FILTER(cvm表[CPU],(cvm表[地域]=cvmCpu选项表[[#This Row],[地域]])
*IF(cvmCpu选项表[[#This Row],[机型]]="",TRUE,(cvm表[机型]=cvmCpu选项表[[#This Row],[机型]]))
*IF(cvmCpu选项表[[#This Row],[内存]]="",TRUE,(cvm表[内存]=cvmCpu选项表[[#This Row],[内存]]))))
)</f>
        <v>80</v>
      </c>
      <c r="CB1013">
        <v>40</v>
      </c>
      <c r="CC1013">
        <v>36</v>
      </c>
      <c r="EM1013" t="e" cm="1">
        <f t="array" ref="EM101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4" spans="2:143">
      <c r="B1014" t="e" vm="1365">
        <v>#VALUE!</v>
      </c>
      <c r="C1014" t="s">
        <v>20</v>
      </c>
      <c r="D1014" t="s">
        <v>2007</v>
      </c>
      <c r="E1014">
        <v>76</v>
      </c>
      <c r="F1014">
        <v>320</v>
      </c>
      <c r="G1014" t="s">
        <v>2328</v>
      </c>
      <c r="H1014">
        <v>14456</v>
      </c>
      <c r="I1014">
        <v>1</v>
      </c>
      <c r="J1014" t="s">
        <v>3104</v>
      </c>
      <c r="BU1014" t="s">
        <v>1927</v>
      </c>
      <c r="BW1014">
        <v>470</v>
      </c>
      <c r="BX1014" t="str">
        <f t="shared" si="39"/>
        <v>cvm!$CA$1014#</v>
      </c>
      <c r="BY1014" t="str" cm="1">
        <f t="array" ref="BY1014">_xlfn.LET(_xlpm.x, CA1014,
         _xlpm.cellAddress, "【 cvm!" &amp; ADDRESS(ROW(cvmCpu选项表[[#This Row],[自检]]),COLUMN(cvmCpu选项表[[#This Row],[自检]])) &amp; "】",
         _xlfn.IFS(ISBLANK(_xlpm.x),   "error:右侧选项不足" &amp;  _xlpm.cellAddress,
               ISERROR(_xlpm.x),   "error:右侧选项执行失败: cvm!" &amp; _xlpm.cellAddress,
               TRUE,             "ok")
)</f>
        <v>ok</v>
      </c>
      <c r="CA1014" cm="1">
        <f t="array" ref="CA1014:CB1014">TRANSPOSE(
_xlfn.UNIQUE(
_xlfn._xlws.FILTER(cvm表[CPU],(cvm表[地域]=cvmCpu选项表[[#This Row],[地域]])
*IF(cvmCpu选项表[[#This Row],[机型]]="",TRUE,(cvm表[机型]=cvmCpu选项表[[#This Row],[机型]]))
*IF(cvmCpu选项表[[#This Row],[内存]]="",TRUE,(cvm表[内存]=cvmCpu选项表[[#This Row],[内存]]))))
)</f>
        <v>116</v>
      </c>
      <c r="CB1014">
        <v>62</v>
      </c>
      <c r="EM1014" t="e" cm="1">
        <f t="array" ref="EM101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5" spans="2:143">
      <c r="B1015" t="e" vm="1366">
        <v>#VALUE!</v>
      </c>
      <c r="C1015" t="s">
        <v>20</v>
      </c>
      <c r="D1015" t="s">
        <v>2079</v>
      </c>
      <c r="E1015">
        <v>8</v>
      </c>
      <c r="F1015">
        <v>32</v>
      </c>
      <c r="G1015" t="s">
        <v>1962</v>
      </c>
      <c r="H1015">
        <v>1200</v>
      </c>
      <c r="I1015">
        <v>1</v>
      </c>
      <c r="J1015" t="s">
        <v>3105</v>
      </c>
      <c r="BU1015" t="s">
        <v>1927</v>
      </c>
      <c r="BW1015">
        <v>215</v>
      </c>
      <c r="BX1015" t="str">
        <f t="shared" si="39"/>
        <v>cvm!$CA$1015#</v>
      </c>
      <c r="BY1015" t="str" cm="1">
        <f t="array" ref="BY1015">_xlfn.LET(_xlpm.x, CA1015,
         _xlpm.cellAddress, "【 cvm!" &amp; ADDRESS(ROW(cvmCpu选项表[[#This Row],[自检]]),COLUMN(cvmCpu选项表[[#This Row],[自检]])) &amp; "】",
         _xlfn.IFS(ISBLANK(_xlpm.x),   "error:右侧选项不足" &amp;  _xlpm.cellAddress,
               ISERROR(_xlpm.x),   "error:右侧选项执行失败: cvm!" &amp; _xlpm.cellAddress,
               TRUE,             "ok")
)</f>
        <v>ok</v>
      </c>
      <c r="CA1015" cm="1">
        <f t="array" ref="CA1015">TRANSPOSE(
_xlfn.UNIQUE(
_xlfn._xlws.FILTER(cvm表[CPU],(cvm表[地域]=cvmCpu选项表[[#This Row],[地域]])
*IF(cvmCpu选项表[[#This Row],[机型]]="",TRUE,(cvm表[机型]=cvmCpu选项表[[#This Row],[机型]]))
*IF(cvmCpu选项表[[#This Row],[内存]]="",TRUE,(cvm表[内存]=cvmCpu选项表[[#This Row],[内存]]))))
)</f>
        <v>128</v>
      </c>
      <c r="EM1015" t="e" cm="1">
        <f t="array" ref="EM101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6" spans="2:143">
      <c r="B1016" t="e" vm="1367">
        <v>#VALUE!</v>
      </c>
      <c r="C1016" t="s">
        <v>20</v>
      </c>
      <c r="D1016" t="s">
        <v>2079</v>
      </c>
      <c r="E1016">
        <v>16</v>
      </c>
      <c r="F1016">
        <v>64</v>
      </c>
      <c r="G1016" t="s">
        <v>1948</v>
      </c>
      <c r="H1016">
        <v>2400</v>
      </c>
      <c r="I1016">
        <v>1</v>
      </c>
      <c r="J1016" t="s">
        <v>3106</v>
      </c>
      <c r="BU1016" t="s">
        <v>1927</v>
      </c>
      <c r="BW1016">
        <v>640</v>
      </c>
      <c r="BX1016" t="str">
        <f t="shared" si="39"/>
        <v>cvm!$CA$1016#</v>
      </c>
      <c r="BY1016" t="str" cm="1">
        <f t="array" ref="BY1016">_xlfn.LET(_xlpm.x, CA1016,
         _xlpm.cellAddress, "【 cvm!" &amp; ADDRESS(ROW(cvmCpu选项表[[#This Row],[自检]]),COLUMN(cvmCpu选项表[[#This Row],[自检]])) &amp; "】",
         _xlfn.IFS(ISBLANK(_xlpm.x),   "error:右侧选项不足" &amp;  _xlpm.cellAddress,
               ISERROR(_xlpm.x),   "error:右侧选项执行失败: cvm!" &amp; _xlpm.cellAddress,
               TRUE,             "ok")
)</f>
        <v>ok</v>
      </c>
      <c r="CA1016" cm="1">
        <f t="array" ref="CA1016">TRANSPOSE(
_xlfn.UNIQUE(
_xlfn._xlws.FILTER(cvm表[CPU],(cvm表[地域]=cvmCpu选项表[[#This Row],[地域]])
*IF(cvmCpu选项表[[#This Row],[机型]]="",TRUE,(cvm表[机型]=cvmCpu选项表[[#This Row],[机型]]))
*IF(cvmCpu选项表[[#This Row],[内存]]="",TRUE,(cvm表[内存]=cvmCpu选项表[[#This Row],[内存]]))))
)</f>
        <v>160</v>
      </c>
      <c r="EM1016" t="e" cm="1">
        <f t="array" ref="EM101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7" spans="2:143">
      <c r="B1017" t="e" vm="1368">
        <v>#VALUE!</v>
      </c>
      <c r="C1017" t="s">
        <v>20</v>
      </c>
      <c r="D1017" t="s">
        <v>2079</v>
      </c>
      <c r="E1017">
        <v>24</v>
      </c>
      <c r="F1017">
        <v>96</v>
      </c>
      <c r="G1017" t="s">
        <v>1967</v>
      </c>
      <c r="H1017">
        <v>3600</v>
      </c>
      <c r="I1017">
        <v>1</v>
      </c>
      <c r="J1017" t="s">
        <v>3107</v>
      </c>
      <c r="BU1017" t="s">
        <v>1927</v>
      </c>
      <c r="BW1017">
        <v>940</v>
      </c>
      <c r="BX1017" t="str">
        <f t="shared" si="39"/>
        <v>cvm!$CA$1017#</v>
      </c>
      <c r="BY1017" t="str" cm="1">
        <f t="array" ref="BY1017">_xlfn.LET(_xlpm.x, CA1017,
         _xlpm.cellAddress, "【 cvm!" &amp; ADDRESS(ROW(cvmCpu选项表[[#This Row],[自检]]),COLUMN(cvmCpu选项表[[#This Row],[自检]])) &amp; "】",
         _xlfn.IFS(ISBLANK(_xlpm.x),   "error:右侧选项不足" &amp;  _xlpm.cellAddress,
               ISERROR(_xlpm.x),   "error:右侧选项执行失败: cvm!" &amp; _xlpm.cellAddress,
               TRUE,             "ok")
)</f>
        <v>ok</v>
      </c>
      <c r="CA1017" cm="1">
        <f t="array" ref="CA1017:CB1017">TRANSPOSE(
_xlfn.UNIQUE(
_xlfn._xlws.FILTER(cvm表[CPU],(cvm表[地域]=cvmCpu选项表[[#This Row],[地域]])
*IF(cvmCpu选项表[[#This Row],[机型]]="",TRUE,(cvm表[机型]=cvmCpu选项表[[#This Row],[机型]]))
*IF(cvmCpu选项表[[#This Row],[内存]]="",TRUE,(cvm表[内存]=cvmCpu选项表[[#This Row],[内存]]))))
)</f>
        <v>232</v>
      </c>
      <c r="CB1017">
        <v>124</v>
      </c>
      <c r="EM1017" t="e" cm="1">
        <f t="array" ref="EM101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8" spans="2:143">
      <c r="B1018" t="e" vm="1369">
        <v>#VALUE!</v>
      </c>
      <c r="C1018" t="s">
        <v>20</v>
      </c>
      <c r="D1018" t="s">
        <v>2079</v>
      </c>
      <c r="E1018">
        <v>32</v>
      </c>
      <c r="F1018">
        <v>128</v>
      </c>
      <c r="G1018" t="s">
        <v>1950</v>
      </c>
      <c r="H1018">
        <v>4800</v>
      </c>
      <c r="I1018">
        <v>1</v>
      </c>
      <c r="J1018" t="s">
        <v>3108</v>
      </c>
      <c r="BU1018" t="s">
        <v>1927</v>
      </c>
      <c r="BW1018">
        <v>224</v>
      </c>
      <c r="BX1018" t="str">
        <f t="shared" si="39"/>
        <v>cvm!$CA$1018#</v>
      </c>
      <c r="BY1018" t="str" cm="1">
        <f t="array" ref="BY1018">_xlfn.LET(_xlpm.x, CA1018,
         _xlpm.cellAddress, "【 cvm!" &amp; ADDRESS(ROW(cvmCpu选项表[[#This Row],[自检]]),COLUMN(cvmCpu选项表[[#This Row],[自检]])) &amp; "】",
         _xlfn.IFS(ISBLANK(_xlpm.x),   "error:右侧选项不足" &amp;  _xlpm.cellAddress,
               ISERROR(_xlpm.x),   "error:右侧选项执行失败: cvm!" &amp; _xlpm.cellAddress,
               TRUE,             "ok")
)</f>
        <v>ok</v>
      </c>
      <c r="CA1018" cm="1">
        <f t="array" ref="CA1018:CC1018">TRANSPOSE(
_xlfn.UNIQUE(
_xlfn._xlws.FILTER(cvm表[CPU],(cvm表[地域]=cvmCpu选项表[[#This Row],[地域]])
*IF(cvmCpu选项表[[#This Row],[机型]]="",TRUE,(cvm表[机型]=cvmCpu选项表[[#This Row],[机型]]))
*IF(cvmCpu选项表[[#This Row],[内存]]="",TRUE,(cvm表[内存]=cvmCpu选项表[[#This Row],[内存]]))))
)</f>
        <v>90</v>
      </c>
      <c r="CB1018">
        <v>56</v>
      </c>
      <c r="CC1018">
        <v>28</v>
      </c>
      <c r="EM1018" t="e" cm="1">
        <f t="array" ref="EM101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19" spans="2:143">
      <c r="B1019" t="e" vm="1370">
        <v>#VALUE!</v>
      </c>
      <c r="C1019" t="s">
        <v>20</v>
      </c>
      <c r="D1019" t="s">
        <v>2079</v>
      </c>
      <c r="E1019">
        <v>56</v>
      </c>
      <c r="F1019">
        <v>224</v>
      </c>
      <c r="G1019" t="s">
        <v>2295</v>
      </c>
      <c r="H1019">
        <v>8160</v>
      </c>
      <c r="I1019">
        <v>1</v>
      </c>
      <c r="J1019" t="s">
        <v>3109</v>
      </c>
      <c r="BU1019" t="s">
        <v>1927</v>
      </c>
      <c r="BW1019">
        <v>464</v>
      </c>
      <c r="BX1019" t="str">
        <f t="shared" si="39"/>
        <v>cvm!$CA$1019#</v>
      </c>
      <c r="BY1019" t="str" cm="1">
        <f t="array" ref="BY1019">_xlfn.LET(_xlpm.x, CA1019,
         _xlpm.cellAddress, "【 cvm!" &amp; ADDRESS(ROW(cvmCpu选项表[[#This Row],[自检]]),COLUMN(cvmCpu选项表[[#This Row],[自检]])) &amp; "】",
         _xlfn.IFS(ISBLANK(_xlpm.x),   "error:右侧选项不足" &amp;  _xlpm.cellAddress,
               ISERROR(_xlpm.x),   "error:右侧选项执行失败: cvm!" &amp; _xlpm.cellAddress,
               TRUE,             "ok")
)</f>
        <v>ok</v>
      </c>
      <c r="CA1019" cm="1">
        <f t="array" ref="CA1019">TRANSPOSE(
_xlfn.UNIQUE(
_xlfn._xlws.FILTER(cvm表[CPU],(cvm表[地域]=cvmCpu选项表[[#This Row],[地域]])
*IF(cvmCpu选项表[[#This Row],[机型]]="",TRUE,(cvm表[机型]=cvmCpu选项表[[#This Row],[机型]]))
*IF(cvmCpu选项表[[#This Row],[内存]]="",TRUE,(cvm表[内存]=cvmCpu选项表[[#This Row],[内存]]))))
)</f>
        <v>180</v>
      </c>
      <c r="EM1019" t="e" cm="1">
        <f t="array" ref="EM101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0" spans="2:143">
      <c r="B1020" t="e" vm="1371">
        <v>#VALUE!</v>
      </c>
      <c r="C1020" t="s">
        <v>20</v>
      </c>
      <c r="D1020" t="s">
        <v>2010</v>
      </c>
      <c r="E1020">
        <v>1</v>
      </c>
      <c r="F1020">
        <v>8</v>
      </c>
      <c r="G1020" t="s">
        <v>2330</v>
      </c>
      <c r="H1020">
        <v>123.2</v>
      </c>
      <c r="I1020">
        <v>1</v>
      </c>
      <c r="J1020" t="s">
        <v>3110</v>
      </c>
      <c r="BU1020" t="s">
        <v>1927</v>
      </c>
      <c r="BW1020">
        <v>448</v>
      </c>
      <c r="BX1020" t="str">
        <f t="shared" si="39"/>
        <v>cvm!$CA$1020#</v>
      </c>
      <c r="BY1020" t="str" cm="1">
        <f t="array" ref="BY1020">_xlfn.LET(_xlpm.x, CA1020,
         _xlpm.cellAddress, "【 cvm!" &amp; ADDRESS(ROW(cvmCpu选项表[[#This Row],[自检]]),COLUMN(cvmCpu选项表[[#This Row],[自检]])) &amp; "】",
         _xlfn.IFS(ISBLANK(_xlpm.x),   "error:右侧选项不足" &amp;  _xlpm.cellAddress,
               ISERROR(_xlpm.x),   "error:右侧选项执行失败: cvm!" &amp; _xlpm.cellAddress,
               TRUE,             "ok")
)</f>
        <v>ok</v>
      </c>
      <c r="CA1020" cm="1">
        <f t="array" ref="CA1020:CB1020">TRANSPOSE(
_xlfn.UNIQUE(
_xlfn._xlws.FILTER(cvm表[CPU],(cvm表[地域]=cvmCpu选项表[[#This Row],[地域]])
*IF(cvmCpu选项表[[#This Row],[机型]]="",TRUE,(cvm表[机型]=cvmCpu选项表[[#This Row],[机型]]))
*IF(cvmCpu选项表[[#This Row],[内存]]="",TRUE,(cvm表[内存]=cvmCpu选项表[[#This Row],[内存]]))))
)</f>
        <v>128</v>
      </c>
      <c r="CB1020">
        <v>56</v>
      </c>
      <c r="EM1020" t="e" cm="1">
        <f t="array" ref="EM102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1" spans="2:143">
      <c r="B1021" t="e" vm="1372">
        <v>#VALUE!</v>
      </c>
      <c r="C1021" t="s">
        <v>20</v>
      </c>
      <c r="D1021" t="s">
        <v>2010</v>
      </c>
      <c r="E1021">
        <v>4</v>
      </c>
      <c r="F1021">
        <v>32</v>
      </c>
      <c r="G1021" t="s">
        <v>2332</v>
      </c>
      <c r="H1021">
        <v>492.8</v>
      </c>
      <c r="I1021">
        <v>1</v>
      </c>
      <c r="J1021" t="s">
        <v>3111</v>
      </c>
      <c r="BU1021" t="s">
        <v>1927</v>
      </c>
      <c r="BW1021">
        <v>12</v>
      </c>
      <c r="BX1021" t="str">
        <f t="shared" si="39"/>
        <v>cvm!$CA$1021#</v>
      </c>
      <c r="BY1021" t="str" cm="1">
        <f t="array" ref="BY1021">_xlfn.LET(_xlpm.x, CA1021,
         _xlpm.cellAddress, "【 cvm!" &amp; ADDRESS(ROW(cvmCpu选项表[[#This Row],[自检]]),COLUMN(cvmCpu选项表[[#This Row],[自检]])) &amp; "】",
         _xlfn.IFS(ISBLANK(_xlpm.x),   "error:右侧选项不足" &amp;  _xlpm.cellAddress,
               ISERROR(_xlpm.x),   "error:右侧选项执行失败: cvm!" &amp; _xlpm.cellAddress,
               TRUE,             "ok")
)</f>
        <v>ok</v>
      </c>
      <c r="CA1021" cm="1">
        <f t="array" ref="CA1021">TRANSPOSE(
_xlfn.UNIQUE(
_xlfn._xlws.FILTER(cvm表[CPU],(cvm表[地域]=cvmCpu选项表[[#This Row],[地域]])
*IF(cvmCpu选项表[[#This Row],[机型]]="",TRUE,(cvm表[机型]=cvmCpu选项表[[#This Row],[机型]]))
*IF(cvmCpu选项表[[#This Row],[内存]]="",TRUE,(cvm表[内存]=cvmCpu选项表[[#This Row],[内存]]))))
)</f>
        <v>2</v>
      </c>
      <c r="EM1021" t="e" cm="1">
        <f t="array" ref="EM102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2" spans="2:143">
      <c r="B1022" t="e" vm="1373">
        <v>#VALUE!</v>
      </c>
      <c r="C1022" t="s">
        <v>20</v>
      </c>
      <c r="D1022" t="s">
        <v>2010</v>
      </c>
      <c r="E1022">
        <v>8</v>
      </c>
      <c r="F1022">
        <v>64</v>
      </c>
      <c r="G1022" t="s">
        <v>2334</v>
      </c>
      <c r="H1022">
        <v>985.6</v>
      </c>
      <c r="I1022">
        <v>1</v>
      </c>
      <c r="J1022" t="s">
        <v>3112</v>
      </c>
      <c r="BU1022" t="s">
        <v>1927</v>
      </c>
      <c r="BW1022">
        <v>512</v>
      </c>
      <c r="BX1022" t="str">
        <f t="shared" si="39"/>
        <v>cvm!$CA$1022#</v>
      </c>
      <c r="BY1022" t="str" cm="1">
        <f t="array" ref="BY1022">_xlfn.LET(_xlpm.x, CA1022,
         _xlpm.cellAddress, "【 cvm!" &amp; ADDRESS(ROW(cvmCpu选项表[[#This Row],[自检]]),COLUMN(cvmCpu选项表[[#This Row],[自检]])) &amp; "】",
         _xlfn.IFS(ISBLANK(_xlpm.x),   "error:右侧选项不足" &amp;  _xlpm.cellAddress,
               ISERROR(_xlpm.x),   "error:右侧选项执行失败: cvm!" &amp; _xlpm.cellAddress,
               TRUE,             "ok")
)</f>
        <v>ok</v>
      </c>
      <c r="CA1022" cm="1">
        <f t="array" ref="CA1022">TRANSPOSE(
_xlfn.UNIQUE(
_xlfn._xlws.FILTER(cvm表[CPU],(cvm表[地域]=cvmCpu选项表[[#This Row],[地域]])
*IF(cvmCpu选项表[[#This Row],[机型]]="",TRUE,(cvm表[机型]=cvmCpu选项表[[#This Row],[机型]]))
*IF(cvmCpu选项表[[#This Row],[内存]]="",TRUE,(cvm表[内存]=cvmCpu选项表[[#This Row],[内存]]))))
)</f>
        <v>64</v>
      </c>
      <c r="EM1022" t="e" cm="1">
        <f t="array" ref="EM102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3" spans="2:143">
      <c r="B1023" t="e" vm="1374">
        <v>#VALUE!</v>
      </c>
      <c r="C1023" t="s">
        <v>20</v>
      </c>
      <c r="D1023" t="s">
        <v>2010</v>
      </c>
      <c r="E1023">
        <v>16</v>
      </c>
      <c r="F1023">
        <v>128</v>
      </c>
      <c r="G1023" t="s">
        <v>2336</v>
      </c>
      <c r="H1023">
        <v>1971.2</v>
      </c>
      <c r="I1023">
        <v>1</v>
      </c>
      <c r="J1023" t="s">
        <v>3113</v>
      </c>
      <c r="BU1023" t="s">
        <v>1927</v>
      </c>
      <c r="BW1023">
        <v>144</v>
      </c>
      <c r="BX1023" t="str">
        <f t="shared" si="39"/>
        <v>cvm!$CA$1023#</v>
      </c>
      <c r="BY1023" t="str" cm="1">
        <f t="array" ref="BY1023">_xlfn.LET(_xlpm.x, CA1023,
         _xlpm.cellAddress, "【 cvm!" &amp; ADDRESS(ROW(cvmCpu选项表[[#This Row],[自检]]),COLUMN(cvmCpu选项表[[#This Row],[自检]])) &amp; "】",
         _xlfn.IFS(ISBLANK(_xlpm.x),   "error:右侧选项不足" &amp;  _xlpm.cellAddress,
               ISERROR(_xlpm.x),   "error:右侧选项执行失败: cvm!" &amp; _xlpm.cellAddress,
               TRUE,             "ok")
)</f>
        <v>ok</v>
      </c>
      <c r="CA1023" cm="1">
        <f t="array" ref="CA1023">TRANSPOSE(
_xlfn.UNIQUE(
_xlfn._xlws.FILTER(cvm表[CPU],(cvm表[地域]=cvmCpu选项表[[#This Row],[地域]])
*IF(cvmCpu选项表[[#This Row],[机型]]="",TRUE,(cvm表[机型]=cvmCpu选项表[[#This Row],[机型]]))
*IF(cvmCpu选项表[[#This Row],[内存]]="",TRUE,(cvm表[内存]=cvmCpu选项表[[#This Row],[内存]]))))
)</f>
        <v>12</v>
      </c>
      <c r="EM1023" t="e" cm="1">
        <f t="array" ref="EM102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4" spans="2:143">
      <c r="B1024" t="e" vm="1375">
        <v>#VALUE!</v>
      </c>
      <c r="C1024" t="s">
        <v>20</v>
      </c>
      <c r="D1024" t="s">
        <v>2010</v>
      </c>
      <c r="E1024">
        <v>32</v>
      </c>
      <c r="F1024">
        <v>256</v>
      </c>
      <c r="G1024" t="s">
        <v>2338</v>
      </c>
      <c r="H1024">
        <v>3942.4</v>
      </c>
      <c r="I1024">
        <v>1</v>
      </c>
      <c r="J1024" t="s">
        <v>3114</v>
      </c>
      <c r="BU1024" t="s">
        <v>1927</v>
      </c>
      <c r="BW1024">
        <v>648</v>
      </c>
      <c r="BX1024" t="str">
        <f t="shared" si="39"/>
        <v>cvm!$CA$1024#</v>
      </c>
      <c r="BY1024" t="str" cm="1">
        <f t="array" ref="BY1024">_xlfn.LET(_xlpm.x, CA1024,
         _xlpm.cellAddress, "【 cvm!" &amp; ADDRESS(ROW(cvmCpu选项表[[#This Row],[自检]]),COLUMN(cvmCpu选项表[[#This Row],[自检]])) &amp; "】",
         _xlfn.IFS(ISBLANK(_xlpm.x),   "error:右侧选项不足" &amp;  _xlpm.cellAddress,
               ISERROR(_xlpm.x),   "error:右侧选项执行失败: cvm!" &amp; _xlpm.cellAddress,
               TRUE,             "ok")
)</f>
        <v>ok</v>
      </c>
      <c r="CA1024" cm="1">
        <f t="array" ref="CA1024">TRANSPOSE(
_xlfn.UNIQUE(
_xlfn._xlws.FILTER(cvm表[CPU],(cvm表[地域]=cvmCpu选项表[[#This Row],[地域]])
*IF(cvmCpu选项表[[#This Row],[机型]]="",TRUE,(cvm表[机型]=cvmCpu选项表[[#This Row],[机型]]))
*IF(cvmCpu选项表[[#This Row],[内存]]="",TRUE,(cvm表[内存]=cvmCpu选项表[[#This Row],[内存]]))))
)</f>
        <v>72</v>
      </c>
      <c r="EM1024" t="e" cm="1">
        <f t="array" ref="EM102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5" spans="2:143">
      <c r="B1025" t="e" vm="1376">
        <v>#VALUE!</v>
      </c>
      <c r="C1025" t="s">
        <v>20</v>
      </c>
      <c r="D1025" t="s">
        <v>2010</v>
      </c>
      <c r="E1025">
        <v>48</v>
      </c>
      <c r="F1025">
        <v>384</v>
      </c>
      <c r="G1025" t="s">
        <v>2340</v>
      </c>
      <c r="H1025">
        <v>5913.6</v>
      </c>
      <c r="I1025">
        <v>1</v>
      </c>
      <c r="J1025" t="s">
        <v>3115</v>
      </c>
      <c r="BU1025" t="s">
        <v>1927</v>
      </c>
      <c r="BW1025">
        <v>474</v>
      </c>
      <c r="BX1025" t="str">
        <f t="shared" si="39"/>
        <v>cvm!$CA$1025#</v>
      </c>
      <c r="BY1025" t="str" cm="1">
        <f t="array" ref="BY1025">_xlfn.LET(_xlpm.x, CA1025,
         _xlpm.cellAddress, "【 cvm!" &amp; ADDRESS(ROW(cvmCpu选项表[[#This Row],[自检]]),COLUMN(cvmCpu选项表[[#This Row],[自检]])) &amp; "】",
         _xlfn.IFS(ISBLANK(_xlpm.x),   "error:右侧选项不足" &amp;  _xlpm.cellAddress,
               ISERROR(_xlpm.x),   "error:右侧选项执行失败: cvm!" &amp; _xlpm.cellAddress,
               TRUE,             "ok")
)</f>
        <v>ok</v>
      </c>
      <c r="CA1025" cm="1">
        <f t="array" ref="CA1025">TRANSPOSE(
_xlfn.UNIQUE(
_xlfn._xlws.FILTER(cvm表[CPU],(cvm表[地域]=cvmCpu选项表[[#This Row],[地域]])
*IF(cvmCpu选项表[[#This Row],[机型]]="",TRUE,(cvm表[机型]=cvmCpu选项表[[#This Row],[机型]]))
*IF(cvmCpu选项表[[#This Row],[内存]]="",TRUE,(cvm表[内存]=cvmCpu选项表[[#This Row],[内存]]))))
)</f>
        <v>82</v>
      </c>
      <c r="EM1025" t="e" cm="1">
        <f t="array" ref="EM102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6" spans="2:143">
      <c r="B1026" t="e" vm="1377">
        <v>#VALUE!</v>
      </c>
      <c r="C1026" t="s">
        <v>20</v>
      </c>
      <c r="D1026" t="s">
        <v>65</v>
      </c>
      <c r="E1026">
        <v>1</v>
      </c>
      <c r="F1026">
        <v>8</v>
      </c>
      <c r="G1026" t="s">
        <v>2330</v>
      </c>
      <c r="H1026">
        <v>193.6</v>
      </c>
      <c r="I1026">
        <v>1</v>
      </c>
      <c r="J1026" t="s">
        <v>3116</v>
      </c>
      <c r="BU1026" t="s">
        <v>1927</v>
      </c>
      <c r="BW1026">
        <v>948</v>
      </c>
      <c r="BX1026" t="str">
        <f t="shared" ref="BX1026:BX1089" si="41">"cvm!"&amp;ADDRESS(ROW(CA1026),COLUMN(CA1026)) &amp; "#"</f>
        <v>cvm!$CA$1026#</v>
      </c>
      <c r="BY1026" t="str" cm="1">
        <f t="array" ref="BY1026">_xlfn.LET(_xlpm.x, CA1026,
         _xlpm.cellAddress, "【 cvm!" &amp; ADDRESS(ROW(cvmCpu选项表[[#This Row],[自检]]),COLUMN(cvmCpu选项表[[#This Row],[自检]])) &amp; "】",
         _xlfn.IFS(ISBLANK(_xlpm.x),   "error:右侧选项不足" &amp;  _xlpm.cellAddress,
               ISERROR(_xlpm.x),   "error:右侧选项执行失败: cvm!" &amp; _xlpm.cellAddress,
               TRUE,             "ok")
)</f>
        <v>ok</v>
      </c>
      <c r="CA1026" cm="1">
        <f t="array" ref="CA1026">TRANSPOSE(
_xlfn.UNIQUE(
_xlfn._xlws.FILTER(cvm表[CPU],(cvm表[地域]=cvmCpu选项表[[#This Row],[地域]])
*IF(cvmCpu选项表[[#This Row],[机型]]="",TRUE,(cvm表[机型]=cvmCpu选项表[[#This Row],[机型]]))
*IF(cvmCpu选项表[[#This Row],[内存]]="",TRUE,(cvm表[内存]=cvmCpu选项表[[#This Row],[内存]]))))
)</f>
        <v>164</v>
      </c>
      <c r="EM1026" t="e" cm="1">
        <f t="array" ref="EM102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7" spans="2:143">
      <c r="B1027" t="e" vm="1378">
        <v>#VALUE!</v>
      </c>
      <c r="C1027" t="s">
        <v>20</v>
      </c>
      <c r="D1027" t="s">
        <v>65</v>
      </c>
      <c r="E1027">
        <v>2</v>
      </c>
      <c r="F1027">
        <v>12</v>
      </c>
      <c r="G1027" t="s">
        <v>2343</v>
      </c>
      <c r="H1027">
        <v>316.8</v>
      </c>
      <c r="I1027">
        <v>1</v>
      </c>
      <c r="J1027" t="s">
        <v>3117</v>
      </c>
      <c r="BU1027" t="s">
        <v>1927</v>
      </c>
      <c r="BW1027">
        <v>56</v>
      </c>
      <c r="BX1027" t="str">
        <f t="shared" si="41"/>
        <v>cvm!$CA$1027#</v>
      </c>
      <c r="BY1027" t="str" cm="1">
        <f t="array" ref="BY1027">_xlfn.LET(_xlpm.x, CA1027,
         _xlpm.cellAddress, "【 cvm!" &amp; ADDRESS(ROW(cvmCpu选项表[[#This Row],[自检]]),COLUMN(cvmCpu选项表[[#This Row],[自检]])) &amp; "】",
         _xlfn.IFS(ISBLANK(_xlpm.x),   "error:右侧选项不足" &amp;  _xlpm.cellAddress,
               ISERROR(_xlpm.x),   "error:右侧选项执行失败: cvm!" &amp; _xlpm.cellAddress,
               TRUE,             "ok")
)</f>
        <v>ok</v>
      </c>
      <c r="CA1027" cm="1">
        <f t="array" ref="CA1027">TRANSPOSE(
_xlfn.UNIQUE(
_xlfn._xlws.FILTER(cvm表[CPU],(cvm表[地域]=cvmCpu选项表[[#This Row],[地域]])
*IF(cvmCpu选项表[[#This Row],[机型]]="",TRUE,(cvm表[机型]=cvmCpu选项表[[#This Row],[机型]]))
*IF(cvmCpu选项表[[#This Row],[内存]]="",TRUE,(cvm表[内存]=cvmCpu选项表[[#This Row],[内存]]))))
)</f>
        <v>6</v>
      </c>
      <c r="EM1027" t="e" cm="1">
        <f t="array" ref="EM102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8" spans="2:143">
      <c r="B1028" t="e" vm="1379">
        <v>#VALUE!</v>
      </c>
      <c r="C1028" t="s">
        <v>20</v>
      </c>
      <c r="D1028" t="s">
        <v>65</v>
      </c>
      <c r="E1028">
        <v>4</v>
      </c>
      <c r="F1028">
        <v>32</v>
      </c>
      <c r="G1028" t="s">
        <v>2332</v>
      </c>
      <c r="H1028">
        <v>774.4</v>
      </c>
      <c r="I1028">
        <v>1</v>
      </c>
      <c r="J1028" t="s">
        <v>3118</v>
      </c>
      <c r="BU1028" t="s">
        <v>1927</v>
      </c>
      <c r="BW1028">
        <v>112</v>
      </c>
      <c r="BX1028" t="str">
        <f t="shared" si="41"/>
        <v>cvm!$CA$1028#</v>
      </c>
      <c r="BY1028" t="str" cm="1">
        <f t="array" ref="BY1028">_xlfn.LET(_xlpm.x, CA1028,
         _xlpm.cellAddress, "【 cvm!" &amp; ADDRESS(ROW(cvmCpu选项表[[#This Row],[自检]]),COLUMN(cvmCpu选项表[[#This Row],[自检]])) &amp; "】",
         _xlfn.IFS(ISBLANK(_xlpm.x),   "error:右侧选项不足" &amp;  _xlpm.cellAddress,
               ISERROR(_xlpm.x),   "error:右侧选项执行失败: cvm!" &amp; _xlpm.cellAddress,
               TRUE,             "ok")
)</f>
        <v>ok</v>
      </c>
      <c r="CA1028" cm="1">
        <f t="array" ref="CA1028">TRANSPOSE(
_xlfn.UNIQUE(
_xlfn._xlws.FILTER(cvm表[CPU],(cvm表[地域]=cvmCpu选项表[[#This Row],[地域]])
*IF(cvmCpu选项表[[#This Row],[机型]]="",TRUE,(cvm表[机型]=cvmCpu选项表[[#This Row],[机型]]))
*IF(cvmCpu选项表[[#This Row],[内存]]="",TRUE,(cvm表[内存]=cvmCpu选项表[[#This Row],[内存]]))))
)</f>
        <v>14</v>
      </c>
      <c r="EM1028" t="e" cm="1">
        <f t="array" ref="EM102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29" spans="2:143">
      <c r="B1029" t="e" vm="1380">
        <v>#VALUE!</v>
      </c>
      <c r="C1029" t="s">
        <v>20</v>
      </c>
      <c r="D1029" t="s">
        <v>65</v>
      </c>
      <c r="E1029">
        <v>8</v>
      </c>
      <c r="F1029">
        <v>64</v>
      </c>
      <c r="G1029" t="s">
        <v>2334</v>
      </c>
      <c r="H1029">
        <v>1548.8</v>
      </c>
      <c r="I1029">
        <v>1</v>
      </c>
      <c r="J1029" t="s">
        <v>3119</v>
      </c>
      <c r="BU1029" t="s">
        <v>1927</v>
      </c>
      <c r="BW1029">
        <v>20</v>
      </c>
      <c r="BX1029" t="str">
        <f t="shared" si="41"/>
        <v>cvm!$CA$1029#</v>
      </c>
      <c r="BY1029" t="str" cm="1">
        <f t="array" ref="BY1029">_xlfn.LET(_xlpm.x, CA1029,
         _xlpm.cellAddress, "【 cvm!" &amp; ADDRESS(ROW(cvmCpu选项表[[#This Row],[自检]]),COLUMN(cvmCpu选项表[[#This Row],[自检]])) &amp; "】",
         _xlfn.IFS(ISBLANK(_xlpm.x),   "error:右侧选项不足" &amp;  _xlpm.cellAddress,
               ISERROR(_xlpm.x),   "error:右侧选项执行失败: cvm!" &amp; _xlpm.cellAddress,
               TRUE,             "ok")
)</f>
        <v>ok</v>
      </c>
      <c r="CA1029" cm="1">
        <f t="array" ref="CA1029">TRANSPOSE(
_xlfn.UNIQUE(
_xlfn._xlws.FILTER(cvm表[CPU],(cvm表[地域]=cvmCpu选项表[[#This Row],[地域]])
*IF(cvmCpu选项表[[#This Row],[机型]]="",TRUE,(cvm表[机型]=cvmCpu选项表[[#This Row],[机型]]))
*IF(cvmCpu选项表[[#This Row],[内存]]="",TRUE,(cvm表[内存]=cvmCpu选项表[[#This Row],[内存]]))))
)</f>
        <v>4</v>
      </c>
      <c r="EM1029" t="e" cm="1">
        <f t="array" ref="EM102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0" spans="2:143">
      <c r="B1030" t="e" vm="1381">
        <v>#VALUE!</v>
      </c>
      <c r="C1030" t="s">
        <v>20</v>
      </c>
      <c r="D1030" t="s">
        <v>65</v>
      </c>
      <c r="E1030">
        <v>16</v>
      </c>
      <c r="F1030">
        <v>128</v>
      </c>
      <c r="G1030" t="s">
        <v>2336</v>
      </c>
      <c r="H1030">
        <v>3097.6</v>
      </c>
      <c r="I1030">
        <v>1</v>
      </c>
      <c r="J1030" t="s">
        <v>3120</v>
      </c>
      <c r="BU1030" t="s">
        <v>1927</v>
      </c>
      <c r="BW1030">
        <v>40</v>
      </c>
      <c r="BX1030" t="str">
        <f t="shared" si="41"/>
        <v>cvm!$CA$1030#</v>
      </c>
      <c r="BY1030" t="str" cm="1">
        <f t="array" ref="BY1030">_xlfn.LET(_xlpm.x, CA1030,
         _xlpm.cellAddress, "【 cvm!" &amp; ADDRESS(ROW(cvmCpu选项表[[#This Row],[自检]]),COLUMN(cvmCpu选项表[[#This Row],[自检]])) &amp; "】",
         _xlfn.IFS(ISBLANK(_xlpm.x),   "error:右侧选项不足" &amp;  _xlpm.cellAddress,
               ISERROR(_xlpm.x),   "error:右侧选项执行失败: cvm!" &amp; _xlpm.cellAddress,
               TRUE,             "ok")
)</f>
        <v>ok</v>
      </c>
      <c r="CA1030" cm="1">
        <f t="array" ref="CA1030:CB1030">TRANSPOSE(
_xlfn.UNIQUE(
_xlfn._xlws.FILTER(cvm表[CPU],(cvm表[地域]=cvmCpu选项表[[#This Row],[地域]])
*IF(cvmCpu选项表[[#This Row],[机型]]="",TRUE,(cvm表[机型]=cvmCpu选项表[[#This Row],[机型]]))
*IF(cvmCpu选项表[[#This Row],[内存]]="",TRUE,(cvm表[内存]=cvmCpu选项表[[#This Row],[内存]]))))
)</f>
        <v>10</v>
      </c>
      <c r="CB1030">
        <v>8</v>
      </c>
      <c r="EM1030" t="e" cm="1">
        <f t="array" ref="EM103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1" spans="2:143">
      <c r="B1031" t="e" vm="1382">
        <v>#VALUE!</v>
      </c>
      <c r="C1031" t="s">
        <v>20</v>
      </c>
      <c r="D1031" t="s">
        <v>65</v>
      </c>
      <c r="E1031">
        <v>32</v>
      </c>
      <c r="F1031">
        <v>256</v>
      </c>
      <c r="G1031" t="s">
        <v>2338</v>
      </c>
      <c r="H1031">
        <v>6195.2</v>
      </c>
      <c r="I1031">
        <v>1</v>
      </c>
      <c r="J1031" t="s">
        <v>3121</v>
      </c>
      <c r="BU1031" t="s">
        <v>1927</v>
      </c>
      <c r="BW1031">
        <v>80</v>
      </c>
      <c r="BX1031" t="str">
        <f t="shared" si="41"/>
        <v>cvm!$CA$1031#</v>
      </c>
      <c r="BY1031" t="str" cm="1">
        <f t="array" ref="BY1031">_xlfn.LET(_xlpm.x, CA1031,
         _xlpm.cellAddress, "【 cvm!" &amp; ADDRESS(ROW(cvmCpu选项表[[#This Row],[自检]]),COLUMN(cvmCpu选项表[[#This Row],[自检]])) &amp; "】",
         _xlfn.IFS(ISBLANK(_xlpm.x),   "error:右侧选项不足" &amp;  _xlpm.cellAddress,
               ISERROR(_xlpm.x),   "error:右侧选项执行失败: cvm!" &amp; _xlpm.cellAddress,
               TRUE,             "ok")
)</f>
        <v>ok</v>
      </c>
      <c r="CA1031" cm="1">
        <f t="array" ref="CA1031:CB1031">TRANSPOSE(
_xlfn.UNIQUE(
_xlfn._xlws.FILTER(cvm表[CPU],(cvm表[地域]=cvmCpu选项表[[#This Row],[地域]])
*IF(cvmCpu选项表[[#This Row],[机型]]="",TRUE,(cvm表[机型]=cvmCpu选项表[[#This Row],[机型]]))
*IF(cvmCpu选项表[[#This Row],[内存]]="",TRUE,(cvm表[内存]=cvmCpu选项表[[#This Row],[内存]]))))
)</f>
        <v>20</v>
      </c>
      <c r="CB1031">
        <v>18</v>
      </c>
      <c r="EM1031" t="e" cm="1">
        <f t="array" ref="EM103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2" spans="2:143">
      <c r="B1032" t="e" vm="1383">
        <v>#VALUE!</v>
      </c>
      <c r="C1032" t="s">
        <v>20</v>
      </c>
      <c r="D1032" t="s">
        <v>65</v>
      </c>
      <c r="E1032">
        <v>62</v>
      </c>
      <c r="F1032">
        <v>470</v>
      </c>
      <c r="G1032" t="s">
        <v>2349</v>
      </c>
      <c r="H1032">
        <v>11545.6</v>
      </c>
      <c r="I1032">
        <v>1</v>
      </c>
      <c r="J1032" t="s">
        <v>3122</v>
      </c>
      <c r="BU1032" t="s">
        <v>1927</v>
      </c>
      <c r="BW1032">
        <v>226</v>
      </c>
      <c r="BX1032" t="str">
        <f t="shared" si="41"/>
        <v>cvm!$CA$1032#</v>
      </c>
      <c r="BY1032" t="str" cm="1">
        <f t="array" ref="BY1032">_xlfn.LET(_xlpm.x, CA1032,
         _xlpm.cellAddress, "【 cvm!" &amp; ADDRESS(ROW(cvmCpu选项表[[#This Row],[自检]]),COLUMN(cvmCpu选项表[[#This Row],[自检]])) &amp; "】",
         _xlfn.IFS(ISBLANK(_xlpm.x),   "error:右侧选项不足" &amp;  _xlpm.cellAddress,
               ISERROR(_xlpm.x),   "error:右侧选项执行失败: cvm!" &amp; _xlpm.cellAddress,
               TRUE,             "ok")
)</f>
        <v>ok</v>
      </c>
      <c r="CA1032" cm="1">
        <f t="array" ref="CA1032">TRANSPOSE(
_xlfn.UNIQUE(
_xlfn._xlws.FILTER(cvm表[CPU],(cvm表[地域]=cvmCpu选项表[[#This Row],[地域]])
*IF(cvmCpu选项表[[#This Row],[机型]]="",TRUE,(cvm表[机型]=cvmCpu选项表[[#This Row],[机型]]))
*IF(cvmCpu选项表[[#This Row],[内存]]="",TRUE,(cvm表[内存]=cvmCpu选项表[[#This Row],[内存]]))))
)</f>
        <v>90</v>
      </c>
      <c r="EM1032" t="e" cm="1">
        <f t="array" ref="EM103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3" spans="2:143">
      <c r="B1033" t="e" vm="1384">
        <v>#VALUE!</v>
      </c>
      <c r="C1033" t="s">
        <v>20</v>
      </c>
      <c r="D1033" t="s">
        <v>65</v>
      </c>
      <c r="E1033">
        <v>64</v>
      </c>
      <c r="F1033">
        <v>512</v>
      </c>
      <c r="G1033" t="s">
        <v>2351</v>
      </c>
      <c r="H1033">
        <v>12390.4</v>
      </c>
      <c r="I1033">
        <v>1</v>
      </c>
      <c r="J1033" t="s">
        <v>3123</v>
      </c>
      <c r="BU1033" t="s">
        <v>1927</v>
      </c>
      <c r="BW1033">
        <v>452</v>
      </c>
      <c r="BX1033" t="str">
        <f t="shared" si="41"/>
        <v>cvm!$CA$1033#</v>
      </c>
      <c r="BY1033" t="str" cm="1">
        <f t="array" ref="BY1033">_xlfn.LET(_xlpm.x, CA1033,
         _xlpm.cellAddress, "【 cvm!" &amp; ADDRESS(ROW(cvmCpu选项表[[#This Row],[自检]]),COLUMN(cvmCpu选项表[[#This Row],[自检]])) &amp; "】",
         _xlfn.IFS(ISBLANK(_xlpm.x),   "error:右侧选项不足" &amp;  _xlpm.cellAddress,
               ISERROR(_xlpm.x),   "error:右侧选项执行失败: cvm!" &amp; _xlpm.cellAddress,
               TRUE,             "ok")
)</f>
        <v>ok</v>
      </c>
      <c r="CA1033" cm="1">
        <f t="array" ref="CA1033">TRANSPOSE(
_xlfn.UNIQUE(
_xlfn._xlws.FILTER(cvm表[CPU],(cvm表[地域]=cvmCpu选项表[[#This Row],[地域]])
*IF(cvmCpu选项表[[#This Row],[机型]]="",TRUE,(cvm表[机型]=cvmCpu选项表[[#This Row],[机型]]))
*IF(cvmCpu选项表[[#This Row],[内存]]="",TRUE,(cvm表[内存]=cvmCpu选项表[[#This Row],[内存]]))))
)</f>
        <v>180</v>
      </c>
      <c r="EM1033" t="e" cm="1">
        <f t="array" ref="EM103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4" spans="2:143">
      <c r="B1034" t="e" vm="1385">
        <v>#VALUE!</v>
      </c>
      <c r="C1034" t="s">
        <v>20</v>
      </c>
      <c r="D1034" t="s">
        <v>65</v>
      </c>
      <c r="E1034">
        <v>124</v>
      </c>
      <c r="F1034">
        <v>940</v>
      </c>
      <c r="G1034" t="s">
        <v>2353</v>
      </c>
      <c r="H1034">
        <v>23091.200000000001</v>
      </c>
      <c r="I1034">
        <v>1</v>
      </c>
      <c r="J1034" t="s">
        <v>3124</v>
      </c>
      <c r="BU1034" t="s">
        <v>1927</v>
      </c>
      <c r="BW1034">
        <v>88</v>
      </c>
      <c r="BX1034" t="str">
        <f t="shared" si="41"/>
        <v>cvm!$CA$1034#</v>
      </c>
      <c r="BY1034" t="str" cm="1">
        <f t="array" ref="BY1034">_xlfn.LET(_xlpm.x, CA1034,
         _xlpm.cellAddress, "【 cvm!" &amp; ADDRESS(ROW(cvmCpu选项表[[#This Row],[自检]]),COLUMN(cvmCpu选项表[[#This Row],[自检]])) &amp; "】",
         _xlfn.IFS(ISBLANK(_xlpm.x),   "error:右侧选项不足" &amp;  _xlpm.cellAddress,
               ISERROR(_xlpm.x),   "error:右侧选项执行失败: cvm!" &amp; _xlpm.cellAddress,
               TRUE,             "ok")
)</f>
        <v>ok</v>
      </c>
      <c r="CA1034" cm="1">
        <f t="array" ref="CA1034">TRANSPOSE(
_xlfn.UNIQUE(
_xlfn._xlws.FILTER(cvm表[CPU],(cvm表[地域]=cvmCpu选项表[[#This Row],[地域]])
*IF(cvmCpu选项表[[#This Row],[机型]]="",TRUE,(cvm表[机型]=cvmCpu选项表[[#This Row],[机型]]))
*IF(cvmCpu选项表[[#This Row],[内存]]="",TRUE,(cvm表[内存]=cvmCpu选项表[[#This Row],[内存]]))))
)</f>
        <v>10</v>
      </c>
      <c r="EM1034" t="e" cm="1">
        <f t="array" ref="EM103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5" spans="2:143">
      <c r="B1035" t="e" vm="1386">
        <v>#VALUE!</v>
      </c>
      <c r="C1035" t="s">
        <v>20</v>
      </c>
      <c r="D1035" t="s">
        <v>2014</v>
      </c>
      <c r="E1035">
        <v>1</v>
      </c>
      <c r="F1035">
        <v>8</v>
      </c>
      <c r="G1035" t="s">
        <v>2330</v>
      </c>
      <c r="H1035">
        <v>176</v>
      </c>
      <c r="I1035">
        <v>1</v>
      </c>
      <c r="J1035" t="s">
        <v>3125</v>
      </c>
      <c r="BU1035" t="s">
        <v>1927</v>
      </c>
      <c r="BW1035">
        <v>176</v>
      </c>
      <c r="BX1035" t="str">
        <f t="shared" si="41"/>
        <v>cvm!$CA$1035#</v>
      </c>
      <c r="BY1035" t="str" cm="1">
        <f t="array" ref="BY1035">_xlfn.LET(_xlpm.x, CA1035,
         _xlpm.cellAddress, "【 cvm!" &amp; ADDRESS(ROW(cvmCpu选项表[[#This Row],[自检]]),COLUMN(cvmCpu选项表[[#This Row],[自检]])) &amp; "】",
         _xlfn.IFS(ISBLANK(_xlpm.x),   "error:右侧选项不足" &amp;  _xlpm.cellAddress,
               ISERROR(_xlpm.x),   "error:右侧选项执行失败: cvm!" &amp; _xlpm.cellAddress,
               TRUE,             "ok")
)</f>
        <v>ok</v>
      </c>
      <c r="CA1035" cm="1">
        <f t="array" ref="CA1035">TRANSPOSE(
_xlfn.UNIQUE(
_xlfn._xlws.FILTER(cvm表[CPU],(cvm表[地域]=cvmCpu选项表[[#This Row],[地域]])
*IF(cvmCpu选项表[[#This Row],[机型]]="",TRUE,(cvm表[机型]=cvmCpu选项表[[#This Row],[机型]]))
*IF(cvmCpu选项表[[#This Row],[内存]]="",TRUE,(cvm表[内存]=cvmCpu选项表[[#This Row],[内存]]))))
)</f>
        <v>22</v>
      </c>
      <c r="EM1035" t="e" cm="1">
        <f t="array" ref="EM103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6" spans="2:143">
      <c r="B1036" t="e" vm="1387">
        <v>#VALUE!</v>
      </c>
      <c r="C1036" t="s">
        <v>20</v>
      </c>
      <c r="D1036" t="s">
        <v>2014</v>
      </c>
      <c r="E1036">
        <v>2</v>
      </c>
      <c r="F1036">
        <v>16</v>
      </c>
      <c r="G1036" t="s">
        <v>2356</v>
      </c>
      <c r="H1036">
        <v>352</v>
      </c>
      <c r="I1036">
        <v>1</v>
      </c>
      <c r="J1036" t="s">
        <v>3126</v>
      </c>
      <c r="BU1036" t="s">
        <v>1927</v>
      </c>
      <c r="BW1036">
        <v>352</v>
      </c>
      <c r="BX1036" t="str">
        <f t="shared" si="41"/>
        <v>cvm!$CA$1036#</v>
      </c>
      <c r="BY1036" t="str" cm="1">
        <f t="array" ref="BY1036">_xlfn.LET(_xlpm.x, CA1036,
         _xlpm.cellAddress, "【 cvm!" &amp; ADDRESS(ROW(cvmCpu选项表[[#This Row],[自检]]),COLUMN(cvmCpu选项表[[#This Row],[自检]])) &amp; "】",
         _xlfn.IFS(ISBLANK(_xlpm.x),   "error:右侧选项不足" &amp;  _xlpm.cellAddress,
               ISERROR(_xlpm.x),   "error:右侧选项执行失败: cvm!" &amp; _xlpm.cellAddress,
               TRUE,             "ok")
)</f>
        <v>ok</v>
      </c>
      <c r="CA1036" cm="1">
        <f t="array" ref="CA1036">TRANSPOSE(
_xlfn.UNIQUE(
_xlfn._xlws.FILTER(cvm表[CPU],(cvm表[地域]=cvmCpu选项表[[#This Row],[地域]])
*IF(cvmCpu选项表[[#This Row],[机型]]="",TRUE,(cvm表[机型]=cvmCpu选项表[[#This Row],[机型]]))
*IF(cvmCpu选项表[[#This Row],[内存]]="",TRUE,(cvm表[内存]=cvmCpu选项表[[#This Row],[内存]]))))
)</f>
        <v>44</v>
      </c>
      <c r="EM1036" t="e" cm="1">
        <f t="array" ref="EM103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7" spans="2:143">
      <c r="B1037" t="e" vm="1388">
        <v>#VALUE!</v>
      </c>
      <c r="C1037" t="s">
        <v>20</v>
      </c>
      <c r="D1037" t="s">
        <v>2014</v>
      </c>
      <c r="E1037">
        <v>4</v>
      </c>
      <c r="F1037">
        <v>32</v>
      </c>
      <c r="G1037" t="s">
        <v>2332</v>
      </c>
      <c r="H1037">
        <v>704</v>
      </c>
      <c r="I1037">
        <v>1</v>
      </c>
      <c r="J1037" t="s">
        <v>3127</v>
      </c>
      <c r="BU1037" t="s">
        <v>1930</v>
      </c>
      <c r="BW1037">
        <v>384</v>
      </c>
      <c r="BX1037" t="str">
        <f t="shared" si="41"/>
        <v>cvm!$CA$1037#</v>
      </c>
      <c r="BY1037" t="str" cm="1">
        <f t="array" ref="BY1037">_xlfn.LET(_xlpm.x, CA1037,
         _xlpm.cellAddress, "【 cvm!" &amp; ADDRESS(ROW(cvmCpu选项表[[#This Row],[自检]]),COLUMN(cvmCpu选项表[[#This Row],[自检]])) &amp; "】",
         _xlfn.IFS(ISBLANK(_xlpm.x),   "error:右侧选项不足" &amp;  _xlpm.cellAddress,
               ISERROR(_xlpm.x),   "error:右侧选项执行失败: cvm!" &amp; _xlpm.cellAddress,
               TRUE,             "ok")
)</f>
        <v>ok</v>
      </c>
      <c r="CA1037" cm="1">
        <f t="array" ref="CA1037:CD1037">TRANSPOSE(
_xlfn.UNIQUE(
_xlfn._xlws.FILTER(cvm表[CPU],(cvm表[地域]=cvmCpu选项表[[#This Row],[地域]])
*IF(cvmCpu选项表[[#This Row],[机型]]="",TRUE,(cvm表[机型]=cvmCpu选项表[[#This Row],[机型]]))
*IF(cvmCpu选项表[[#This Row],[内存]]="",TRUE,(cvm表[内存]=cvmCpu选项表[[#This Row],[内存]]))))
)</f>
        <v>96</v>
      </c>
      <c r="CB1037">
        <v>80</v>
      </c>
      <c r="CC1037">
        <v>48</v>
      </c>
      <c r="CD1037">
        <v>32</v>
      </c>
      <c r="EM1037" t="e" cm="1">
        <f t="array" ref="EM103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8" spans="2:143">
      <c r="B1038" t="e" vm="1389">
        <v>#VALUE!</v>
      </c>
      <c r="C1038" t="s">
        <v>20</v>
      </c>
      <c r="D1038" t="s">
        <v>2014</v>
      </c>
      <c r="E1038">
        <v>8</v>
      </c>
      <c r="F1038">
        <v>64</v>
      </c>
      <c r="G1038" t="s">
        <v>2334</v>
      </c>
      <c r="H1038">
        <v>1408</v>
      </c>
      <c r="I1038">
        <v>1</v>
      </c>
      <c r="J1038" t="s">
        <v>3128</v>
      </c>
      <c r="BU1038" t="s">
        <v>1930</v>
      </c>
      <c r="BW1038">
        <v>64</v>
      </c>
      <c r="BX1038" t="str">
        <f t="shared" si="41"/>
        <v>cvm!$CA$1038#</v>
      </c>
      <c r="BY1038" t="str" cm="1">
        <f t="array" ref="BY1038">_xlfn.LET(_xlpm.x, CA1038,
         _xlpm.cellAddress, "【 cvm!" &amp; ADDRESS(ROW(cvmCpu选项表[[#This Row],[自检]]),COLUMN(cvmCpu选项表[[#This Row],[自检]])) &amp; "】",
         _xlfn.IFS(ISBLANK(_xlpm.x),   "error:右侧选项不足" &amp;  _xlpm.cellAddress,
               ISERROR(_xlpm.x),   "error:右侧选项执行失败: cvm!" &amp; _xlpm.cellAddress,
               TRUE,             "ok")
)</f>
        <v>ok</v>
      </c>
      <c r="CA1038" cm="1">
        <f t="array" ref="CA1038:CC1038">TRANSPOSE(
_xlfn.UNIQUE(
_xlfn._xlws.FILTER(cvm表[CPU],(cvm表[地域]=cvmCpu选项表[[#This Row],[地域]])
*IF(cvmCpu选项表[[#This Row],[机型]]="",TRUE,(cvm表[机型]=cvmCpu选项表[[#This Row],[机型]]))
*IF(cvmCpu选项表[[#This Row],[内存]]="",TRUE,(cvm表[内存]=cvmCpu选项表[[#This Row],[内存]]))))
)</f>
        <v>16</v>
      </c>
      <c r="CB1038">
        <v>32</v>
      </c>
      <c r="CC1038">
        <v>8</v>
      </c>
      <c r="EM1038" t="e" cm="1">
        <f t="array" ref="EM103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39" spans="2:143">
      <c r="B1039" t="e" vm="1390">
        <v>#VALUE!</v>
      </c>
      <c r="C1039" t="s">
        <v>20</v>
      </c>
      <c r="D1039" t="s">
        <v>2014</v>
      </c>
      <c r="E1039">
        <v>12</v>
      </c>
      <c r="F1039">
        <v>96</v>
      </c>
      <c r="G1039" t="s">
        <v>2360</v>
      </c>
      <c r="H1039">
        <v>2112</v>
      </c>
      <c r="I1039">
        <v>1</v>
      </c>
      <c r="J1039" t="s">
        <v>3129</v>
      </c>
      <c r="BU1039" t="s">
        <v>1930</v>
      </c>
      <c r="BW1039">
        <v>128</v>
      </c>
      <c r="BX1039" t="str">
        <f t="shared" si="41"/>
        <v>cvm!$CA$1039#</v>
      </c>
      <c r="BY1039" t="str" cm="1">
        <f t="array" ref="BY1039">_xlfn.LET(_xlpm.x, CA1039,
         _xlpm.cellAddress, "【 cvm!" &amp; ADDRESS(ROW(cvmCpu选项表[[#This Row],[自检]]),COLUMN(cvmCpu选项表[[#This Row],[自检]])) &amp; "】",
         _xlfn.IFS(ISBLANK(_xlpm.x),   "error:右侧选项不足" &amp;  _xlpm.cellAddress,
               ISERROR(_xlpm.x),   "error:右侧选项执行失败: cvm!" &amp; _xlpm.cellAddress,
               TRUE,             "ok")
)</f>
        <v>ok</v>
      </c>
      <c r="CA1039" cm="1">
        <f t="array" ref="CA1039:CE1039">TRANSPOSE(
_xlfn.UNIQUE(
_xlfn._xlws.FILTER(cvm表[CPU],(cvm表[地域]=cvmCpu选项表[[#This Row],[地域]])
*IF(cvmCpu选项表[[#This Row],[机型]]="",TRUE,(cvm表[机型]=cvmCpu选项表[[#This Row],[机型]]))
*IF(cvmCpu选项表[[#This Row],[内存]]="",TRUE,(cvm表[内存]=cvmCpu选项表[[#This Row],[内存]]))))
)</f>
        <v>32</v>
      </c>
      <c r="CB1039">
        <v>64</v>
      </c>
      <c r="CC1039">
        <v>48</v>
      </c>
      <c r="CD1039">
        <v>28</v>
      </c>
      <c r="CE1039">
        <v>16</v>
      </c>
      <c r="EM1039" t="e" cm="1">
        <f t="array" ref="EM103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0" spans="2:143">
      <c r="B1040" t="e" vm="1391">
        <v>#VALUE!</v>
      </c>
      <c r="C1040" t="s">
        <v>20</v>
      </c>
      <c r="D1040" t="s">
        <v>2014</v>
      </c>
      <c r="E1040">
        <v>16</v>
      </c>
      <c r="F1040">
        <v>128</v>
      </c>
      <c r="G1040" t="s">
        <v>2336</v>
      </c>
      <c r="H1040">
        <v>2816</v>
      </c>
      <c r="I1040">
        <v>1</v>
      </c>
      <c r="J1040" t="s">
        <v>3130</v>
      </c>
      <c r="BU1040" t="s">
        <v>1930</v>
      </c>
      <c r="BW1040">
        <v>256</v>
      </c>
      <c r="BX1040" t="str">
        <f t="shared" si="41"/>
        <v>cvm!$CA$1040#</v>
      </c>
      <c r="BY1040" t="str" cm="1">
        <f t="array" ref="BY1040">_xlfn.LET(_xlpm.x, CA1040,
         _xlpm.cellAddress, "【 cvm!" &amp; ADDRESS(ROW(cvmCpu选项表[[#This Row],[自检]]),COLUMN(cvmCpu选项表[[#This Row],[自检]])) &amp; "】",
         _xlfn.IFS(ISBLANK(_xlpm.x),   "error:右侧选项不足" &amp;  _xlpm.cellAddress,
               ISERROR(_xlpm.x),   "error:右侧选项执行失败: cvm!" &amp; _xlpm.cellAddress,
               TRUE,             "ok")
)</f>
        <v>ok</v>
      </c>
      <c r="CA1040" cm="1">
        <f t="array" ref="CA1040:CD1040">TRANSPOSE(
_xlfn.UNIQUE(
_xlfn._xlws.FILTER(cvm表[CPU],(cvm表[地域]=cvmCpu选项表[[#This Row],[地域]])
*IF(cvmCpu选项表[[#This Row],[机型]]="",TRUE,(cvm表[机型]=cvmCpu选项表[[#This Row],[机型]]))
*IF(cvmCpu选项表[[#This Row],[内存]]="",TRUE,(cvm表[内存]=cvmCpu选项表[[#This Row],[内存]]))))
)</f>
        <v>64</v>
      </c>
      <c r="CB1040">
        <v>128</v>
      </c>
      <c r="CC1040">
        <v>76</v>
      </c>
      <c r="CD1040">
        <v>32</v>
      </c>
      <c r="EM1040" t="e" cm="1">
        <f t="array" ref="EM104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1" spans="2:143">
      <c r="B1041" t="e" vm="1392">
        <v>#VALUE!</v>
      </c>
      <c r="C1041" t="s">
        <v>20</v>
      </c>
      <c r="D1041" t="s">
        <v>2014</v>
      </c>
      <c r="E1041">
        <v>32</v>
      </c>
      <c r="F1041">
        <v>256</v>
      </c>
      <c r="G1041" t="s">
        <v>2338</v>
      </c>
      <c r="H1041">
        <v>5632</v>
      </c>
      <c r="I1041">
        <v>1</v>
      </c>
      <c r="J1041" t="s">
        <v>3131</v>
      </c>
      <c r="BU1041" t="s">
        <v>1930</v>
      </c>
      <c r="BW1041">
        <v>32</v>
      </c>
      <c r="BX1041" t="str">
        <f t="shared" si="41"/>
        <v>cvm!$CA$1041#</v>
      </c>
      <c r="BY1041" t="str" cm="1">
        <f t="array" ref="BY1041">_xlfn.LET(_xlpm.x, CA1041,
         _xlpm.cellAddress, "【 cvm!" &amp; ADDRESS(ROW(cvmCpu选项表[[#This Row],[自检]]),COLUMN(cvmCpu选项表[[#This Row],[自检]])) &amp; "】",
         _xlfn.IFS(ISBLANK(_xlpm.x),   "error:右侧选项不足" &amp;  _xlpm.cellAddress,
               ISERROR(_xlpm.x),   "error:右侧选项执行失败: cvm!" &amp; _xlpm.cellAddress,
               TRUE,             "ok")
)</f>
        <v>ok</v>
      </c>
      <c r="CA1041" cm="1">
        <f t="array" ref="CA1041:CC1041">TRANSPOSE(
_xlfn.UNIQUE(
_xlfn._xlws.FILTER(cvm表[CPU],(cvm表[地域]=cvmCpu选项表[[#This Row],[地域]])
*IF(cvmCpu选项表[[#This Row],[机型]]="",TRUE,(cvm表[机型]=cvmCpu选项表[[#This Row],[机型]]))
*IF(cvmCpu选项表[[#This Row],[内存]]="",TRUE,(cvm表[内存]=cvmCpu选项表[[#This Row],[内存]]))))
)</f>
        <v>8</v>
      </c>
      <c r="CB1041">
        <v>16</v>
      </c>
      <c r="CC1041">
        <v>4</v>
      </c>
      <c r="EM1041" t="e" cm="1">
        <f t="array" ref="EM104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2" spans="2:143">
      <c r="B1042" t="e" vm="1393">
        <v>#VALUE!</v>
      </c>
      <c r="C1042" t="s">
        <v>20</v>
      </c>
      <c r="D1042" t="s">
        <v>2014</v>
      </c>
      <c r="E1042">
        <v>64</v>
      </c>
      <c r="F1042">
        <v>512</v>
      </c>
      <c r="G1042" t="s">
        <v>2351</v>
      </c>
      <c r="H1042">
        <v>11264</v>
      </c>
      <c r="I1042">
        <v>1</v>
      </c>
      <c r="J1042" t="s">
        <v>3132</v>
      </c>
      <c r="BU1042" t="s">
        <v>1930</v>
      </c>
      <c r="BW1042">
        <v>96</v>
      </c>
      <c r="BX1042" t="str">
        <f t="shared" si="41"/>
        <v>cvm!$CA$1042#</v>
      </c>
      <c r="BY1042" t="str" cm="1">
        <f t="array" ref="BY1042">_xlfn.LET(_xlpm.x, CA1042,
         _xlpm.cellAddress, "【 cvm!" &amp; ADDRESS(ROW(cvmCpu选项表[[#This Row],[自检]]),COLUMN(cvmCpu选项表[[#This Row],[自检]])) &amp; "】",
         _xlfn.IFS(ISBLANK(_xlpm.x),   "error:右侧选项不足" &amp;  _xlpm.cellAddress,
               ISERROR(_xlpm.x),   "error:右侧选项执行失败: cvm!" &amp; _xlpm.cellAddress,
               TRUE,             "ok")
)</f>
        <v>ok</v>
      </c>
      <c r="CA1042" cm="1">
        <f t="array" ref="CA1042:CF1042">TRANSPOSE(
_xlfn.UNIQUE(
_xlfn._xlws.FILTER(cvm表[CPU],(cvm表[地域]=cvmCpu选项表[[#This Row],[地域]])
*IF(cvmCpu选项表[[#This Row],[机型]]="",TRUE,(cvm表[机型]=cvmCpu选项表[[#This Row],[机型]]))
*IF(cvmCpu选项表[[#This Row],[内存]]="",TRUE,(cvm表[内存]=cvmCpu选项表[[#This Row],[内存]]))))
)</f>
        <v>24</v>
      </c>
      <c r="CB1042">
        <v>48</v>
      </c>
      <c r="CC1042">
        <v>32</v>
      </c>
      <c r="CD1042">
        <v>12</v>
      </c>
      <c r="CE1042">
        <v>16</v>
      </c>
      <c r="CF1042">
        <v>56</v>
      </c>
      <c r="EM1042" t="e" cm="1">
        <f t="array" ref="EM104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3" spans="2:143">
      <c r="B1043" t="e" vm="1394">
        <v>#VALUE!</v>
      </c>
      <c r="C1043" t="s">
        <v>20</v>
      </c>
      <c r="D1043" t="s">
        <v>2017</v>
      </c>
      <c r="E1043">
        <v>1</v>
      </c>
      <c r="F1043">
        <v>8</v>
      </c>
      <c r="G1043" t="s">
        <v>2330</v>
      </c>
      <c r="H1043">
        <v>176</v>
      </c>
      <c r="I1043">
        <v>1</v>
      </c>
      <c r="J1043" t="s">
        <v>3133</v>
      </c>
      <c r="BU1043" t="s">
        <v>1930</v>
      </c>
      <c r="BW1043">
        <v>320</v>
      </c>
      <c r="BX1043" t="str">
        <f t="shared" si="41"/>
        <v>cvm!$CA$1043#</v>
      </c>
      <c r="BY1043" t="str" cm="1">
        <f t="array" ref="BY1043">_xlfn.LET(_xlpm.x, CA1043,
         _xlpm.cellAddress, "【 cvm!" &amp; ADDRESS(ROW(cvmCpu选项表[[#This Row],[自检]]),COLUMN(cvmCpu选项表[[#This Row],[自检]])) &amp; "】",
         _xlfn.IFS(ISBLANK(_xlpm.x),   "error:右侧选项不足" &amp;  _xlpm.cellAddress,
               ISERROR(_xlpm.x),   "error:右侧选项执行失败: cvm!" &amp; _xlpm.cellAddress,
               TRUE,             "ok")
)</f>
        <v>ok</v>
      </c>
      <c r="CA1043" cm="1">
        <f t="array" ref="CA1043:CE1043">TRANSPOSE(
_xlfn.UNIQUE(
_xlfn._xlws.FILTER(cvm表[CPU],(cvm表[地域]=cvmCpu选项表[[#This Row],[地域]])
*IF(cvmCpu选项表[[#This Row],[机型]]="",TRUE,(cvm表[机型]=cvmCpu选项表[[#This Row],[机型]]))
*IF(cvmCpu选项表[[#This Row],[内存]]="",TRUE,(cvm表[内存]=cvmCpu选项表[[#This Row],[内存]]))))
)</f>
        <v>76</v>
      </c>
      <c r="CB1043">
        <v>80</v>
      </c>
      <c r="CC1043">
        <v>160</v>
      </c>
      <c r="CD1043">
        <v>84</v>
      </c>
      <c r="CE1043">
        <v>72</v>
      </c>
      <c r="EM1043" t="e" cm="1">
        <f t="array" ref="EM104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4" spans="2:143">
      <c r="B1044" t="e" vm="1395">
        <v>#VALUE!</v>
      </c>
      <c r="C1044" t="s">
        <v>20</v>
      </c>
      <c r="D1044" t="s">
        <v>2017</v>
      </c>
      <c r="E1044">
        <v>2</v>
      </c>
      <c r="F1044">
        <v>16</v>
      </c>
      <c r="G1044" t="s">
        <v>2356</v>
      </c>
      <c r="H1044">
        <v>352</v>
      </c>
      <c r="I1044">
        <v>1</v>
      </c>
      <c r="J1044" t="s">
        <v>3134</v>
      </c>
      <c r="BU1044" t="s">
        <v>1930</v>
      </c>
      <c r="BW1044">
        <v>8</v>
      </c>
      <c r="BX1044" t="str">
        <f t="shared" si="41"/>
        <v>cvm!$CA$1044#</v>
      </c>
      <c r="BY1044" t="str" cm="1">
        <f t="array" ref="BY1044">_xlfn.LET(_xlpm.x, CA1044,
         _xlpm.cellAddress, "【 cvm!" &amp; ADDRESS(ROW(cvmCpu选项表[[#This Row],[自检]]),COLUMN(cvmCpu选项表[[#This Row],[自检]])) &amp; "】",
         _xlfn.IFS(ISBLANK(_xlpm.x),   "error:右侧选项不足" &amp;  _xlpm.cellAddress,
               ISERROR(_xlpm.x),   "error:右侧选项执行失败: cvm!" &amp; _xlpm.cellAddress,
               TRUE,             "ok")
)</f>
        <v>ok</v>
      </c>
      <c r="CA1044" cm="1">
        <f t="array" ref="CA1044:CC1044">TRANSPOSE(
_xlfn.UNIQUE(
_xlfn._xlws.FILTER(cvm表[CPU],(cvm表[地域]=cvmCpu选项表[[#This Row],[地域]])
*IF(cvmCpu选项表[[#This Row],[机型]]="",TRUE,(cvm表[机型]=cvmCpu选项表[[#This Row],[机型]]))
*IF(cvmCpu选项表[[#This Row],[内存]]="",TRUE,(cvm表[内存]=cvmCpu选项表[[#This Row],[内存]]))))
)</f>
        <v>4</v>
      </c>
      <c r="CB1044">
        <v>2</v>
      </c>
      <c r="CC1044">
        <v>1</v>
      </c>
      <c r="EM1044" t="e" cm="1">
        <f t="array" ref="EM104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5" spans="2:143">
      <c r="B1045" t="e" vm="1396">
        <v>#VALUE!</v>
      </c>
      <c r="C1045" t="s">
        <v>20</v>
      </c>
      <c r="D1045" t="s">
        <v>2017</v>
      </c>
      <c r="E1045">
        <v>4</v>
      </c>
      <c r="F1045">
        <v>32</v>
      </c>
      <c r="G1045" t="s">
        <v>2332</v>
      </c>
      <c r="H1045">
        <v>704</v>
      </c>
      <c r="I1045">
        <v>1</v>
      </c>
      <c r="J1045" t="s">
        <v>3135</v>
      </c>
      <c r="BU1045" t="s">
        <v>1930</v>
      </c>
      <c r="BW1045">
        <v>16</v>
      </c>
      <c r="BX1045" t="str">
        <f t="shared" si="41"/>
        <v>cvm!$CA$1045#</v>
      </c>
      <c r="BY1045" t="str" cm="1">
        <f t="array" ref="BY1045">_xlfn.LET(_xlpm.x, CA1045,
         _xlpm.cellAddress, "【 cvm!" &amp; ADDRESS(ROW(cvmCpu选项表[[#This Row],[自检]]),COLUMN(cvmCpu选项表[[#This Row],[自检]])) &amp; "】",
         _xlfn.IFS(ISBLANK(_xlpm.x),   "error:右侧选项不足" &amp;  _xlpm.cellAddress,
               ISERROR(_xlpm.x),   "error:右侧选项执行失败: cvm!" &amp; _xlpm.cellAddress,
               TRUE,             "ok")
)</f>
        <v>ok</v>
      </c>
      <c r="CA1045" cm="1">
        <f t="array" ref="CA1045:CD1045">TRANSPOSE(
_xlfn.UNIQUE(
_xlfn._xlws.FILTER(cvm表[CPU],(cvm表[地域]=cvmCpu选项表[[#This Row],[地域]])
*IF(cvmCpu选项表[[#This Row],[机型]]="",TRUE,(cvm表[机型]=cvmCpu选项表[[#This Row],[机型]]))
*IF(cvmCpu选项表[[#This Row],[内存]]="",TRUE,(cvm表[内存]=cvmCpu选项表[[#This Row],[内存]]))))
)</f>
        <v>4</v>
      </c>
      <c r="CB1045">
        <v>8</v>
      </c>
      <c r="CC1045">
        <v>16</v>
      </c>
      <c r="CD1045">
        <v>2</v>
      </c>
      <c r="EM1045" t="e" cm="1">
        <f t="array" ref="EM104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6" spans="2:143">
      <c r="B1046" t="e" vm="1397">
        <v>#VALUE!</v>
      </c>
      <c r="C1046" t="s">
        <v>20</v>
      </c>
      <c r="D1046" t="s">
        <v>2017</v>
      </c>
      <c r="E1046">
        <v>8</v>
      </c>
      <c r="F1046">
        <v>64</v>
      </c>
      <c r="G1046" t="s">
        <v>2334</v>
      </c>
      <c r="H1046">
        <v>1408</v>
      </c>
      <c r="I1046">
        <v>1</v>
      </c>
      <c r="J1046" t="s">
        <v>3136</v>
      </c>
      <c r="BU1046" t="s">
        <v>1930</v>
      </c>
      <c r="BW1046">
        <v>216</v>
      </c>
      <c r="BX1046" t="str">
        <f t="shared" si="41"/>
        <v>cvm!$CA$1046#</v>
      </c>
      <c r="BY1046" t="str" cm="1">
        <f t="array" ref="BY1046">_xlfn.LET(_xlpm.x, CA1046,
         _xlpm.cellAddress, "【 cvm!" &amp; ADDRESS(ROW(cvmCpu选项表[[#This Row],[自检]]),COLUMN(cvmCpu选项表[[#This Row],[自检]])) &amp; "】",
         _xlfn.IFS(ISBLANK(_xlpm.x),   "error:右侧选项不足" &amp;  _xlpm.cellAddress,
               ISERROR(_xlpm.x),   "error:右侧选项执行失败: cvm!" &amp; _xlpm.cellAddress,
               TRUE,             "ok")
)</f>
        <v>ok</v>
      </c>
      <c r="CA1046" cm="1">
        <f t="array" ref="CA1046:CB1046">TRANSPOSE(
_xlfn.UNIQUE(
_xlfn._xlws.FILTER(cvm表[CPU],(cvm表[地域]=cvmCpu选项表[[#This Row],[地域]])
*IF(cvmCpu选项表[[#This Row],[机型]]="",TRUE,(cvm表[机型]=cvmCpu选项表[[#This Row],[机型]]))
*IF(cvmCpu选项表[[#This Row],[内存]]="",TRUE,(cvm表[内存]=cvmCpu选项表[[#This Row],[内存]]))))
)</f>
        <v>46</v>
      </c>
      <c r="CB1046">
        <v>116</v>
      </c>
      <c r="EM1046" t="e" cm="1">
        <f t="array" ref="EM104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7" spans="2:143">
      <c r="B1047" t="e" vm="1398">
        <v>#VALUE!</v>
      </c>
      <c r="C1047" t="s">
        <v>20</v>
      </c>
      <c r="D1047" t="s">
        <v>2017</v>
      </c>
      <c r="E1047">
        <v>12</v>
      </c>
      <c r="F1047">
        <v>96</v>
      </c>
      <c r="G1047" t="s">
        <v>2360</v>
      </c>
      <c r="H1047">
        <v>2112</v>
      </c>
      <c r="I1047">
        <v>1</v>
      </c>
      <c r="J1047" t="s">
        <v>3138</v>
      </c>
      <c r="BU1047" t="s">
        <v>1930</v>
      </c>
      <c r="BW1047">
        <v>432</v>
      </c>
      <c r="BX1047" t="str">
        <f t="shared" si="41"/>
        <v>cvm!$CA$1047#</v>
      </c>
      <c r="BY1047" t="str" cm="1">
        <f t="array" ref="BY1047">_xlfn.LET(_xlpm.x, CA1047,
         _xlpm.cellAddress, "【 cvm!" &amp; ADDRESS(ROW(cvmCpu选项表[[#This Row],[自检]]),COLUMN(cvmCpu选项表[[#This Row],[自检]])) &amp; "】",
         _xlfn.IFS(ISBLANK(_xlpm.x),   "error:右侧选项不足" &amp;  _xlpm.cellAddress,
               ISERROR(_xlpm.x),   "error:右侧选项执行失败: cvm!" &amp; _xlpm.cellAddress,
               TRUE,             "ok")
)</f>
        <v>ok</v>
      </c>
      <c r="CA1047" cm="1">
        <f t="array" ref="CA1047:CC1047">TRANSPOSE(
_xlfn.UNIQUE(
_xlfn._xlws.FILTER(cvm表[CPU],(cvm表[地域]=cvmCpu选项表[[#This Row],[地域]])
*IF(cvmCpu选项表[[#This Row],[机型]]="",TRUE,(cvm表[机型]=cvmCpu选项表[[#This Row],[机型]]))
*IF(cvmCpu选项表[[#This Row],[内存]]="",TRUE,(cvm表[内存]=cvmCpu选项表[[#This Row],[内存]]))))
)</f>
        <v>92</v>
      </c>
      <c r="CB1047">
        <v>232</v>
      </c>
      <c r="CC1047">
        <v>124</v>
      </c>
      <c r="EM1047" t="e" cm="1">
        <f t="array" ref="EM104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8" spans="2:143">
      <c r="B1048" t="e" vm="1399">
        <v>#VALUE!</v>
      </c>
      <c r="C1048" t="s">
        <v>20</v>
      </c>
      <c r="D1048" t="s">
        <v>2017</v>
      </c>
      <c r="E1048">
        <v>12</v>
      </c>
      <c r="F1048">
        <v>144</v>
      </c>
      <c r="G1048" t="s">
        <v>2370</v>
      </c>
      <c r="H1048">
        <v>2880</v>
      </c>
      <c r="I1048">
        <v>1</v>
      </c>
      <c r="J1048" t="s">
        <v>3137</v>
      </c>
      <c r="BU1048" t="s">
        <v>1930</v>
      </c>
      <c r="BW1048">
        <v>192</v>
      </c>
      <c r="BX1048" t="str">
        <f t="shared" si="41"/>
        <v>cvm!$CA$1048#</v>
      </c>
      <c r="BY1048" t="str" cm="1">
        <f t="array" ref="BY1048">_xlfn.LET(_xlpm.x, CA1048,
         _xlpm.cellAddress, "【 cvm!" &amp; ADDRESS(ROW(cvmCpu选项表[[#This Row],[自检]]),COLUMN(cvmCpu选项表[[#This Row],[自检]])) &amp; "】",
         _xlfn.IFS(ISBLANK(_xlpm.x),   "error:右侧选项不足" &amp;  _xlpm.cellAddress,
               ISERROR(_xlpm.x),   "error:右侧选项执行失败: cvm!" &amp; _xlpm.cellAddress,
               TRUE,             "ok")
)</f>
        <v>ok</v>
      </c>
      <c r="CA1048" cm="1">
        <f t="array" ref="CA1048:CE1048">TRANSPOSE(
_xlfn.UNIQUE(
_xlfn._xlws.FILTER(cvm表[CPU],(cvm表[地域]=cvmCpu选项表[[#This Row],[地域]])
*IF(cvmCpu选项表[[#This Row],[机型]]="",TRUE,(cvm表[机型]=cvmCpu选项表[[#This Row],[机型]]))
*IF(cvmCpu选项表[[#This Row],[内存]]="",TRUE,(cvm表[内存]=cvmCpu选项表[[#This Row],[内存]]))))
)</f>
        <v>48</v>
      </c>
      <c r="CB1048">
        <v>96</v>
      </c>
      <c r="CC1048">
        <v>24</v>
      </c>
      <c r="CD1048">
        <v>16</v>
      </c>
      <c r="CE1048">
        <v>32</v>
      </c>
      <c r="EM1048" t="e" cm="1">
        <f t="array" ref="EM104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49" spans="2:143">
      <c r="B1049" t="e" vm="1400">
        <v>#VALUE!</v>
      </c>
      <c r="C1049" t="s">
        <v>20</v>
      </c>
      <c r="D1049" t="s">
        <v>2017</v>
      </c>
      <c r="E1049">
        <v>16</v>
      </c>
      <c r="F1049">
        <v>192</v>
      </c>
      <c r="G1049" t="s">
        <v>2372</v>
      </c>
      <c r="H1049">
        <v>3840</v>
      </c>
      <c r="I1049">
        <v>1</v>
      </c>
      <c r="J1049" t="s">
        <v>3140</v>
      </c>
      <c r="BU1049" t="s">
        <v>1930</v>
      </c>
      <c r="BW1049">
        <v>184</v>
      </c>
      <c r="BX1049" t="str">
        <f t="shared" si="41"/>
        <v>cvm!$CA$1049#</v>
      </c>
      <c r="BY1049" t="str" cm="1">
        <f t="array" ref="BY1049">_xlfn.LET(_xlpm.x, CA1049,
         _xlpm.cellAddress, "【 cvm!" &amp; ADDRESS(ROW(cvmCpu选项表[[#This Row],[自检]]),COLUMN(cvmCpu选项表[[#This Row],[自检]])) &amp; "】",
         _xlfn.IFS(ISBLANK(_xlpm.x),   "error:右侧选项不足" &amp;  _xlpm.cellAddress,
               ISERROR(_xlpm.x),   "error:右侧选项执行失败: cvm!" &amp; _xlpm.cellAddress,
               TRUE,             "ok")
)</f>
        <v>ok</v>
      </c>
      <c r="CA1049" cm="1">
        <f t="array" ref="CA1049">TRANSPOSE(
_xlfn.UNIQUE(
_xlfn._xlws.FILTER(cvm表[CPU],(cvm表[地域]=cvmCpu选项表[[#This Row],[地域]])
*IF(cvmCpu选项表[[#This Row],[机型]]="",TRUE,(cvm表[机型]=cvmCpu选项表[[#This Row],[机型]]))
*IF(cvmCpu选项表[[#This Row],[内存]]="",TRUE,(cvm表[内存]=cvmCpu选项表[[#This Row],[内存]]))))
)</f>
        <v>52</v>
      </c>
      <c r="EM1049" t="e" cm="1">
        <f t="array" ref="EM104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0" spans="2:143">
      <c r="B1050" t="e" vm="1401">
        <v>#VALUE!</v>
      </c>
      <c r="C1050" t="s">
        <v>20</v>
      </c>
      <c r="D1050" t="s">
        <v>2017</v>
      </c>
      <c r="E1050">
        <v>16</v>
      </c>
      <c r="F1050">
        <v>128</v>
      </c>
      <c r="G1050" t="s">
        <v>2336</v>
      </c>
      <c r="H1050">
        <v>2816</v>
      </c>
      <c r="I1050">
        <v>1</v>
      </c>
      <c r="J1050" t="s">
        <v>3139</v>
      </c>
      <c r="BU1050" t="s">
        <v>1930</v>
      </c>
      <c r="BW1050">
        <v>368</v>
      </c>
      <c r="BX1050" t="str">
        <f t="shared" si="41"/>
        <v>cvm!$CA$1050#</v>
      </c>
      <c r="BY1050" t="str" cm="1">
        <f t="array" ref="BY1050">_xlfn.LET(_xlpm.x, CA1050,
         _xlpm.cellAddress, "【 cvm!" &amp; ADDRESS(ROW(cvmCpu选项表[[#This Row],[自检]]),COLUMN(cvmCpu选项表[[#This Row],[自检]])) &amp; "】",
         _xlfn.IFS(ISBLANK(_xlpm.x),   "error:右侧选项不足" &amp;  _xlpm.cellAddress,
               ISERROR(_xlpm.x),   "error:右侧选项执行失败: cvm!" &amp; _xlpm.cellAddress,
               TRUE,             "ok")
)</f>
        <v>ok</v>
      </c>
      <c r="CA1050" cm="1">
        <f t="array" ref="CA1050">TRANSPOSE(
_xlfn.UNIQUE(
_xlfn._xlws.FILTER(cvm表[CPU],(cvm表[地域]=cvmCpu选项表[[#This Row],[地域]])
*IF(cvmCpu选项表[[#This Row],[机型]]="",TRUE,(cvm表[机型]=cvmCpu选项表[[#This Row],[机型]]))
*IF(cvmCpu选项表[[#This Row],[内存]]="",TRUE,(cvm表[内存]=cvmCpu选项表[[#This Row],[内存]]))))
)</f>
        <v>104</v>
      </c>
      <c r="EM1050" t="e" cm="1">
        <f t="array" ref="EM105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1" spans="2:143">
      <c r="B1051" t="e" vm="1402">
        <v>#VALUE!</v>
      </c>
      <c r="C1051" t="s">
        <v>20</v>
      </c>
      <c r="D1051" t="s">
        <v>2017</v>
      </c>
      <c r="E1051">
        <v>24</v>
      </c>
      <c r="F1051">
        <v>192</v>
      </c>
      <c r="G1051" t="s">
        <v>2398</v>
      </c>
      <c r="H1051">
        <v>4224</v>
      </c>
      <c r="I1051">
        <v>1</v>
      </c>
      <c r="J1051" t="s">
        <v>3141</v>
      </c>
      <c r="BU1051" t="s">
        <v>1930</v>
      </c>
      <c r="BW1051">
        <v>174</v>
      </c>
      <c r="BX1051" t="str">
        <f t="shared" si="41"/>
        <v>cvm!$CA$1051#</v>
      </c>
      <c r="BY1051" t="str" cm="1">
        <f t="array" ref="BY1051">_xlfn.LET(_xlpm.x, CA1051,
         _xlpm.cellAddress, "【 cvm!" &amp; ADDRESS(ROW(cvmCpu选项表[[#This Row],[自检]]),COLUMN(cvmCpu选项表[[#This Row],[自检]])) &amp; "】",
         _xlfn.IFS(ISBLANK(_xlpm.x),   "error:右侧选项不足" &amp;  _xlpm.cellAddress,
               ISERROR(_xlpm.x),   "error:右侧选项执行失败: cvm!" &amp; _xlpm.cellAddress,
               TRUE,             "ok")
)</f>
        <v>ok</v>
      </c>
      <c r="CA1051" cm="1">
        <f t="array" ref="CA1051">TRANSPOSE(
_xlfn.UNIQUE(
_xlfn._xlws.FILTER(cvm表[CPU],(cvm表[地域]=cvmCpu选项表[[#This Row],[地域]])
*IF(cvmCpu选项表[[#This Row],[机型]]="",TRUE,(cvm表[机型]=cvmCpu选项表[[#This Row],[机型]]))
*IF(cvmCpu选项表[[#This Row],[内存]]="",TRUE,(cvm表[内存]=cvmCpu选项表[[#This Row],[内存]]))))
)</f>
        <v>32</v>
      </c>
      <c r="EM1051" t="e" cm="1">
        <f t="array" ref="EM105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2" spans="2:143">
      <c r="B1052" t="e" vm="1403">
        <v>#VALUE!</v>
      </c>
      <c r="C1052" t="s">
        <v>20</v>
      </c>
      <c r="D1052" t="s">
        <v>2017</v>
      </c>
      <c r="E1052">
        <v>32</v>
      </c>
      <c r="F1052">
        <v>384</v>
      </c>
      <c r="G1052" t="s">
        <v>2376</v>
      </c>
      <c r="H1052">
        <v>7680</v>
      </c>
      <c r="I1052">
        <v>1</v>
      </c>
      <c r="J1052" t="s">
        <v>3142</v>
      </c>
      <c r="BU1052" t="s">
        <v>1930</v>
      </c>
      <c r="BW1052">
        <v>348</v>
      </c>
      <c r="BX1052" t="str">
        <f t="shared" si="41"/>
        <v>cvm!$CA$1052#</v>
      </c>
      <c r="BY1052" t="str" cm="1">
        <f t="array" ref="BY1052">_xlfn.LET(_xlpm.x, CA1052,
         _xlpm.cellAddress, "【 cvm!" &amp; ADDRESS(ROW(cvmCpu选项表[[#This Row],[自检]]),COLUMN(cvmCpu选项表[[#This Row],[自检]])) &amp; "】",
         _xlfn.IFS(ISBLANK(_xlpm.x),   "error:右侧选项不足" &amp;  _xlpm.cellAddress,
               ISERROR(_xlpm.x),   "error:右侧选项执行失败: cvm!" &amp; _xlpm.cellAddress,
               TRUE,             "ok")
)</f>
        <v>ok</v>
      </c>
      <c r="CA1052" cm="1">
        <f t="array" ref="CA1052">TRANSPOSE(
_xlfn.UNIQUE(
_xlfn._xlws.FILTER(cvm表[CPU],(cvm表[地域]=cvmCpu选项表[[#This Row],[地域]])
*IF(cvmCpu选项表[[#This Row],[机型]]="",TRUE,(cvm表[机型]=cvmCpu选项表[[#This Row],[机型]]))
*IF(cvmCpu选项表[[#This Row],[内存]]="",TRUE,(cvm表[内存]=cvmCpu选项表[[#This Row],[内存]]))))
)</f>
        <v>64</v>
      </c>
      <c r="EM1052" t="e" cm="1">
        <f t="array" ref="EM105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3" spans="2:143">
      <c r="B1053" t="e" vm="1404">
        <v>#VALUE!</v>
      </c>
      <c r="C1053" t="s">
        <v>20</v>
      </c>
      <c r="D1053" t="s">
        <v>2017</v>
      </c>
      <c r="E1053">
        <v>32</v>
      </c>
      <c r="F1053">
        <v>256</v>
      </c>
      <c r="G1053" t="s">
        <v>2338</v>
      </c>
      <c r="H1053">
        <v>5632</v>
      </c>
      <c r="I1053">
        <v>1</v>
      </c>
      <c r="J1053" t="s">
        <v>3143</v>
      </c>
      <c r="BU1053" t="s">
        <v>1930</v>
      </c>
      <c r="BW1053">
        <v>316</v>
      </c>
      <c r="BX1053" t="str">
        <f t="shared" si="41"/>
        <v>cvm!$CA$1053#</v>
      </c>
      <c r="BY1053" t="str" cm="1">
        <f t="array" ref="BY1053">_xlfn.LET(_xlpm.x, CA1053,
         _xlpm.cellAddress, "【 cvm!" &amp; ADDRESS(ROW(cvmCpu选项表[[#This Row],[自检]]),COLUMN(cvmCpu选项表[[#This Row],[自检]])) &amp; "】",
         _xlfn.IFS(ISBLANK(_xlpm.x),   "error:右侧选项不足" &amp;  _xlpm.cellAddress,
               ISERROR(_xlpm.x),   "error:右侧选项执行失败: cvm!" &amp; _xlpm.cellAddress,
               TRUE,             "ok")
)</f>
        <v>ok</v>
      </c>
      <c r="CA1053" cm="1">
        <f t="array" ref="CA1053">TRANSPOSE(
_xlfn.UNIQUE(
_xlfn._xlws.FILTER(cvm表[CPU],(cvm表[地域]=cvmCpu选项表[[#This Row],[地域]])
*IF(cvmCpu选项表[[#This Row],[机型]]="",TRUE,(cvm表[机型]=cvmCpu选项表[[#This Row],[机型]]))
*IF(cvmCpu选项表[[#This Row],[内存]]="",TRUE,(cvm表[内存]=cvmCpu选项表[[#This Row],[内存]]))))
)</f>
        <v>68</v>
      </c>
      <c r="EM1053" t="e" cm="1">
        <f t="array" ref="EM105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4" spans="2:143">
      <c r="B1054" t="e" vm="1405">
        <v>#VALUE!</v>
      </c>
      <c r="C1054" t="s">
        <v>20</v>
      </c>
      <c r="D1054" t="s">
        <v>2017</v>
      </c>
      <c r="E1054">
        <v>64</v>
      </c>
      <c r="F1054">
        <v>512</v>
      </c>
      <c r="G1054" t="s">
        <v>2351</v>
      </c>
      <c r="H1054">
        <v>11264</v>
      </c>
      <c r="I1054">
        <v>1</v>
      </c>
      <c r="J1054" t="s">
        <v>3144</v>
      </c>
      <c r="BU1054" t="s">
        <v>1930</v>
      </c>
      <c r="BW1054">
        <v>1</v>
      </c>
      <c r="BX1054" t="str">
        <f t="shared" si="41"/>
        <v>cvm!$CA$1054#</v>
      </c>
      <c r="BY1054" t="str" cm="1">
        <f t="array" ref="BY1054">_xlfn.LET(_xlpm.x, CA1054,
         _xlpm.cellAddress, "【 cvm!" &amp; ADDRESS(ROW(cvmCpu选项表[[#This Row],[自检]]),COLUMN(cvmCpu选项表[[#This Row],[自检]])) &amp; "】",
         _xlfn.IFS(ISBLANK(_xlpm.x),   "error:右侧选项不足" &amp;  _xlpm.cellAddress,
               ISERROR(_xlpm.x),   "error:右侧选项执行失败: cvm!" &amp; _xlpm.cellAddress,
               TRUE,             "ok")
)</f>
        <v>ok</v>
      </c>
      <c r="CA1054" cm="1">
        <f t="array" ref="CA1054">TRANSPOSE(
_xlfn.UNIQUE(
_xlfn._xlws.FILTER(cvm表[CPU],(cvm表[地域]=cvmCpu选项表[[#This Row],[地域]])
*IF(cvmCpu选项表[[#This Row],[机型]]="",TRUE,(cvm表[机型]=cvmCpu选项表[[#This Row],[机型]]))
*IF(cvmCpu选项表[[#This Row],[内存]]="",TRUE,(cvm表[内存]=cvmCpu选项表[[#This Row],[内存]]))))
)</f>
        <v>1</v>
      </c>
      <c r="EM1054" t="e" cm="1">
        <f t="array" ref="EM105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5" spans="2:143">
      <c r="B1055" t="e" vm="1406">
        <v>#VALUE!</v>
      </c>
      <c r="C1055" t="s">
        <v>20</v>
      </c>
      <c r="D1055" t="s">
        <v>2017</v>
      </c>
      <c r="E1055">
        <v>72</v>
      </c>
      <c r="F1055">
        <v>648</v>
      </c>
      <c r="G1055" t="s">
        <v>2379</v>
      </c>
      <c r="H1055">
        <v>13824</v>
      </c>
      <c r="I1055">
        <v>1</v>
      </c>
      <c r="J1055" t="s">
        <v>3145</v>
      </c>
      <c r="BU1055" t="s">
        <v>1930</v>
      </c>
      <c r="BW1055">
        <v>4</v>
      </c>
      <c r="BX1055" t="str">
        <f t="shared" si="41"/>
        <v>cvm!$CA$1055#</v>
      </c>
      <c r="BY1055" t="str" cm="1">
        <f t="array" ref="BY1055">_xlfn.LET(_xlpm.x, CA1055,
         _xlpm.cellAddress, "【 cvm!" &amp; ADDRESS(ROW(cvmCpu选项表[[#This Row],[自检]]),COLUMN(cvmCpu选项表[[#This Row],[自检]])) &amp; "】",
         _xlfn.IFS(ISBLANK(_xlpm.x),   "error:右侧选项不足" &amp;  _xlpm.cellAddress,
               ISERROR(_xlpm.x),   "error:右侧选项执行失败: cvm!" &amp; _xlpm.cellAddress,
               TRUE,             "ok")
)</f>
        <v>ok</v>
      </c>
      <c r="CA1055" cm="1">
        <f t="array" ref="CA1055:CC1055">TRANSPOSE(
_xlfn.UNIQUE(
_xlfn._xlws.FILTER(cvm表[CPU],(cvm表[地域]=cvmCpu选项表[[#This Row],[地域]])
*IF(cvmCpu选项表[[#This Row],[机型]]="",TRUE,(cvm表[机型]=cvmCpu选项表[[#This Row],[机型]]))
*IF(cvmCpu选项表[[#This Row],[内存]]="",TRUE,(cvm表[内存]=cvmCpu选项表[[#This Row],[内存]]))))
)</f>
        <v>1</v>
      </c>
      <c r="CB1055">
        <v>2</v>
      </c>
      <c r="CC1055">
        <v>4</v>
      </c>
      <c r="EM1055" t="e" cm="1">
        <f t="array" ref="EM105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6" spans="2:143">
      <c r="B1056" t="e" vm="1407">
        <v>#VALUE!</v>
      </c>
      <c r="C1056" t="s">
        <v>20</v>
      </c>
      <c r="D1056" t="s">
        <v>2019</v>
      </c>
      <c r="E1056">
        <v>1</v>
      </c>
      <c r="F1056">
        <v>8</v>
      </c>
      <c r="G1056" t="s">
        <v>2330</v>
      </c>
      <c r="H1056">
        <v>176</v>
      </c>
      <c r="I1056">
        <v>1</v>
      </c>
      <c r="J1056" t="s">
        <v>3146</v>
      </c>
      <c r="BU1056" t="s">
        <v>1930</v>
      </c>
      <c r="BW1056">
        <v>2</v>
      </c>
      <c r="BX1056" t="str">
        <f t="shared" si="41"/>
        <v>cvm!$CA$1056#</v>
      </c>
      <c r="BY1056" t="str" cm="1">
        <f t="array" ref="BY1056">_xlfn.LET(_xlpm.x, CA1056,
         _xlpm.cellAddress, "【 cvm!" &amp; ADDRESS(ROW(cvmCpu选项表[[#This Row],[自检]]),COLUMN(cvmCpu选项表[[#This Row],[自检]])) &amp; "】",
         _xlfn.IFS(ISBLANK(_xlpm.x),   "error:右侧选项不足" &amp;  _xlpm.cellAddress,
               ISERROR(_xlpm.x),   "error:右侧选项执行失败: cvm!" &amp; _xlpm.cellAddress,
               TRUE,             "ok")
)</f>
        <v>ok</v>
      </c>
      <c r="CA1056" cm="1">
        <f t="array" ref="CA1056:CB1056">TRANSPOSE(
_xlfn.UNIQUE(
_xlfn._xlws.FILTER(cvm表[CPU],(cvm表[地域]=cvmCpu选项表[[#This Row],[地域]])
*IF(cvmCpu选项表[[#This Row],[机型]]="",TRUE,(cvm表[机型]=cvmCpu选项表[[#This Row],[机型]]))
*IF(cvmCpu选项表[[#This Row],[内存]]="",TRUE,(cvm表[内存]=cvmCpu选项表[[#This Row],[内存]]))))
)</f>
        <v>1</v>
      </c>
      <c r="CB1056">
        <v>2</v>
      </c>
      <c r="EM1056" t="e" cm="1">
        <f t="array" ref="EM105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7" spans="2:143">
      <c r="B1057" t="e" vm="1408">
        <v>#VALUE!</v>
      </c>
      <c r="C1057" t="s">
        <v>20</v>
      </c>
      <c r="D1057" t="s">
        <v>2019</v>
      </c>
      <c r="E1057">
        <v>2</v>
      </c>
      <c r="F1057">
        <v>16</v>
      </c>
      <c r="G1057" t="s">
        <v>2356</v>
      </c>
      <c r="H1057">
        <v>352</v>
      </c>
      <c r="I1057">
        <v>1</v>
      </c>
      <c r="J1057" t="s">
        <v>3147</v>
      </c>
      <c r="BU1057" t="s">
        <v>1930</v>
      </c>
      <c r="BW1057">
        <v>160</v>
      </c>
      <c r="BX1057" t="str">
        <f t="shared" si="41"/>
        <v>cvm!$CA$1057#</v>
      </c>
      <c r="BY1057" t="str" cm="1">
        <f t="array" ref="BY1057">_xlfn.LET(_xlpm.x, CA1057,
         _xlpm.cellAddress, "【 cvm!" &amp; ADDRESS(ROW(cvmCpu选项表[[#This Row],[自检]]),COLUMN(cvmCpu选项表[[#This Row],[自检]])) &amp; "】",
         _xlfn.IFS(ISBLANK(_xlpm.x),   "error:右侧选项不足" &amp;  _xlpm.cellAddress,
               ISERROR(_xlpm.x),   "error:右侧选项执行失败: cvm!" &amp; _xlpm.cellAddress,
               TRUE,             "ok")
)</f>
        <v>ok</v>
      </c>
      <c r="CA1057" cm="1">
        <f t="array" ref="CA1057:CC1057">TRANSPOSE(
_xlfn.UNIQUE(
_xlfn._xlws.FILTER(cvm表[CPU],(cvm表[地域]=cvmCpu选项表[[#This Row],[地域]])
*IF(cvmCpu选项表[[#This Row],[机型]]="",TRUE,(cvm表[机型]=cvmCpu选项表[[#This Row],[机型]]))
*IF(cvmCpu选项表[[#This Row],[内存]]="",TRUE,(cvm表[内存]=cvmCpu选项表[[#This Row],[内存]]))))
)</f>
        <v>80</v>
      </c>
      <c r="CB1057">
        <v>40</v>
      </c>
      <c r="CC1057">
        <v>36</v>
      </c>
      <c r="EM1057" t="e" cm="1">
        <f t="array" ref="EM105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8" spans="2:143">
      <c r="B1058" t="e" vm="1409">
        <v>#VALUE!</v>
      </c>
      <c r="C1058" t="s">
        <v>20</v>
      </c>
      <c r="D1058" t="s">
        <v>2019</v>
      </c>
      <c r="E1058">
        <v>4</v>
      </c>
      <c r="F1058">
        <v>32</v>
      </c>
      <c r="G1058" t="s">
        <v>2332</v>
      </c>
      <c r="H1058">
        <v>704</v>
      </c>
      <c r="I1058">
        <v>1</v>
      </c>
      <c r="J1058" t="s">
        <v>3148</v>
      </c>
      <c r="BU1058" t="s">
        <v>1930</v>
      </c>
      <c r="BW1058">
        <v>470</v>
      </c>
      <c r="BX1058" t="str">
        <f t="shared" si="41"/>
        <v>cvm!$CA$1058#</v>
      </c>
      <c r="BY1058" t="str" cm="1">
        <f t="array" ref="BY1058">_xlfn.LET(_xlpm.x, CA1058,
         _xlpm.cellAddress, "【 cvm!" &amp; ADDRESS(ROW(cvmCpu选项表[[#This Row],[自检]]),COLUMN(cvmCpu选项表[[#This Row],[自检]])) &amp; "】",
         _xlfn.IFS(ISBLANK(_xlpm.x),   "error:右侧选项不足" &amp;  _xlpm.cellAddress,
               ISERROR(_xlpm.x),   "error:右侧选项执行失败: cvm!" &amp; _xlpm.cellAddress,
               TRUE,             "ok")
)</f>
        <v>ok</v>
      </c>
      <c r="CA1058" cm="1">
        <f t="array" ref="CA1058:CB1058">TRANSPOSE(
_xlfn.UNIQUE(
_xlfn._xlws.FILTER(cvm表[CPU],(cvm表[地域]=cvmCpu选项表[[#This Row],[地域]])
*IF(cvmCpu选项表[[#This Row],[机型]]="",TRUE,(cvm表[机型]=cvmCpu选项表[[#This Row],[机型]]))
*IF(cvmCpu选项表[[#This Row],[内存]]="",TRUE,(cvm表[内存]=cvmCpu选项表[[#This Row],[内存]]))))
)</f>
        <v>116</v>
      </c>
      <c r="CB1058">
        <v>62</v>
      </c>
      <c r="EM1058" t="e" cm="1">
        <f t="array" ref="EM105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59" spans="2:143">
      <c r="B1059" t="e" vm="1410">
        <v>#VALUE!</v>
      </c>
      <c r="C1059" t="s">
        <v>20</v>
      </c>
      <c r="D1059" t="s">
        <v>2019</v>
      </c>
      <c r="E1059">
        <v>8</v>
      </c>
      <c r="F1059">
        <v>64</v>
      </c>
      <c r="G1059" t="s">
        <v>2334</v>
      </c>
      <c r="H1059">
        <v>1408</v>
      </c>
      <c r="I1059">
        <v>1</v>
      </c>
      <c r="J1059" t="s">
        <v>3149</v>
      </c>
      <c r="BU1059" t="s">
        <v>1930</v>
      </c>
      <c r="BW1059">
        <v>215</v>
      </c>
      <c r="BX1059" t="str">
        <f t="shared" si="41"/>
        <v>cvm!$CA$1059#</v>
      </c>
      <c r="BY1059" t="str" cm="1">
        <f t="array" ref="BY1059">_xlfn.LET(_xlpm.x, CA1059,
         _xlpm.cellAddress, "【 cvm!" &amp; ADDRESS(ROW(cvmCpu选项表[[#This Row],[自检]]),COLUMN(cvmCpu选项表[[#This Row],[自检]])) &amp; "】",
         _xlfn.IFS(ISBLANK(_xlpm.x),   "error:右侧选项不足" &amp;  _xlpm.cellAddress,
               ISERROR(_xlpm.x),   "error:右侧选项执行失败: cvm!" &amp; _xlpm.cellAddress,
               TRUE,             "ok")
)</f>
        <v>ok</v>
      </c>
      <c r="CA1059" cm="1">
        <f t="array" ref="CA1059">TRANSPOSE(
_xlfn.UNIQUE(
_xlfn._xlws.FILTER(cvm表[CPU],(cvm表[地域]=cvmCpu选项表[[#This Row],[地域]])
*IF(cvmCpu选项表[[#This Row],[机型]]="",TRUE,(cvm表[机型]=cvmCpu选项表[[#This Row],[机型]]))
*IF(cvmCpu选项表[[#This Row],[内存]]="",TRUE,(cvm表[内存]=cvmCpu选项表[[#This Row],[内存]]))))
)</f>
        <v>128</v>
      </c>
      <c r="EM1059" t="e" cm="1">
        <f t="array" ref="EM105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0" spans="2:143">
      <c r="B1060" t="e" vm="1411">
        <v>#VALUE!</v>
      </c>
      <c r="C1060" t="s">
        <v>20</v>
      </c>
      <c r="D1060" t="s">
        <v>2019</v>
      </c>
      <c r="E1060">
        <v>12</v>
      </c>
      <c r="F1060">
        <v>144</v>
      </c>
      <c r="G1060" t="s">
        <v>2370</v>
      </c>
      <c r="H1060">
        <v>2880</v>
      </c>
      <c r="I1060">
        <v>1</v>
      </c>
      <c r="J1060" t="s">
        <v>3151</v>
      </c>
      <c r="BU1060" t="s">
        <v>1930</v>
      </c>
      <c r="BW1060">
        <v>640</v>
      </c>
      <c r="BX1060" t="str">
        <f t="shared" si="41"/>
        <v>cvm!$CA$1060#</v>
      </c>
      <c r="BY1060" t="str" cm="1">
        <f t="array" ref="BY1060">_xlfn.LET(_xlpm.x, CA1060,
         _xlpm.cellAddress, "【 cvm!" &amp; ADDRESS(ROW(cvmCpu选项表[[#This Row],[自检]]),COLUMN(cvmCpu选项表[[#This Row],[自检]])) &amp; "】",
         _xlfn.IFS(ISBLANK(_xlpm.x),   "error:右侧选项不足" &amp;  _xlpm.cellAddress,
               ISERROR(_xlpm.x),   "error:右侧选项执行失败: cvm!" &amp; _xlpm.cellAddress,
               TRUE,             "ok")
)</f>
        <v>ok</v>
      </c>
      <c r="CA1060" cm="1">
        <f t="array" ref="CA1060">TRANSPOSE(
_xlfn.UNIQUE(
_xlfn._xlws.FILTER(cvm表[CPU],(cvm表[地域]=cvmCpu选项表[[#This Row],[地域]])
*IF(cvmCpu选项表[[#This Row],[机型]]="",TRUE,(cvm表[机型]=cvmCpu选项表[[#This Row],[机型]]))
*IF(cvmCpu选项表[[#This Row],[内存]]="",TRUE,(cvm表[内存]=cvmCpu选项表[[#This Row],[内存]]))))
)</f>
        <v>160</v>
      </c>
      <c r="EM1060" t="e" cm="1">
        <f t="array" ref="EM106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1" spans="2:143">
      <c r="B1061" t="e" vm="1412">
        <v>#VALUE!</v>
      </c>
      <c r="C1061" t="s">
        <v>20</v>
      </c>
      <c r="D1061" t="s">
        <v>2019</v>
      </c>
      <c r="E1061">
        <v>12</v>
      </c>
      <c r="F1061">
        <v>96</v>
      </c>
      <c r="G1061" t="s">
        <v>2360</v>
      </c>
      <c r="H1061">
        <v>2112</v>
      </c>
      <c r="I1061">
        <v>1</v>
      </c>
      <c r="J1061" t="s">
        <v>3150</v>
      </c>
      <c r="BU1061" t="s">
        <v>1930</v>
      </c>
      <c r="BW1061">
        <v>696</v>
      </c>
      <c r="BX1061" t="str">
        <f t="shared" si="41"/>
        <v>cvm!$CA$1061#</v>
      </c>
      <c r="BY1061" t="str" cm="1">
        <f t="array" ref="BY1061">_xlfn.LET(_xlpm.x, CA1061,
         _xlpm.cellAddress, "【 cvm!" &amp; ADDRESS(ROW(cvmCpu选项表[[#This Row],[自检]]),COLUMN(cvmCpu选项表[[#This Row],[自检]])) &amp; "】",
         _xlfn.IFS(ISBLANK(_xlpm.x),   "error:右侧选项不足" &amp;  _xlpm.cellAddress,
               ISERROR(_xlpm.x),   "error:右侧选项执行失败: cvm!" &amp; _xlpm.cellAddress,
               TRUE,             "ok")
)</f>
        <v>ok</v>
      </c>
      <c r="CA1061" cm="1">
        <f t="array" ref="CA1061">TRANSPOSE(
_xlfn.UNIQUE(
_xlfn._xlws.FILTER(cvm表[CPU],(cvm表[地域]=cvmCpu选项表[[#This Row],[地域]])
*IF(cvmCpu选项表[[#This Row],[机型]]="",TRUE,(cvm表[机型]=cvmCpu选项表[[#This Row],[机型]]))
*IF(cvmCpu选项表[[#This Row],[内存]]="",TRUE,(cvm表[内存]=cvmCpu选项表[[#This Row],[内存]]))))
)</f>
        <v>232</v>
      </c>
      <c r="EM1061" t="e" cm="1">
        <f t="array" ref="EM106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2" spans="2:143">
      <c r="B1062" t="e" vm="1413">
        <v>#VALUE!</v>
      </c>
      <c r="C1062" t="s">
        <v>20</v>
      </c>
      <c r="D1062" t="s">
        <v>2019</v>
      </c>
      <c r="E1062">
        <v>16</v>
      </c>
      <c r="F1062">
        <v>128</v>
      </c>
      <c r="G1062" t="s">
        <v>2336</v>
      </c>
      <c r="H1062">
        <v>2816</v>
      </c>
      <c r="I1062">
        <v>1</v>
      </c>
      <c r="J1062" t="s">
        <v>3153</v>
      </c>
      <c r="BU1062" t="s">
        <v>1930</v>
      </c>
      <c r="BW1062">
        <v>940</v>
      </c>
      <c r="BX1062" t="str">
        <f t="shared" si="41"/>
        <v>cvm!$CA$1062#</v>
      </c>
      <c r="BY1062" t="str" cm="1">
        <f t="array" ref="BY1062">_xlfn.LET(_xlpm.x, CA1062,
         _xlpm.cellAddress, "【 cvm!" &amp; ADDRESS(ROW(cvmCpu选项表[[#This Row],[自检]]),COLUMN(cvmCpu选项表[[#This Row],[自检]])) &amp; "】",
         _xlfn.IFS(ISBLANK(_xlpm.x),   "error:右侧选项不足" &amp;  _xlpm.cellAddress,
               ISERROR(_xlpm.x),   "error:右侧选项执行失败: cvm!" &amp; _xlpm.cellAddress,
               TRUE,             "ok")
)</f>
        <v>ok</v>
      </c>
      <c r="CA1062" cm="1">
        <f t="array" ref="CA1062:CB1062">TRANSPOSE(
_xlfn.UNIQUE(
_xlfn._xlws.FILTER(cvm表[CPU],(cvm表[地域]=cvmCpu选项表[[#This Row],[地域]])
*IF(cvmCpu选项表[[#This Row],[机型]]="",TRUE,(cvm表[机型]=cvmCpu选项表[[#This Row],[机型]]))
*IF(cvmCpu选项表[[#This Row],[内存]]="",TRUE,(cvm表[内存]=cvmCpu选项表[[#This Row],[内存]]))))
)</f>
        <v>232</v>
      </c>
      <c r="CB1062">
        <v>124</v>
      </c>
      <c r="EM1062" t="e" cm="1">
        <f t="array" ref="EM106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3" spans="2:143">
      <c r="B1063" t="e" vm="1414">
        <v>#VALUE!</v>
      </c>
      <c r="C1063" t="s">
        <v>20</v>
      </c>
      <c r="D1063" t="s">
        <v>2019</v>
      </c>
      <c r="E1063">
        <v>16</v>
      </c>
      <c r="F1063">
        <v>192</v>
      </c>
      <c r="G1063" t="s">
        <v>2372</v>
      </c>
      <c r="H1063">
        <v>3840</v>
      </c>
      <c r="I1063">
        <v>1</v>
      </c>
      <c r="J1063" t="s">
        <v>3152</v>
      </c>
      <c r="BU1063" t="s">
        <v>1930</v>
      </c>
      <c r="BW1063">
        <v>480</v>
      </c>
      <c r="BX1063" t="str">
        <f t="shared" si="41"/>
        <v>cvm!$CA$1063#</v>
      </c>
      <c r="BY1063" t="str" cm="1">
        <f t="array" ref="BY1063">_xlfn.LET(_xlpm.x, CA1063,
         _xlpm.cellAddress, "【 cvm!" &amp; ADDRESS(ROW(cvmCpu选项表[[#This Row],[自检]]),COLUMN(cvmCpu选项表[[#This Row],[自检]])) &amp; "】",
         _xlfn.IFS(ISBLANK(_xlpm.x),   "error:右侧选项不足" &amp;  _xlpm.cellAddress,
               ISERROR(_xlpm.x),   "error:右侧选项执行失败: cvm!" &amp; _xlpm.cellAddress,
               TRUE,             "ok")
)</f>
        <v>ok</v>
      </c>
      <c r="CA1063" cm="1">
        <f t="array" ref="CA1063">TRANSPOSE(
_xlfn.UNIQUE(
_xlfn._xlws.FILTER(cvm表[CPU],(cvm表[地域]=cvmCpu选项表[[#This Row],[地域]])
*IF(cvmCpu选项表[[#This Row],[机型]]="",TRUE,(cvm表[机型]=cvmCpu选项表[[#This Row],[机型]]))
*IF(cvmCpu选项表[[#This Row],[内存]]="",TRUE,(cvm表[内存]=cvmCpu选项表[[#This Row],[内存]]))))
)</f>
        <v>90</v>
      </c>
      <c r="EM1063" t="e" cm="1">
        <f t="array" ref="EM106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4" spans="2:143">
      <c r="B1064" t="e" vm="1415">
        <v>#VALUE!</v>
      </c>
      <c r="C1064" t="s">
        <v>20</v>
      </c>
      <c r="D1064" t="s">
        <v>2019</v>
      </c>
      <c r="E1064">
        <v>32</v>
      </c>
      <c r="F1064">
        <v>384</v>
      </c>
      <c r="G1064" t="s">
        <v>2376</v>
      </c>
      <c r="H1064">
        <v>7680</v>
      </c>
      <c r="I1064">
        <v>1</v>
      </c>
      <c r="J1064" t="s">
        <v>3155</v>
      </c>
      <c r="BU1064" t="s">
        <v>1930</v>
      </c>
      <c r="BW1064">
        <v>224</v>
      </c>
      <c r="BX1064" t="str">
        <f t="shared" si="41"/>
        <v>cvm!$CA$1064#</v>
      </c>
      <c r="BY1064" t="str" cm="1">
        <f t="array" ref="BY1064">_xlfn.LET(_xlpm.x, CA1064,
         _xlpm.cellAddress, "【 cvm!" &amp; ADDRESS(ROW(cvmCpu选项表[[#This Row],[自检]]),COLUMN(cvmCpu选项表[[#This Row],[自检]])) &amp; "】",
         _xlfn.IFS(ISBLANK(_xlpm.x),   "error:右侧选项不足" &amp;  _xlpm.cellAddress,
               ISERROR(_xlpm.x),   "error:右侧选项执行失败: cvm!" &amp; _xlpm.cellAddress,
               TRUE,             "ok")
)</f>
        <v>ok</v>
      </c>
      <c r="CA1064" cm="1">
        <f t="array" ref="CA1064:CC1064">TRANSPOSE(
_xlfn.UNIQUE(
_xlfn._xlws.FILTER(cvm表[CPU],(cvm表[地域]=cvmCpu选项表[[#This Row],[地域]])
*IF(cvmCpu选项表[[#This Row],[机型]]="",TRUE,(cvm表[机型]=cvmCpu选项表[[#This Row],[机型]]))
*IF(cvmCpu选项表[[#This Row],[内存]]="",TRUE,(cvm表[内存]=cvmCpu选项表[[#This Row],[内存]]))))
)</f>
        <v>90</v>
      </c>
      <c r="CB1064">
        <v>56</v>
      </c>
      <c r="CC1064">
        <v>28</v>
      </c>
      <c r="EM1064" t="e" cm="1">
        <f t="array" ref="EM106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5" spans="2:143">
      <c r="B1065" t="e" vm="1416">
        <v>#VALUE!</v>
      </c>
      <c r="C1065" t="s">
        <v>20</v>
      </c>
      <c r="D1065" t="s">
        <v>2019</v>
      </c>
      <c r="E1065">
        <v>32</v>
      </c>
      <c r="F1065">
        <v>256</v>
      </c>
      <c r="G1065" t="s">
        <v>2338</v>
      </c>
      <c r="H1065">
        <v>5632</v>
      </c>
      <c r="I1065">
        <v>1</v>
      </c>
      <c r="J1065" t="s">
        <v>3154</v>
      </c>
      <c r="BU1065" t="s">
        <v>1930</v>
      </c>
      <c r="BW1065">
        <v>464</v>
      </c>
      <c r="BX1065" t="str">
        <f t="shared" si="41"/>
        <v>cvm!$CA$1065#</v>
      </c>
      <c r="BY1065" t="str" cm="1">
        <f t="array" ref="BY1065">_xlfn.LET(_xlpm.x, CA1065,
         _xlpm.cellAddress, "【 cvm!" &amp; ADDRESS(ROW(cvmCpu选项表[[#This Row],[自检]]),COLUMN(cvmCpu选项表[[#This Row],[自检]])) &amp; "】",
         _xlfn.IFS(ISBLANK(_xlpm.x),   "error:右侧选项不足" &amp;  _xlpm.cellAddress,
               ISERROR(_xlpm.x),   "error:右侧选项执行失败: cvm!" &amp; _xlpm.cellAddress,
               TRUE,             "ok")
)</f>
        <v>ok</v>
      </c>
      <c r="CA1065" cm="1">
        <f t="array" ref="CA1065">TRANSPOSE(
_xlfn.UNIQUE(
_xlfn._xlws.FILTER(cvm表[CPU],(cvm表[地域]=cvmCpu选项表[[#This Row],[地域]])
*IF(cvmCpu选项表[[#This Row],[机型]]="",TRUE,(cvm表[机型]=cvmCpu选项表[[#This Row],[机型]]))
*IF(cvmCpu选项表[[#This Row],[内存]]="",TRUE,(cvm表[内存]=cvmCpu选项表[[#This Row],[内存]]))))
)</f>
        <v>180</v>
      </c>
      <c r="EM1065" t="e" cm="1">
        <f t="array" ref="EM1065">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6" spans="2:143">
      <c r="B1066" t="e" vm="1417">
        <v>#VALUE!</v>
      </c>
      <c r="C1066" t="s">
        <v>20</v>
      </c>
      <c r="D1066" t="s">
        <v>2019</v>
      </c>
      <c r="E1066">
        <v>64</v>
      </c>
      <c r="F1066">
        <v>512</v>
      </c>
      <c r="G1066" t="s">
        <v>2351</v>
      </c>
      <c r="H1066">
        <v>11264</v>
      </c>
      <c r="I1066">
        <v>1</v>
      </c>
      <c r="J1066" t="s">
        <v>3156</v>
      </c>
      <c r="BU1066" t="s">
        <v>1930</v>
      </c>
      <c r="BW1066">
        <v>960</v>
      </c>
      <c r="BX1066" t="str">
        <f t="shared" si="41"/>
        <v>cvm!$CA$1066#</v>
      </c>
      <c r="BY1066" t="str" cm="1">
        <f t="array" ref="BY1066">_xlfn.LET(_xlpm.x, CA1066,
         _xlpm.cellAddress, "【 cvm!" &amp; ADDRESS(ROW(cvmCpu选项表[[#This Row],[自检]]),COLUMN(cvmCpu选项表[[#This Row],[自检]])) &amp; "】",
         _xlfn.IFS(ISBLANK(_xlpm.x),   "error:右侧选项不足" &amp;  _xlpm.cellAddress,
               ISERROR(_xlpm.x),   "error:右侧选项执行失败: cvm!" &amp; _xlpm.cellAddress,
               TRUE,             "ok")
)</f>
        <v>ok</v>
      </c>
      <c r="CA1066" cm="1">
        <f t="array" ref="CA1066">TRANSPOSE(
_xlfn.UNIQUE(
_xlfn._xlws.FILTER(cvm表[CPU],(cvm表[地域]=cvmCpu选项表[[#This Row],[地域]])
*IF(cvmCpu选项表[[#This Row],[机型]]="",TRUE,(cvm表[机型]=cvmCpu选项表[[#This Row],[机型]]))
*IF(cvmCpu选项表[[#This Row],[内存]]="",TRUE,(cvm表[内存]=cvmCpu选项表[[#This Row],[内存]]))))
)</f>
        <v>180</v>
      </c>
      <c r="EM1066" t="e" cm="1">
        <f t="array" ref="EM1066">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7" spans="2:143">
      <c r="B1067" t="e" vm="1418">
        <v>#VALUE!</v>
      </c>
      <c r="C1067" t="s">
        <v>20</v>
      </c>
      <c r="D1067" t="s">
        <v>2021</v>
      </c>
      <c r="E1067">
        <v>1</v>
      </c>
      <c r="F1067">
        <v>8</v>
      </c>
      <c r="G1067" t="s">
        <v>2330</v>
      </c>
      <c r="H1067">
        <v>176</v>
      </c>
      <c r="I1067">
        <v>1</v>
      </c>
      <c r="J1067" t="s">
        <v>3157</v>
      </c>
      <c r="BU1067" t="s">
        <v>1930</v>
      </c>
      <c r="BW1067">
        <v>448</v>
      </c>
      <c r="BX1067" t="str">
        <f t="shared" si="41"/>
        <v>cvm!$CA$1067#</v>
      </c>
      <c r="BY1067" t="str" cm="1">
        <f t="array" ref="BY1067">_xlfn.LET(_xlpm.x, CA1067,
         _xlpm.cellAddress, "【 cvm!" &amp; ADDRESS(ROW(cvmCpu选项表[[#This Row],[自检]]),COLUMN(cvmCpu选项表[[#This Row],[自检]])) &amp; "】",
         _xlfn.IFS(ISBLANK(_xlpm.x),   "error:右侧选项不足" &amp;  _xlpm.cellAddress,
               ISERROR(_xlpm.x),   "error:右侧选项执行失败: cvm!" &amp; _xlpm.cellAddress,
               TRUE,             "ok")
)</f>
        <v>ok</v>
      </c>
      <c r="CA1067" cm="1">
        <f t="array" ref="CA1067:CB1067">TRANSPOSE(
_xlfn.UNIQUE(
_xlfn._xlws.FILTER(cvm表[CPU],(cvm表[地域]=cvmCpu选项表[[#This Row],[地域]])
*IF(cvmCpu选项表[[#This Row],[机型]]="",TRUE,(cvm表[机型]=cvmCpu选项表[[#This Row],[机型]]))
*IF(cvmCpu选项表[[#This Row],[内存]]="",TRUE,(cvm表[内存]=cvmCpu选项表[[#This Row],[内存]]))))
)</f>
        <v>128</v>
      </c>
      <c r="CB1067">
        <v>56</v>
      </c>
      <c r="EM1067" t="e" cm="1">
        <f t="array" ref="EM1067">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8" spans="2:143">
      <c r="B1068" t="e" vm="1419">
        <v>#VALUE!</v>
      </c>
      <c r="C1068" t="s">
        <v>20</v>
      </c>
      <c r="D1068" t="s">
        <v>2021</v>
      </c>
      <c r="E1068">
        <v>2</v>
      </c>
      <c r="F1068">
        <v>16</v>
      </c>
      <c r="G1068" t="s">
        <v>2356</v>
      </c>
      <c r="H1068">
        <v>352</v>
      </c>
      <c r="I1068">
        <v>1</v>
      </c>
      <c r="J1068" t="s">
        <v>3158</v>
      </c>
      <c r="BU1068" t="s">
        <v>1930</v>
      </c>
      <c r="BW1068">
        <v>48</v>
      </c>
      <c r="BX1068" t="str">
        <f t="shared" si="41"/>
        <v>cvm!$CA$1068#</v>
      </c>
      <c r="BY1068" t="str" cm="1">
        <f t="array" ref="BY1068">_xlfn.LET(_xlpm.x, CA1068,
         _xlpm.cellAddress, "【 cvm!" &amp; ADDRESS(ROW(cvmCpu选项表[[#This Row],[自检]]),COLUMN(cvmCpu选项表[[#This Row],[自检]])) &amp; "】",
         _xlfn.IFS(ISBLANK(_xlpm.x),   "error:右侧选项不足" &amp;  _xlpm.cellAddress,
               ISERROR(_xlpm.x),   "error:右侧选项执行失败: cvm!" &amp; _xlpm.cellAddress,
               TRUE,             "ok")
)</f>
        <v>ok</v>
      </c>
      <c r="CA1068" cm="1">
        <f t="array" ref="CA1068:CC1068">TRANSPOSE(
_xlfn.UNIQUE(
_xlfn._xlws.FILTER(cvm表[CPU],(cvm表[地域]=cvmCpu选项表[[#This Row],[地域]])
*IF(cvmCpu选项表[[#This Row],[机型]]="",TRUE,(cvm表[机型]=cvmCpu选项表[[#This Row],[机型]]))
*IF(cvmCpu选项表[[#This Row],[内存]]="",TRUE,(cvm表[内存]=cvmCpu选项表[[#This Row],[内存]]))))
)</f>
        <v>24</v>
      </c>
      <c r="CB1068">
        <v>12</v>
      </c>
      <c r="CC1068">
        <v>28</v>
      </c>
      <c r="EM1068" t="e" cm="1">
        <f t="array" ref="EM1068">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69" spans="2:143">
      <c r="B1069" t="e" vm="1420">
        <v>#VALUE!</v>
      </c>
      <c r="C1069" t="s">
        <v>20</v>
      </c>
      <c r="D1069" t="s">
        <v>2021</v>
      </c>
      <c r="E1069">
        <v>4</v>
      </c>
      <c r="F1069">
        <v>32</v>
      </c>
      <c r="G1069" t="s">
        <v>2332</v>
      </c>
      <c r="H1069">
        <v>704</v>
      </c>
      <c r="I1069">
        <v>1</v>
      </c>
      <c r="J1069" t="s">
        <v>3159</v>
      </c>
      <c r="BU1069" t="s">
        <v>1930</v>
      </c>
      <c r="BW1069">
        <v>288</v>
      </c>
      <c r="BX1069" t="str">
        <f t="shared" si="41"/>
        <v>cvm!$CA$1069#</v>
      </c>
      <c r="BY1069" t="str" cm="1">
        <f t="array" ref="BY1069">_xlfn.LET(_xlpm.x, CA1069,
         _xlpm.cellAddress, "【 cvm!" &amp; ADDRESS(ROW(cvmCpu选项表[[#This Row],[自检]]),COLUMN(cvmCpu选项表[[#This Row],[自检]])) &amp; "】",
         _xlfn.IFS(ISBLANK(_xlpm.x),   "error:右侧选项不足" &amp;  _xlpm.cellAddress,
               ISERROR(_xlpm.x),   "error:右侧选项执行失败: cvm!" &amp; _xlpm.cellAddress,
               TRUE,             "ok")
)</f>
        <v>ok</v>
      </c>
      <c r="CA1069" cm="1">
        <f t="array" ref="CA1069">TRANSPOSE(
_xlfn.UNIQUE(
_xlfn._xlws.FILTER(cvm表[CPU],(cvm表[地域]=cvmCpu选项表[[#This Row],[地域]])
*IF(cvmCpu选项表[[#This Row],[机型]]="",TRUE,(cvm表[机型]=cvmCpu选项表[[#This Row],[机型]]))
*IF(cvmCpu选项表[[#This Row],[内存]]="",TRUE,(cvm表[内存]=cvmCpu选项表[[#This Row],[内存]]))))
)</f>
        <v>72</v>
      </c>
      <c r="EM1069" t="e" cm="1">
        <f t="array" ref="EM1069">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0" spans="2:143">
      <c r="B1070" t="e" vm="1421">
        <v>#VALUE!</v>
      </c>
      <c r="C1070" t="s">
        <v>20</v>
      </c>
      <c r="D1070" t="s">
        <v>2021</v>
      </c>
      <c r="E1070">
        <v>8</v>
      </c>
      <c r="F1070">
        <v>64</v>
      </c>
      <c r="G1070" t="s">
        <v>2334</v>
      </c>
      <c r="H1070">
        <v>1408</v>
      </c>
      <c r="I1070">
        <v>1</v>
      </c>
      <c r="J1070" t="s">
        <v>3160</v>
      </c>
      <c r="BU1070" t="s">
        <v>1930</v>
      </c>
      <c r="BW1070">
        <v>24</v>
      </c>
      <c r="BX1070" t="str">
        <f t="shared" si="41"/>
        <v>cvm!$CA$1070#</v>
      </c>
      <c r="BY1070" t="str" cm="1">
        <f t="array" ref="BY1070">_xlfn.LET(_xlpm.x, CA1070,
         _xlpm.cellAddress, "【 cvm!" &amp; ADDRESS(ROW(cvmCpu选项表[[#This Row],[自检]]),COLUMN(cvmCpu选项表[[#This Row],[自检]])) &amp; "】",
         _xlfn.IFS(ISBLANK(_xlpm.x),   "error:右侧选项不足" &amp;  _xlpm.cellAddress,
               ISERROR(_xlpm.x),   "error:右侧选项执行失败: cvm!" &amp; _xlpm.cellAddress,
               TRUE,             "ok")
)</f>
        <v>ok</v>
      </c>
      <c r="CA1070" cm="1">
        <f t="array" ref="CA1070">TRANSPOSE(
_xlfn.UNIQUE(
_xlfn._xlws.FILTER(cvm表[CPU],(cvm表[地域]=cvmCpu选项表[[#This Row],[地域]])
*IF(cvmCpu选项表[[#This Row],[机型]]="",TRUE,(cvm表[机型]=cvmCpu选项表[[#This Row],[机型]]))
*IF(cvmCpu选项表[[#This Row],[内存]]="",TRUE,(cvm表[内存]=cvmCpu选项表[[#This Row],[内存]]))))
)</f>
        <v>12</v>
      </c>
      <c r="EM1070" t="e" cm="1">
        <f t="array" ref="EM1070">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1" spans="2:143">
      <c r="B1071" t="e" vm="1422">
        <v>#VALUE!</v>
      </c>
      <c r="C1071" t="s">
        <v>20</v>
      </c>
      <c r="D1071" t="s">
        <v>2021</v>
      </c>
      <c r="E1071">
        <v>12</v>
      </c>
      <c r="F1071">
        <v>96</v>
      </c>
      <c r="G1071" t="s">
        <v>2360</v>
      </c>
      <c r="H1071">
        <v>2112</v>
      </c>
      <c r="I1071">
        <v>1</v>
      </c>
      <c r="J1071" t="s">
        <v>3161</v>
      </c>
      <c r="BU1071" t="s">
        <v>1930</v>
      </c>
      <c r="BW1071">
        <v>12</v>
      </c>
      <c r="BX1071" t="str">
        <f t="shared" si="41"/>
        <v>cvm!$CA$1071#</v>
      </c>
      <c r="BY1071" t="str" cm="1">
        <f t="array" ref="BY1071">_xlfn.LET(_xlpm.x, CA1071,
         _xlpm.cellAddress, "【 cvm!" &amp; ADDRESS(ROW(cvmCpu选项表[[#This Row],[自检]]),COLUMN(cvmCpu选项表[[#This Row],[自检]])) &amp; "】",
         _xlfn.IFS(ISBLANK(_xlpm.x),   "error:右侧选项不足" &amp;  _xlpm.cellAddress,
               ISERROR(_xlpm.x),   "error:右侧选项执行失败: cvm!" &amp; _xlpm.cellAddress,
               TRUE,             "ok")
)</f>
        <v>ok</v>
      </c>
      <c r="CA1071" cm="1">
        <f t="array" ref="CA1071">TRANSPOSE(
_xlfn.UNIQUE(
_xlfn._xlws.FILTER(cvm表[CPU],(cvm表[地域]=cvmCpu选项表[[#This Row],[地域]])
*IF(cvmCpu选项表[[#This Row],[机型]]="",TRUE,(cvm表[机型]=cvmCpu选项表[[#This Row],[机型]]))
*IF(cvmCpu选项表[[#This Row],[内存]]="",TRUE,(cvm表[内存]=cvmCpu选项表[[#This Row],[内存]]))))
)</f>
        <v>2</v>
      </c>
      <c r="EM1071" t="e" cm="1">
        <f t="array" ref="EM1071">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2" spans="2:143">
      <c r="B1072" t="e" vm="1423">
        <v>#VALUE!</v>
      </c>
      <c r="C1072" t="s">
        <v>20</v>
      </c>
      <c r="D1072" t="s">
        <v>2021</v>
      </c>
      <c r="E1072">
        <v>16</v>
      </c>
      <c r="F1072">
        <v>128</v>
      </c>
      <c r="G1072" t="s">
        <v>2336</v>
      </c>
      <c r="H1072">
        <v>2816</v>
      </c>
      <c r="I1072">
        <v>1</v>
      </c>
      <c r="J1072" t="s">
        <v>3162</v>
      </c>
      <c r="BU1072" t="s">
        <v>1930</v>
      </c>
      <c r="BW1072">
        <v>512</v>
      </c>
      <c r="BX1072" t="str">
        <f t="shared" si="41"/>
        <v>cvm!$CA$1072#</v>
      </c>
      <c r="BY1072" t="str" cm="1">
        <f t="array" ref="BY1072">_xlfn.LET(_xlpm.x, CA1072,
         _xlpm.cellAddress, "【 cvm!" &amp; ADDRESS(ROW(cvmCpu选项表[[#This Row],[自检]]),COLUMN(cvmCpu选项表[[#This Row],[自检]])) &amp; "】",
         _xlfn.IFS(ISBLANK(_xlpm.x),   "error:右侧选项不足" &amp;  _xlpm.cellAddress,
               ISERROR(_xlpm.x),   "error:右侧选项执行失败: cvm!" &amp; _xlpm.cellAddress,
               TRUE,             "ok")
)</f>
        <v>ok</v>
      </c>
      <c r="CA1072" cm="1">
        <f t="array" ref="CA1072">TRANSPOSE(
_xlfn.UNIQUE(
_xlfn._xlws.FILTER(cvm表[CPU],(cvm表[地域]=cvmCpu选项表[[#This Row],[地域]])
*IF(cvmCpu选项表[[#This Row],[机型]]="",TRUE,(cvm表[机型]=cvmCpu选项表[[#This Row],[机型]]))
*IF(cvmCpu选项表[[#This Row],[内存]]="",TRUE,(cvm表[内存]=cvmCpu选项表[[#This Row],[内存]]))))
)</f>
        <v>64</v>
      </c>
      <c r="EM1072" t="e" cm="1">
        <f t="array" ref="EM1072">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3" spans="2:143">
      <c r="B1073" t="e" vm="1424">
        <v>#VALUE!</v>
      </c>
      <c r="C1073" t="s">
        <v>20</v>
      </c>
      <c r="D1073" t="s">
        <v>2021</v>
      </c>
      <c r="E1073">
        <v>24</v>
      </c>
      <c r="F1073">
        <v>192</v>
      </c>
      <c r="G1073" t="s">
        <v>2398</v>
      </c>
      <c r="H1073">
        <v>4224</v>
      </c>
      <c r="I1073">
        <v>1</v>
      </c>
      <c r="J1073" t="s">
        <v>3163</v>
      </c>
      <c r="BU1073" t="s">
        <v>1930</v>
      </c>
      <c r="BW1073">
        <v>700</v>
      </c>
      <c r="BX1073" t="str">
        <f t="shared" si="41"/>
        <v>cvm!$CA$1073#</v>
      </c>
      <c r="BY1073" t="str" cm="1">
        <f t="array" ref="BY1073">_xlfn.LET(_xlpm.x, CA1073,
         _xlpm.cellAddress, "【 cvm!" &amp; ADDRESS(ROW(cvmCpu选项表[[#This Row],[自检]]),COLUMN(cvmCpu选项表[[#This Row],[自检]])) &amp; "】",
         _xlfn.IFS(ISBLANK(_xlpm.x),   "error:右侧选项不足" &amp;  _xlpm.cellAddress,
               ISERROR(_xlpm.x),   "error:右侧选项执行失败: cvm!" &amp; _xlpm.cellAddress,
               TRUE,             "ok")
)</f>
        <v>ok</v>
      </c>
      <c r="CA1073" cm="1">
        <f t="array" ref="CA1073">TRANSPOSE(
_xlfn.UNIQUE(
_xlfn._xlws.FILTER(cvm表[CPU],(cvm表[地域]=cvmCpu选项表[[#This Row],[地域]])
*IF(cvmCpu选项表[[#This Row],[机型]]="",TRUE,(cvm表[机型]=cvmCpu选项表[[#This Row],[机型]]))
*IF(cvmCpu选项表[[#This Row],[内存]]="",TRUE,(cvm表[内存]=cvmCpu选项表[[#This Row],[内存]]))))
)</f>
        <v>84</v>
      </c>
      <c r="EM1073" t="e" cm="1">
        <f t="array" ref="EM1073">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4" spans="2:143">
      <c r="B1074" t="e" vm="1425">
        <v>#VALUE!</v>
      </c>
      <c r="C1074" t="s">
        <v>20</v>
      </c>
      <c r="D1074" t="s">
        <v>2021</v>
      </c>
      <c r="E1074">
        <v>32</v>
      </c>
      <c r="F1074">
        <v>256</v>
      </c>
      <c r="G1074" t="s">
        <v>2338</v>
      </c>
      <c r="H1074">
        <v>5632</v>
      </c>
      <c r="I1074">
        <v>1</v>
      </c>
      <c r="J1074" t="s">
        <v>3164</v>
      </c>
      <c r="BU1074" t="s">
        <v>1930</v>
      </c>
      <c r="BW1074">
        <v>144</v>
      </c>
      <c r="BX1074" t="str">
        <f t="shared" si="41"/>
        <v>cvm!$CA$1074#</v>
      </c>
      <c r="BY1074" t="str" cm="1">
        <f t="array" ref="BY1074">_xlfn.LET(_xlpm.x, CA1074,
         _xlpm.cellAddress, "【 cvm!" &amp; ADDRESS(ROW(cvmCpu选项表[[#This Row],[自检]]),COLUMN(cvmCpu选项表[[#This Row],[自检]])) &amp; "】",
         _xlfn.IFS(ISBLANK(_xlpm.x),   "error:右侧选项不足" &amp;  _xlpm.cellAddress,
               ISERROR(_xlpm.x),   "error:右侧选项执行失败: cvm!" &amp; _xlpm.cellAddress,
               TRUE,             "ok")
)</f>
        <v>ok</v>
      </c>
      <c r="CA1074" cm="1">
        <f t="array" ref="CA1074">TRANSPOSE(
_xlfn.UNIQUE(
_xlfn._xlws.FILTER(cvm表[CPU],(cvm表[地域]=cvmCpu选项表[[#This Row],[地域]])
*IF(cvmCpu选项表[[#This Row],[机型]]="",TRUE,(cvm表[机型]=cvmCpu选项表[[#This Row],[机型]]))
*IF(cvmCpu选项表[[#This Row],[内存]]="",TRUE,(cvm表[内存]=cvmCpu选项表[[#This Row],[内存]]))))
)</f>
        <v>12</v>
      </c>
      <c r="EM1074" t="e" cm="1">
        <f t="array" ref="EM1074">TRANSPOSE(
    _xlfn._xlws.SORT(
        _xlfn.UNIQUE(
            _xlfn._xlws.FILTER(cvm表[内存],
                 (cvm表[地域]=cvm内存选项表[[#This Row],[地域]])
                *IF(cvm内存选项表[[#This Row],[机型]]="",TRUE,(cvm表[机型]=cvm内存选项表[[#This Row],[机型]]))
                *IF(ISBLANK(cvm内存选项表[[#This Row],[CPU]]),TRUE,(cvm表[CPU]=cvm内存选项表[[#This Row],[CPU]]))
            )
        )
    )
)</f>
        <v>#VALUE!</v>
      </c>
    </row>
    <row r="1075" spans="2:143">
      <c r="B1075" t="e" vm="1426">
        <v>#VALUE!</v>
      </c>
      <c r="C1075" t="s">
        <v>20</v>
      </c>
      <c r="D1075" t="s">
        <v>2021</v>
      </c>
      <c r="E1075">
        <v>48</v>
      </c>
      <c r="F1075">
        <v>384</v>
      </c>
      <c r="G1075" t="s">
        <v>2340</v>
      </c>
      <c r="H1075">
        <v>8448</v>
      </c>
      <c r="I1075">
        <v>1</v>
      </c>
      <c r="J1075" t="s">
        <v>3165</v>
      </c>
      <c r="BU1075" t="s">
        <v>1930</v>
      </c>
      <c r="BW1075">
        <v>648</v>
      </c>
      <c r="BX1075" t="str">
        <f t="shared" si="41"/>
        <v>cvm!$CA$1075#</v>
      </c>
      <c r="BY1075" t="str" cm="1">
        <f t="array" ref="BY1075">_xlfn.LET(_xlpm.x, CA1075,
         _xlpm.cellAddress, "【 cvm!" &amp; ADDRESS(ROW(cvmCpu选项表[[#This Row],[自检]]),COLUMN(cvmCpu选项表[[#This Row],[自检]])) &amp; "】",
         _xlfn.IFS(ISBLANK(_xlpm.x),   "error:右侧选项不足" &amp;  _xlpm.cellAddress,
               ISERROR(_xlpm.x),   "error:右侧选项执行失败: cvm!" &amp; _xlpm.cellAddress,
               TRUE,             "ok")
)</f>
        <v>ok</v>
      </c>
      <c r="CA1075" cm="1">
        <f t="array" ref="CA1075">TRANSPOSE(
_xlfn.UNIQUE(
_xlfn._xlws.FILTER(cvm表[CPU],(cvm表[地域]=cvmCpu选项表[[#This Row],[地域]])
*IF(cvmCpu选项表[[#This Row],[机型]]="",TRUE,(cvm表[机型]=cvmCpu选项表[[#This Row],[机型]]))
*IF(cvmCpu选项表[[#This Row],[内存]]="",TRUE,(cvm表[内存]=cvmCpu选项表[[#This Row],[内存]]))))
)</f>
        <v>72</v>
      </c>
    </row>
    <row r="1076" spans="2:143">
      <c r="B1076" t="e" vm="1427">
        <v>#VALUE!</v>
      </c>
      <c r="C1076" t="s">
        <v>20</v>
      </c>
      <c r="D1076" t="s">
        <v>2021</v>
      </c>
      <c r="E1076">
        <v>56</v>
      </c>
      <c r="F1076">
        <v>448</v>
      </c>
      <c r="G1076" t="s">
        <v>2402</v>
      </c>
      <c r="H1076">
        <v>9856</v>
      </c>
      <c r="I1076">
        <v>1</v>
      </c>
      <c r="J1076" t="s">
        <v>3166</v>
      </c>
      <c r="BU1076" t="s">
        <v>1930</v>
      </c>
      <c r="BW1076">
        <v>474</v>
      </c>
      <c r="BX1076" t="str">
        <f t="shared" si="41"/>
        <v>cvm!$CA$1076#</v>
      </c>
      <c r="BY1076" t="str" cm="1">
        <f t="array" ref="BY1076">_xlfn.LET(_xlpm.x, CA1076,
         _xlpm.cellAddress, "【 cvm!" &amp; ADDRESS(ROW(cvmCpu选项表[[#This Row],[自检]]),COLUMN(cvmCpu选项表[[#This Row],[自检]])) &amp; "】",
         _xlfn.IFS(ISBLANK(_xlpm.x),   "error:右侧选项不足" &amp;  _xlpm.cellAddress,
               ISERROR(_xlpm.x),   "error:右侧选项执行失败: cvm!" &amp; _xlpm.cellAddress,
               TRUE,             "ok")
)</f>
        <v>ok</v>
      </c>
      <c r="CA1076" cm="1">
        <f t="array" ref="CA1076">TRANSPOSE(
_xlfn.UNIQUE(
_xlfn._xlws.FILTER(cvm表[CPU],(cvm表[地域]=cvmCpu选项表[[#This Row],[地域]])
*IF(cvmCpu选项表[[#This Row],[机型]]="",TRUE,(cvm表[机型]=cvmCpu选项表[[#This Row],[机型]]))
*IF(cvmCpu选项表[[#This Row],[内存]]="",TRUE,(cvm表[内存]=cvmCpu选项表[[#This Row],[内存]]))))
)</f>
        <v>82</v>
      </c>
    </row>
    <row r="1077" spans="2:143">
      <c r="B1077" t="e" vm="1428">
        <v>#VALUE!</v>
      </c>
      <c r="C1077" t="s">
        <v>20</v>
      </c>
      <c r="D1077" t="s">
        <v>2025</v>
      </c>
      <c r="E1077">
        <v>16</v>
      </c>
      <c r="F1077">
        <v>96</v>
      </c>
      <c r="G1077" t="s">
        <v>2412</v>
      </c>
      <c r="H1077">
        <v>13748</v>
      </c>
      <c r="I1077">
        <v>1</v>
      </c>
      <c r="J1077" t="s">
        <v>3167</v>
      </c>
      <c r="BU1077" t="s">
        <v>1930</v>
      </c>
      <c r="BW1077">
        <v>948</v>
      </c>
      <c r="BX1077" t="str">
        <f t="shared" si="41"/>
        <v>cvm!$CA$1077#</v>
      </c>
      <c r="BY1077" t="str" cm="1">
        <f t="array" ref="BY1077">_xlfn.LET(_xlpm.x, CA1077,
         _xlpm.cellAddress, "【 cvm!" &amp; ADDRESS(ROW(cvmCpu选项表[[#This Row],[自检]]),COLUMN(cvmCpu选项表[[#This Row],[自检]])) &amp; "】",
         _xlfn.IFS(ISBLANK(_xlpm.x),   "error:右侧选项不足" &amp;  _xlpm.cellAddress,
               ISERROR(_xlpm.x),   "error:右侧选项执行失败: cvm!" &amp; _xlpm.cellAddress,
               TRUE,             "ok")
)</f>
        <v>ok</v>
      </c>
      <c r="CA1077" cm="1">
        <f t="array" ref="CA1077">TRANSPOSE(
_xlfn.UNIQUE(
_xlfn._xlws.FILTER(cvm表[CPU],(cvm表[地域]=cvmCpu选项表[[#This Row],[地域]])
*IF(cvmCpu选项表[[#This Row],[机型]]="",TRUE,(cvm表[机型]=cvmCpu选项表[[#This Row],[机型]]))
*IF(cvmCpu选项表[[#This Row],[内存]]="",TRUE,(cvm表[内存]=cvmCpu选项表[[#This Row],[内存]]))))
)</f>
        <v>164</v>
      </c>
    </row>
    <row r="1078" spans="2:143">
      <c r="B1078" t="e" vm="1429">
        <v>#VALUE!</v>
      </c>
      <c r="C1078" t="s">
        <v>20</v>
      </c>
      <c r="D1078" t="s">
        <v>2025</v>
      </c>
      <c r="E1078">
        <v>32</v>
      </c>
      <c r="F1078">
        <v>192</v>
      </c>
      <c r="G1078" t="s">
        <v>2414</v>
      </c>
      <c r="H1078">
        <v>27496</v>
      </c>
      <c r="I1078">
        <v>1</v>
      </c>
      <c r="J1078" t="s">
        <v>3168</v>
      </c>
      <c r="BU1078" t="s">
        <v>1930</v>
      </c>
      <c r="BW1078">
        <v>56</v>
      </c>
      <c r="BX1078" t="str">
        <f t="shared" si="41"/>
        <v>cvm!$CA$1078#</v>
      </c>
      <c r="BY1078" t="str" cm="1">
        <f t="array" ref="BY1078">_xlfn.LET(_xlpm.x, CA1078,
         _xlpm.cellAddress, "【 cvm!" &amp; ADDRESS(ROW(cvmCpu选项表[[#This Row],[自检]]),COLUMN(cvmCpu选项表[[#This Row],[自检]])) &amp; "】",
         _xlfn.IFS(ISBLANK(_xlpm.x),   "error:右侧选项不足" &amp;  _xlpm.cellAddress,
               ISERROR(_xlpm.x),   "error:右侧选项执行失败: cvm!" &amp; _xlpm.cellAddress,
               TRUE,             "ok")
)</f>
        <v>ok</v>
      </c>
      <c r="CA1078" cm="1">
        <f t="array" ref="CA1078">TRANSPOSE(
_xlfn.UNIQUE(
_xlfn._xlws.FILTER(cvm表[CPU],(cvm表[地域]=cvmCpu选项表[[#This Row],[地域]])
*IF(cvmCpu选项表[[#This Row],[机型]]="",TRUE,(cvm表[机型]=cvmCpu选项表[[#This Row],[机型]]))
*IF(cvmCpu选项表[[#This Row],[内存]]="",TRUE,(cvm表[内存]=cvmCpu选项表[[#This Row],[内存]]))))
)</f>
        <v>6</v>
      </c>
    </row>
    <row r="1079" spans="2:143">
      <c r="B1079" t="e" vm="1430">
        <v>#VALUE!</v>
      </c>
      <c r="C1079" t="s">
        <v>20</v>
      </c>
      <c r="D1079" t="s">
        <v>2025</v>
      </c>
      <c r="E1079">
        <v>82</v>
      </c>
      <c r="F1079">
        <v>474</v>
      </c>
      <c r="G1079" t="s">
        <v>2416</v>
      </c>
      <c r="H1079">
        <v>57008</v>
      </c>
      <c r="I1079">
        <v>1</v>
      </c>
      <c r="J1079" t="s">
        <v>3169</v>
      </c>
      <c r="BU1079" t="s">
        <v>1930</v>
      </c>
      <c r="BW1079">
        <v>112</v>
      </c>
      <c r="BX1079" t="str">
        <f t="shared" si="41"/>
        <v>cvm!$CA$1079#</v>
      </c>
      <c r="BY1079" t="str" cm="1">
        <f t="array" ref="BY1079">_xlfn.LET(_xlpm.x, CA1079,
         _xlpm.cellAddress, "【 cvm!" &amp; ADDRESS(ROW(cvmCpu选项表[[#This Row],[自检]]),COLUMN(cvmCpu选项表[[#This Row],[自检]])) &amp; "】",
         _xlfn.IFS(ISBLANK(_xlpm.x),   "error:右侧选项不足" &amp;  _xlpm.cellAddress,
               ISERROR(_xlpm.x),   "error:右侧选项执行失败: cvm!" &amp; _xlpm.cellAddress,
               TRUE,             "ok")
)</f>
        <v>ok</v>
      </c>
      <c r="CA1079" cm="1">
        <f t="array" ref="CA1079">TRANSPOSE(
_xlfn.UNIQUE(
_xlfn._xlws.FILTER(cvm表[CPU],(cvm表[地域]=cvmCpu选项表[[#This Row],[地域]])
*IF(cvmCpu选项表[[#This Row],[机型]]="",TRUE,(cvm表[机型]=cvmCpu选项表[[#This Row],[机型]]))
*IF(cvmCpu选项表[[#This Row],[内存]]="",TRUE,(cvm表[内存]=cvmCpu选项表[[#This Row],[内存]]))))
)</f>
        <v>14</v>
      </c>
    </row>
    <row r="1080" spans="2:143">
      <c r="B1080" t="e" vm="1431">
        <v>#VALUE!</v>
      </c>
      <c r="C1080" t="s">
        <v>20</v>
      </c>
      <c r="D1080" t="s">
        <v>2025</v>
      </c>
      <c r="E1080">
        <v>164</v>
      </c>
      <c r="F1080">
        <v>948</v>
      </c>
      <c r="G1080" t="s">
        <v>2418</v>
      </c>
      <c r="H1080">
        <v>114016</v>
      </c>
      <c r="I1080">
        <v>1</v>
      </c>
      <c r="J1080" t="s">
        <v>3170</v>
      </c>
      <c r="BU1080" t="s">
        <v>1930</v>
      </c>
      <c r="BW1080">
        <v>20</v>
      </c>
      <c r="BX1080" t="str">
        <f t="shared" si="41"/>
        <v>cvm!$CA$1080#</v>
      </c>
      <c r="BY1080" t="str" cm="1">
        <f t="array" ref="BY1080">_xlfn.LET(_xlpm.x, CA1080,
         _xlpm.cellAddress, "【 cvm!" &amp; ADDRESS(ROW(cvmCpu选项表[[#This Row],[自检]]),COLUMN(cvmCpu选项表[[#This Row],[自检]])) &amp; "】",
         _xlfn.IFS(ISBLANK(_xlpm.x),   "error:右侧选项不足" &amp;  _xlpm.cellAddress,
               ISERROR(_xlpm.x),   "error:右侧选项执行失败: cvm!" &amp; _xlpm.cellAddress,
               TRUE,             "ok")
)</f>
        <v>ok</v>
      </c>
      <c r="CA1080" cm="1">
        <f t="array" ref="CA1080">TRANSPOSE(
_xlfn.UNIQUE(
_xlfn._xlws.FILTER(cvm表[CPU],(cvm表[地域]=cvmCpu选项表[[#This Row],[地域]])
*IF(cvmCpu选项表[[#This Row],[机型]]="",TRUE,(cvm表[机型]=cvmCpu选项表[[#This Row],[机型]]))
*IF(cvmCpu选项表[[#This Row],[内存]]="",TRUE,(cvm表[内存]=cvmCpu选项表[[#This Row],[内存]]))))
)</f>
        <v>4</v>
      </c>
    </row>
    <row r="1081" spans="2:143">
      <c r="B1081" t="e" vm="1432">
        <v>#VALUE!</v>
      </c>
      <c r="C1081" t="s">
        <v>20</v>
      </c>
      <c r="D1081" t="s">
        <v>2027</v>
      </c>
      <c r="E1081">
        <v>6</v>
      </c>
      <c r="F1081">
        <v>56</v>
      </c>
      <c r="G1081" t="s">
        <v>2420</v>
      </c>
      <c r="H1081">
        <v>4400</v>
      </c>
      <c r="I1081">
        <v>1</v>
      </c>
      <c r="J1081" t="s">
        <v>3171</v>
      </c>
      <c r="BU1081" t="s">
        <v>1930</v>
      </c>
      <c r="BW1081">
        <v>40</v>
      </c>
      <c r="BX1081" t="str">
        <f t="shared" si="41"/>
        <v>cvm!$CA$1081#</v>
      </c>
      <c r="BY1081" t="str" cm="1">
        <f t="array" ref="BY1081">_xlfn.LET(_xlpm.x, CA1081,
         _xlpm.cellAddress, "【 cvm!" &amp; ADDRESS(ROW(cvmCpu选项表[[#This Row],[自检]]),COLUMN(cvmCpu选项表[[#This Row],[自检]])) &amp; "】",
         _xlfn.IFS(ISBLANK(_xlpm.x),   "error:右侧选项不足" &amp;  _xlpm.cellAddress,
               ISERROR(_xlpm.x),   "error:右侧选项执行失败: cvm!" &amp; _xlpm.cellAddress,
               TRUE,             "ok")
)</f>
        <v>ok</v>
      </c>
      <c r="CA1081" cm="1">
        <f t="array" ref="CA1081:CB1081">TRANSPOSE(
_xlfn.UNIQUE(
_xlfn._xlws.FILTER(cvm表[CPU],(cvm表[地域]=cvmCpu选项表[[#This Row],[地域]])
*IF(cvmCpu选项表[[#This Row],[机型]]="",TRUE,(cvm表[机型]=cvmCpu选项表[[#This Row],[机型]]))
*IF(cvmCpu选项表[[#This Row],[内存]]="",TRUE,(cvm表[内存]=cvmCpu选项表[[#This Row],[内存]]))))
)</f>
        <v>10</v>
      </c>
      <c r="CB1081">
        <v>8</v>
      </c>
    </row>
    <row r="1082" spans="2:143">
      <c r="B1082" t="e" vm="1433">
        <v>#VALUE!</v>
      </c>
      <c r="C1082" t="s">
        <v>20</v>
      </c>
      <c r="D1082" t="s">
        <v>2027</v>
      </c>
      <c r="E1082">
        <v>14</v>
      </c>
      <c r="F1082">
        <v>112</v>
      </c>
      <c r="G1082" t="s">
        <v>2422</v>
      </c>
      <c r="H1082">
        <v>9000</v>
      </c>
      <c r="I1082">
        <v>1</v>
      </c>
      <c r="J1082" t="s">
        <v>3172</v>
      </c>
      <c r="BU1082" t="s">
        <v>1930</v>
      </c>
      <c r="BW1082">
        <v>80</v>
      </c>
      <c r="BX1082" t="str">
        <f t="shared" si="41"/>
        <v>cvm!$CA$1082#</v>
      </c>
      <c r="BY1082" t="str" cm="1">
        <f t="array" ref="BY1082">_xlfn.LET(_xlpm.x, CA1082,
         _xlpm.cellAddress, "【 cvm!" &amp; ADDRESS(ROW(cvmCpu选项表[[#This Row],[自检]]),COLUMN(cvmCpu选项表[[#This Row],[自检]])) &amp; "】",
         _xlfn.IFS(ISBLANK(_xlpm.x),   "error:右侧选项不足" &amp;  _xlpm.cellAddress,
               ISERROR(_xlpm.x),   "error:右侧选项执行失败: cvm!" &amp; _xlpm.cellAddress,
               TRUE,             "ok")
)</f>
        <v>ok</v>
      </c>
      <c r="CA1082" cm="1">
        <f t="array" ref="CA1082">TRANSPOSE(
_xlfn.UNIQUE(
_xlfn._xlws.FILTER(cvm表[CPU],(cvm表[地域]=cvmCpu选项表[[#This Row],[地域]])
*IF(cvmCpu选项表[[#This Row],[机型]]="",TRUE,(cvm表[机型]=cvmCpu选项表[[#This Row],[机型]]))
*IF(cvmCpu选项表[[#This Row],[内存]]="",TRUE,(cvm表[内存]=cvmCpu选项表[[#This Row],[内存]]))))
)</f>
        <v>20</v>
      </c>
    </row>
    <row r="1083" spans="2:143">
      <c r="B1083" t="e" vm="1434">
        <v>#VALUE!</v>
      </c>
      <c r="C1083" t="s">
        <v>20</v>
      </c>
      <c r="D1083" t="s">
        <v>2027</v>
      </c>
      <c r="E1083">
        <v>28</v>
      </c>
      <c r="F1083">
        <v>224</v>
      </c>
      <c r="G1083" t="s">
        <v>2424</v>
      </c>
      <c r="H1083">
        <v>18000</v>
      </c>
      <c r="I1083">
        <v>1</v>
      </c>
      <c r="J1083" t="s">
        <v>3173</v>
      </c>
      <c r="BU1083" t="s">
        <v>1930</v>
      </c>
      <c r="BW1083">
        <v>226</v>
      </c>
      <c r="BX1083" t="str">
        <f t="shared" si="41"/>
        <v>cvm!$CA$1083#</v>
      </c>
      <c r="BY1083" t="str" cm="1">
        <f t="array" ref="BY1083">_xlfn.LET(_xlpm.x, CA1083,
         _xlpm.cellAddress, "【 cvm!" &amp; ADDRESS(ROW(cvmCpu选项表[[#This Row],[自检]]),COLUMN(cvmCpu选项表[[#This Row],[自检]])) &amp; "】",
         _xlfn.IFS(ISBLANK(_xlpm.x),   "error:右侧选项不足" &amp;  _xlpm.cellAddress,
               ISERROR(_xlpm.x),   "error:右侧选项执行失败: cvm!" &amp; _xlpm.cellAddress,
               TRUE,             "ok")
)</f>
        <v>ok</v>
      </c>
      <c r="CA1083" cm="1">
        <f t="array" ref="CA1083">TRANSPOSE(
_xlfn.UNIQUE(
_xlfn._xlws.FILTER(cvm表[CPU],(cvm表[地域]=cvmCpu选项表[[#This Row],[地域]])
*IF(cvmCpu选项表[[#This Row],[机型]]="",TRUE,(cvm表[机型]=cvmCpu选项表[[#This Row],[机型]]))
*IF(cvmCpu选项表[[#This Row],[内存]]="",TRUE,(cvm表[内存]=cvmCpu选项表[[#This Row],[内存]]))))
)</f>
        <v>90</v>
      </c>
    </row>
    <row r="1084" spans="2:143">
      <c r="B1084" t="e" vm="1435">
        <v>#VALUE!</v>
      </c>
      <c r="C1084" t="s">
        <v>20</v>
      </c>
      <c r="D1084" t="s">
        <v>2027</v>
      </c>
      <c r="E1084">
        <v>56</v>
      </c>
      <c r="F1084">
        <v>448</v>
      </c>
      <c r="G1084" t="s">
        <v>2402</v>
      </c>
      <c r="H1084">
        <v>36000</v>
      </c>
      <c r="I1084">
        <v>1</v>
      </c>
      <c r="J1084" t="s">
        <v>3174</v>
      </c>
      <c r="BU1084" t="s">
        <v>1930</v>
      </c>
      <c r="BW1084">
        <v>452</v>
      </c>
      <c r="BX1084" t="str">
        <f t="shared" si="41"/>
        <v>cvm!$CA$1084#</v>
      </c>
      <c r="BY1084" t="str" cm="1">
        <f t="array" ref="BY1084">_xlfn.LET(_xlpm.x, CA1084,
         _xlpm.cellAddress, "【 cvm!" &amp; ADDRESS(ROW(cvmCpu选项表[[#This Row],[自检]]),COLUMN(cvmCpu选项表[[#This Row],[自检]])) &amp; "】",
         _xlfn.IFS(ISBLANK(_xlpm.x),   "error:右侧选项不足" &amp;  _xlpm.cellAddress,
               ISERROR(_xlpm.x),   "error:右侧选项执行失败: cvm!" &amp; _xlpm.cellAddress,
               TRUE,             "ok")
)</f>
        <v>ok</v>
      </c>
      <c r="CA1084" cm="1">
        <f t="array" ref="CA1084">TRANSPOSE(
_xlfn.UNIQUE(
_xlfn._xlws.FILTER(cvm表[CPU],(cvm表[地域]=cvmCpu选项表[[#This Row],[地域]])
*IF(cvmCpu选项表[[#This Row],[机型]]="",TRUE,(cvm表[机型]=cvmCpu选项表[[#This Row],[机型]]))
*IF(cvmCpu选项表[[#This Row],[内存]]="",TRUE,(cvm表[内存]=cvmCpu选项表[[#This Row],[内存]]))))
)</f>
        <v>180</v>
      </c>
    </row>
    <row r="1085" spans="2:143">
      <c r="B1085" t="e" vm="1436">
        <v>#VALUE!</v>
      </c>
      <c r="C1085" t="s">
        <v>20</v>
      </c>
      <c r="D1085" t="s">
        <v>2029</v>
      </c>
      <c r="E1085">
        <v>4</v>
      </c>
      <c r="F1085">
        <v>20</v>
      </c>
      <c r="G1085" t="s">
        <v>2427</v>
      </c>
      <c r="H1085">
        <v>975</v>
      </c>
      <c r="I1085">
        <v>1</v>
      </c>
      <c r="J1085" t="s">
        <v>3175</v>
      </c>
      <c r="BU1085" t="s">
        <v>1930</v>
      </c>
      <c r="BW1085">
        <v>88</v>
      </c>
      <c r="BX1085" t="str">
        <f t="shared" si="41"/>
        <v>cvm!$CA$1085#</v>
      </c>
      <c r="BY1085" t="str" cm="1">
        <f t="array" ref="BY1085">_xlfn.LET(_xlpm.x, CA1085,
         _xlpm.cellAddress, "【 cvm!" &amp; ADDRESS(ROW(cvmCpu选项表[[#This Row],[自检]]),COLUMN(cvmCpu选项表[[#This Row],[自检]])) &amp; "】",
         _xlfn.IFS(ISBLANK(_xlpm.x),   "error:右侧选项不足" &amp;  _xlpm.cellAddress,
               ISERROR(_xlpm.x),   "error:右侧选项执行失败: cvm!" &amp; _xlpm.cellAddress,
               TRUE,             "ok")
)</f>
        <v>ok</v>
      </c>
      <c r="CA1085" cm="1">
        <f t="array" ref="CA1085">TRANSPOSE(
_xlfn.UNIQUE(
_xlfn._xlws.FILTER(cvm表[CPU],(cvm表[地域]=cvmCpu选项表[[#This Row],[地域]])
*IF(cvmCpu选项表[[#This Row],[机型]]="",TRUE,(cvm表[机型]=cvmCpu选项表[[#This Row],[机型]]))
*IF(cvmCpu选项表[[#This Row],[内存]]="",TRUE,(cvm表[内存]=cvmCpu选项表[[#This Row],[内存]]))))
)</f>
        <v>10</v>
      </c>
    </row>
    <row r="1086" spans="2:143">
      <c r="B1086" t="e" vm="1437">
        <v>#VALUE!</v>
      </c>
      <c r="C1086" t="s">
        <v>20</v>
      </c>
      <c r="D1086" t="s">
        <v>2029</v>
      </c>
      <c r="E1086">
        <v>8</v>
      </c>
      <c r="F1086">
        <v>32</v>
      </c>
      <c r="G1086" t="s">
        <v>1962</v>
      </c>
      <c r="H1086">
        <v>2500</v>
      </c>
      <c r="I1086">
        <v>1</v>
      </c>
      <c r="J1086" t="s">
        <v>3176</v>
      </c>
      <c r="BU1086" t="s">
        <v>1930</v>
      </c>
      <c r="BW1086">
        <v>176</v>
      </c>
      <c r="BX1086" t="str">
        <f t="shared" si="41"/>
        <v>cvm!$CA$1086#</v>
      </c>
      <c r="BY1086" t="str" cm="1">
        <f t="array" ref="BY1086">_xlfn.LET(_xlpm.x, CA1086,
         _xlpm.cellAddress, "【 cvm!" &amp; ADDRESS(ROW(cvmCpu选项表[[#This Row],[自检]]),COLUMN(cvmCpu选项表[[#This Row],[自检]])) &amp; "】",
         _xlfn.IFS(ISBLANK(_xlpm.x),   "error:右侧选项不足" &amp;  _xlpm.cellAddress,
               ISERROR(_xlpm.x),   "error:右侧选项执行失败: cvm!" &amp; _xlpm.cellAddress,
               TRUE,             "ok")
)</f>
        <v>ok</v>
      </c>
      <c r="CA1086" cm="1">
        <f t="array" ref="CA1086">TRANSPOSE(
_xlfn.UNIQUE(
_xlfn._xlws.FILTER(cvm表[CPU],(cvm表[地域]=cvmCpu选项表[[#This Row],[地域]])
*IF(cvmCpu选项表[[#This Row],[机型]]="",TRUE,(cvm表[机型]=cvmCpu选项表[[#This Row],[机型]]))
*IF(cvmCpu选项表[[#This Row],[内存]]="",TRUE,(cvm表[内存]=cvmCpu选项表[[#This Row],[内存]]))))
)</f>
        <v>22</v>
      </c>
    </row>
    <row r="1087" spans="2:143">
      <c r="B1087" t="e" vm="1438">
        <v>#VALUE!</v>
      </c>
      <c r="C1087" t="s">
        <v>20</v>
      </c>
      <c r="D1087" t="s">
        <v>2029</v>
      </c>
      <c r="E1087">
        <v>10</v>
      </c>
      <c r="F1087">
        <v>40</v>
      </c>
      <c r="G1087" t="s">
        <v>2430</v>
      </c>
      <c r="H1087">
        <v>2000</v>
      </c>
      <c r="I1087">
        <v>1</v>
      </c>
      <c r="J1087" t="s">
        <v>3177</v>
      </c>
      <c r="BU1087" t="s">
        <v>1930</v>
      </c>
      <c r="BW1087">
        <v>352</v>
      </c>
      <c r="BX1087" t="str">
        <f t="shared" si="41"/>
        <v>cvm!$CA$1087#</v>
      </c>
      <c r="BY1087" t="str" cm="1">
        <f t="array" ref="BY1087">_xlfn.LET(_xlpm.x, CA1087,
         _xlpm.cellAddress, "【 cvm!" &amp; ADDRESS(ROW(cvmCpu选项表[[#This Row],[自检]]),COLUMN(cvmCpu选项表[[#This Row],[自检]])) &amp; "】",
         _xlfn.IFS(ISBLANK(_xlpm.x),   "error:右侧选项不足" &amp;  _xlpm.cellAddress,
               ISERROR(_xlpm.x),   "error:右侧选项执行失败: cvm!" &amp; _xlpm.cellAddress,
               TRUE,             "ok")
)</f>
        <v>ok</v>
      </c>
      <c r="CA1087" cm="1">
        <f t="array" ref="CA1087">TRANSPOSE(
_xlfn.UNIQUE(
_xlfn._xlws.FILTER(cvm表[CPU],(cvm表[地域]=cvmCpu选项表[[#This Row],[地域]])
*IF(cvmCpu选项表[[#This Row],[机型]]="",TRUE,(cvm表[机型]=cvmCpu选项表[[#This Row],[机型]]))
*IF(cvmCpu选项表[[#This Row],[内存]]="",TRUE,(cvm表[内存]=cvmCpu选项表[[#This Row],[内存]]))))
)</f>
        <v>44</v>
      </c>
    </row>
    <row r="1088" spans="2:143">
      <c r="B1088" t="e" vm="1439">
        <v>#VALUE!</v>
      </c>
      <c r="C1088" t="s">
        <v>20</v>
      </c>
      <c r="D1088" t="s">
        <v>2029</v>
      </c>
      <c r="E1088">
        <v>20</v>
      </c>
      <c r="F1088">
        <v>80</v>
      </c>
      <c r="G1088" t="s">
        <v>2432</v>
      </c>
      <c r="H1088">
        <v>4000</v>
      </c>
      <c r="I1088">
        <v>1</v>
      </c>
      <c r="J1088" t="s">
        <v>3178</v>
      </c>
      <c r="BU1088" t="s">
        <v>20</v>
      </c>
      <c r="BW1088">
        <v>384</v>
      </c>
      <c r="BX1088" t="str">
        <f t="shared" si="41"/>
        <v>cvm!$CA$1088#</v>
      </c>
      <c r="BY1088" t="str" cm="1">
        <f t="array" ref="BY1088">_xlfn.LET(_xlpm.x, CA1088,
         _xlpm.cellAddress, "【 cvm!" &amp; ADDRESS(ROW(cvmCpu选项表[[#This Row],[自检]]),COLUMN(cvmCpu选项表[[#This Row],[自检]])) &amp; "】",
         _xlfn.IFS(ISBLANK(_xlpm.x),   "error:右侧选项不足" &amp;  _xlpm.cellAddress,
               ISERROR(_xlpm.x),   "error:右侧选项执行失败: cvm!" &amp; _xlpm.cellAddress,
               TRUE,             "ok")
)</f>
        <v>ok</v>
      </c>
      <c r="CA1088" cm="1">
        <f t="array" ref="CA1088:CD1088">TRANSPOSE(
_xlfn.UNIQUE(
_xlfn._xlws.FILTER(cvm表[CPU],(cvm表[地域]=cvmCpu选项表[[#This Row],[地域]])
*IF(cvmCpu选项表[[#This Row],[机型]]="",TRUE,(cvm表[机型]=cvmCpu选项表[[#This Row],[机型]]))
*IF(cvmCpu选项表[[#This Row],[内存]]="",TRUE,(cvm表[内存]=cvmCpu选项表[[#This Row],[内存]]))))
)</f>
        <v>96</v>
      </c>
      <c r="CB1088">
        <v>80</v>
      </c>
      <c r="CC1088">
        <v>48</v>
      </c>
      <c r="CD1088">
        <v>32</v>
      </c>
    </row>
    <row r="1089" spans="2:83">
      <c r="B1089" t="e" vm="1440">
        <v>#VALUE!</v>
      </c>
      <c r="C1089" t="s">
        <v>20</v>
      </c>
      <c r="D1089" t="s">
        <v>2029</v>
      </c>
      <c r="E1089">
        <v>32</v>
      </c>
      <c r="F1089">
        <v>128</v>
      </c>
      <c r="G1089" t="s">
        <v>1950</v>
      </c>
      <c r="H1089">
        <v>5500</v>
      </c>
      <c r="I1089">
        <v>1</v>
      </c>
      <c r="J1089" t="s">
        <v>3179</v>
      </c>
      <c r="BU1089" t="s">
        <v>20</v>
      </c>
      <c r="BW1089">
        <v>64</v>
      </c>
      <c r="BX1089" t="str">
        <f t="shared" si="41"/>
        <v>cvm!$CA$1089#</v>
      </c>
      <c r="BY1089" t="str" cm="1">
        <f t="array" ref="BY1089">_xlfn.LET(_xlpm.x, CA1089,
         _xlpm.cellAddress, "【 cvm!" &amp; ADDRESS(ROW(cvmCpu选项表[[#This Row],[自检]]),COLUMN(cvmCpu选项表[[#This Row],[自检]])) &amp; "】",
         _xlfn.IFS(ISBLANK(_xlpm.x),   "error:右侧选项不足" &amp;  _xlpm.cellAddress,
               ISERROR(_xlpm.x),   "error:右侧选项执行失败: cvm!" &amp; _xlpm.cellAddress,
               TRUE,             "ok")
)</f>
        <v>ok</v>
      </c>
      <c r="CA1089" cm="1">
        <f t="array" ref="CA1089:CC1089">TRANSPOSE(
_xlfn.UNIQUE(
_xlfn._xlws.FILTER(cvm表[CPU],(cvm表[地域]=cvmCpu选项表[[#This Row],[地域]])
*IF(cvmCpu选项表[[#This Row],[机型]]="",TRUE,(cvm表[机型]=cvmCpu选项表[[#This Row],[机型]]))
*IF(cvmCpu选项表[[#This Row],[内存]]="",TRUE,(cvm表[内存]=cvmCpu选项表[[#This Row],[内存]]))))
)</f>
        <v>16</v>
      </c>
      <c r="CB1089">
        <v>32</v>
      </c>
      <c r="CC1089">
        <v>8</v>
      </c>
    </row>
    <row r="1090" spans="2:83">
      <c r="B1090" t="e" vm="1441">
        <v>#VALUE!</v>
      </c>
      <c r="C1090" t="s">
        <v>20</v>
      </c>
      <c r="D1090" t="s">
        <v>2029</v>
      </c>
      <c r="E1090">
        <v>40</v>
      </c>
      <c r="F1090">
        <v>160</v>
      </c>
      <c r="G1090" t="s">
        <v>2435</v>
      </c>
      <c r="H1090">
        <v>8000</v>
      </c>
      <c r="I1090">
        <v>1</v>
      </c>
      <c r="J1090" t="s">
        <v>3180</v>
      </c>
      <c r="BU1090" t="s">
        <v>20</v>
      </c>
      <c r="BW1090">
        <v>128</v>
      </c>
      <c r="BX1090" t="str">
        <f t="shared" ref="BX1090:BX1136" si="42">"cvm!"&amp;ADDRESS(ROW(CA1090),COLUMN(CA1090)) &amp; "#"</f>
        <v>cvm!$CA$1090#</v>
      </c>
      <c r="BY1090" t="str" cm="1">
        <f t="array" ref="BY1090">_xlfn.LET(_xlpm.x, CA1090,
         _xlpm.cellAddress, "【 cvm!" &amp; ADDRESS(ROW(cvmCpu选项表[[#This Row],[自检]]),COLUMN(cvmCpu选项表[[#This Row],[自检]])) &amp; "】",
         _xlfn.IFS(ISBLANK(_xlpm.x),   "error:右侧选项不足" &amp;  _xlpm.cellAddress,
               ISERROR(_xlpm.x),   "error:右侧选项执行失败: cvm!" &amp; _xlpm.cellAddress,
               TRUE,             "ok")
)</f>
        <v>ok</v>
      </c>
      <c r="CA1090" cm="1">
        <f t="array" ref="CA1090:CD1090">TRANSPOSE(
_xlfn.UNIQUE(
_xlfn._xlws.FILTER(cvm表[CPU],(cvm表[地域]=cvmCpu选项表[[#This Row],[地域]])
*IF(cvmCpu选项表[[#This Row],[机型]]="",TRUE,(cvm表[机型]=cvmCpu选项表[[#This Row],[机型]]))
*IF(cvmCpu选项表[[#This Row],[内存]]="",TRUE,(cvm表[内存]=cvmCpu选项表[[#This Row],[内存]]))))
)</f>
        <v>32</v>
      </c>
      <c r="CB1090">
        <v>64</v>
      </c>
      <c r="CC1090">
        <v>24</v>
      </c>
      <c r="CD1090">
        <v>16</v>
      </c>
    </row>
    <row r="1091" spans="2:83">
      <c r="B1091" t="e" vm="1442">
        <v>#VALUE!</v>
      </c>
      <c r="C1091" t="s">
        <v>20</v>
      </c>
      <c r="D1091" t="s">
        <v>2029</v>
      </c>
      <c r="E1091">
        <v>80</v>
      </c>
      <c r="F1091">
        <v>320</v>
      </c>
      <c r="G1091" t="s">
        <v>2012</v>
      </c>
      <c r="H1091">
        <v>16000</v>
      </c>
      <c r="I1091">
        <v>1</v>
      </c>
      <c r="J1091" t="s">
        <v>3181</v>
      </c>
      <c r="BU1091" t="s">
        <v>20</v>
      </c>
      <c r="BW1091">
        <v>256</v>
      </c>
      <c r="BX1091" t="str">
        <f t="shared" si="42"/>
        <v>cvm!$CA$1091#</v>
      </c>
      <c r="BY1091" t="str" cm="1">
        <f t="array" ref="BY1091">_xlfn.LET(_xlpm.x, CA1091,
         _xlpm.cellAddress, "【 cvm!" &amp; ADDRESS(ROW(cvmCpu选项表[[#This Row],[自检]]),COLUMN(cvmCpu选项表[[#This Row],[自检]])) &amp; "】",
         _xlfn.IFS(ISBLANK(_xlpm.x),   "error:右侧选项不足" &amp;  _xlpm.cellAddress,
               ISERROR(_xlpm.x),   "error:右侧选项执行失败: cvm!" &amp; _xlpm.cellAddress,
               TRUE,             "ok")
)</f>
        <v>ok</v>
      </c>
      <c r="CA1091" cm="1">
        <f t="array" ref="CA1091:CC1091">TRANSPOSE(
_xlfn.UNIQUE(
_xlfn._xlws.FILTER(cvm表[CPU],(cvm表[地域]=cvmCpu选项表[[#This Row],[地域]])
*IF(cvmCpu选项表[[#This Row],[机型]]="",TRUE,(cvm表[机型]=cvmCpu选项表[[#This Row],[机型]]))
*IF(cvmCpu选项表[[#This Row],[内存]]="",TRUE,(cvm表[内存]=cvmCpu选项表[[#This Row],[内存]]))))
)</f>
        <v>64</v>
      </c>
      <c r="CB1091">
        <v>32</v>
      </c>
      <c r="CC1091">
        <v>128</v>
      </c>
    </row>
    <row r="1092" spans="2:83">
      <c r="B1092" t="e" vm="1443">
        <v>#VALUE!</v>
      </c>
      <c r="C1092" t="s">
        <v>20</v>
      </c>
      <c r="D1092" t="s">
        <v>2031</v>
      </c>
      <c r="E1092">
        <v>4</v>
      </c>
      <c r="F1092">
        <v>20</v>
      </c>
      <c r="G1092" t="s">
        <v>2427</v>
      </c>
      <c r="H1092">
        <v>2000</v>
      </c>
      <c r="I1092">
        <v>1</v>
      </c>
      <c r="J1092" t="s">
        <v>3182</v>
      </c>
      <c r="BU1092" t="s">
        <v>20</v>
      </c>
      <c r="BW1092">
        <v>320</v>
      </c>
      <c r="BX1092" t="str">
        <f t="shared" si="42"/>
        <v>cvm!$CA$1092#</v>
      </c>
      <c r="BY1092" t="str" cm="1">
        <f t="array" ref="BY1092">_xlfn.LET(_xlpm.x, CA1092,
         _xlpm.cellAddress, "【 cvm!" &amp; ADDRESS(ROW(cvmCpu选项表[[#This Row],[自检]]),COLUMN(cvmCpu选项表[[#This Row],[自检]])) &amp; "】",
         _xlfn.IFS(ISBLANK(_xlpm.x),   "error:右侧选项不足" &amp;  _xlpm.cellAddress,
               ISERROR(_xlpm.x),   "error:右侧选项执行失败: cvm!" &amp; _xlpm.cellAddress,
               TRUE,             "ok")
)</f>
        <v>ok</v>
      </c>
      <c r="CA1092" cm="1">
        <f t="array" ref="CA1092:CE1092">TRANSPOSE(
_xlfn.UNIQUE(
_xlfn._xlws.FILTER(cvm表[CPU],(cvm表[地域]=cvmCpu选项表[[#This Row],[地域]])
*IF(cvmCpu选项表[[#This Row],[机型]]="",TRUE,(cvm表[机型]=cvmCpu选项表[[#This Row],[机型]]))
*IF(cvmCpu选项表[[#This Row],[内存]]="",TRUE,(cvm表[内存]=cvmCpu选项表[[#This Row],[内存]]))))
)</f>
        <v>84</v>
      </c>
      <c r="CB1092">
        <v>76</v>
      </c>
      <c r="CC1092">
        <v>80</v>
      </c>
      <c r="CD1092">
        <v>160</v>
      </c>
      <c r="CE1092">
        <v>72</v>
      </c>
    </row>
    <row r="1093" spans="2:83">
      <c r="B1093" t="e" vm="1444">
        <v>#VALUE!</v>
      </c>
      <c r="C1093" t="s">
        <v>20</v>
      </c>
      <c r="D1093" t="s">
        <v>2031</v>
      </c>
      <c r="E1093">
        <v>8</v>
      </c>
      <c r="F1093">
        <v>40</v>
      </c>
      <c r="G1093" t="s">
        <v>2439</v>
      </c>
      <c r="H1093">
        <v>4000</v>
      </c>
      <c r="I1093">
        <v>1</v>
      </c>
      <c r="J1093" t="s">
        <v>3183</v>
      </c>
      <c r="BU1093" t="s">
        <v>20</v>
      </c>
      <c r="BW1093">
        <v>32</v>
      </c>
      <c r="BX1093" t="str">
        <f t="shared" si="42"/>
        <v>cvm!$CA$1093#</v>
      </c>
      <c r="BY1093" t="str" cm="1">
        <f t="array" ref="BY1093">_xlfn.LET(_xlpm.x, CA1093,
         _xlpm.cellAddress, "【 cvm!" &amp; ADDRESS(ROW(cvmCpu选项表[[#This Row],[自检]]),COLUMN(cvmCpu选项表[[#This Row],[自检]])) &amp; "】",
         _xlfn.IFS(ISBLANK(_xlpm.x),   "error:右侧选项不足" &amp;  _xlpm.cellAddress,
               ISERROR(_xlpm.x),   "error:右侧选项执行失败: cvm!" &amp; _xlpm.cellAddress,
               TRUE,             "ok")
)</f>
        <v>ok</v>
      </c>
      <c r="CA1093" cm="1">
        <f t="array" ref="CA1093:CC1093">TRANSPOSE(
_xlfn.UNIQUE(
_xlfn._xlws.FILTER(cvm表[CPU],(cvm表[地域]=cvmCpu选项表[[#This Row],[地域]])
*IF(cvmCpu选项表[[#This Row],[机型]]="",TRUE,(cvm表[机型]=cvmCpu选项表[[#This Row],[机型]]))
*IF(cvmCpu选项表[[#This Row],[内存]]="",TRUE,(cvm表[内存]=cvmCpu选项表[[#This Row],[内存]]))))
)</f>
        <v>8</v>
      </c>
      <c r="CB1093">
        <v>16</v>
      </c>
      <c r="CC1093">
        <v>4</v>
      </c>
    </row>
    <row r="1094" spans="2:83">
      <c r="B1094" t="e" vm="1445">
        <v>#VALUE!</v>
      </c>
      <c r="C1094" t="s">
        <v>20</v>
      </c>
      <c r="D1094" t="s">
        <v>2033</v>
      </c>
      <c r="E1094">
        <v>10</v>
      </c>
      <c r="F1094">
        <v>40</v>
      </c>
      <c r="G1094" t="s">
        <v>2430</v>
      </c>
      <c r="H1094">
        <v>5750</v>
      </c>
      <c r="I1094">
        <v>1</v>
      </c>
      <c r="J1094" t="s">
        <v>3184</v>
      </c>
      <c r="BU1094" t="s">
        <v>20</v>
      </c>
      <c r="BW1094">
        <v>96</v>
      </c>
      <c r="BX1094" t="str">
        <f t="shared" si="42"/>
        <v>cvm!$CA$1094#</v>
      </c>
      <c r="BY1094" t="str" cm="1">
        <f t="array" ref="BY1094">_xlfn.LET(_xlpm.x, CA1094,
         _xlpm.cellAddress, "【 cvm!" &amp; ADDRESS(ROW(cvmCpu选项表[[#This Row],[自检]]),COLUMN(cvmCpu选项表[[#This Row],[自检]])) &amp; "】",
         _xlfn.IFS(ISBLANK(_xlpm.x),   "error:右侧选项不足" &amp;  _xlpm.cellAddress,
               ISERROR(_xlpm.x),   "error:右侧选项执行失败: cvm!" &amp; _xlpm.cellAddress,
               TRUE,             "ok")
)</f>
        <v>ok</v>
      </c>
      <c r="CA1094" cm="1">
        <f t="array" ref="CA1094:CE1094">TRANSPOSE(
_xlfn.UNIQUE(
_xlfn._xlws.FILTER(cvm表[CPU],(cvm表[地域]=cvmCpu选项表[[#This Row],[地域]])
*IF(cvmCpu选项表[[#This Row],[机型]]="",TRUE,(cvm表[机型]=cvmCpu选项表[[#This Row],[机型]]))
*IF(cvmCpu选项表[[#This Row],[内存]]="",TRUE,(cvm表[内存]=cvmCpu选项表[[#This Row],[内存]]))))
)</f>
        <v>24</v>
      </c>
      <c r="CB1094">
        <v>48</v>
      </c>
      <c r="CC1094">
        <v>32</v>
      </c>
      <c r="CD1094">
        <v>12</v>
      </c>
      <c r="CE1094">
        <v>16</v>
      </c>
    </row>
    <row r="1095" spans="2:83">
      <c r="B1095" t="e" vm="1446">
        <v>#VALUE!</v>
      </c>
      <c r="C1095" t="s">
        <v>20</v>
      </c>
      <c r="D1095" t="s">
        <v>2033</v>
      </c>
      <c r="E1095">
        <v>20</v>
      </c>
      <c r="F1095">
        <v>80</v>
      </c>
      <c r="G1095" t="s">
        <v>2432</v>
      </c>
      <c r="H1095">
        <v>11500</v>
      </c>
      <c r="I1095">
        <v>1</v>
      </c>
      <c r="J1095" t="s">
        <v>3185</v>
      </c>
      <c r="BU1095" t="s">
        <v>20</v>
      </c>
      <c r="BW1095">
        <v>16</v>
      </c>
      <c r="BX1095" t="str">
        <f t="shared" si="42"/>
        <v>cvm!$CA$1095#</v>
      </c>
      <c r="BY1095" t="str" cm="1">
        <f t="array" ref="BY1095">_xlfn.LET(_xlpm.x, CA1095,
         _xlpm.cellAddress, "【 cvm!" &amp; ADDRESS(ROW(cvmCpu选项表[[#This Row],[自检]]),COLUMN(cvmCpu选项表[[#This Row],[自检]])) &amp; "】",
         _xlfn.IFS(ISBLANK(_xlpm.x),   "error:右侧选项不足" &amp;  _xlpm.cellAddress,
               ISERROR(_xlpm.x),   "error:右侧选项执行失败: cvm!" &amp; _xlpm.cellAddress,
               TRUE,             "ok")
)</f>
        <v>ok</v>
      </c>
      <c r="CA1095" cm="1">
        <f t="array" ref="CA1095:CC1095">TRANSPOSE(
_xlfn.UNIQUE(
_xlfn._xlws.FILTER(cvm表[CPU],(cvm表[地域]=cvmCpu选项表[[#This Row],[地域]])
*IF(cvmCpu选项表[[#This Row],[机型]]="",TRUE,(cvm表[机型]=cvmCpu选项表[[#This Row],[机型]]))
*IF(cvmCpu选项表[[#This Row],[内存]]="",TRUE,(cvm表[内存]=cvmCpu选项表[[#This Row],[内存]]))))
)</f>
        <v>4</v>
      </c>
      <c r="CB1095">
        <v>8</v>
      </c>
      <c r="CC1095">
        <v>2</v>
      </c>
    </row>
    <row r="1096" spans="2:83">
      <c r="B1096" t="e" vm="1447">
        <v>#VALUE!</v>
      </c>
      <c r="C1096" t="s">
        <v>20</v>
      </c>
      <c r="D1096" t="s">
        <v>2033</v>
      </c>
      <c r="E1096">
        <v>40</v>
      </c>
      <c r="F1096">
        <v>160</v>
      </c>
      <c r="G1096" t="s">
        <v>2435</v>
      </c>
      <c r="H1096">
        <v>23000</v>
      </c>
      <c r="I1096">
        <v>1</v>
      </c>
      <c r="J1096" t="s">
        <v>3186</v>
      </c>
      <c r="BU1096" t="s">
        <v>20</v>
      </c>
      <c r="BW1096">
        <v>8</v>
      </c>
      <c r="BX1096" t="str">
        <f t="shared" si="42"/>
        <v>cvm!$CA$1096#</v>
      </c>
      <c r="BY1096" t="str" cm="1">
        <f t="array" ref="BY1096">_xlfn.LET(_xlpm.x, CA1096,
         _xlpm.cellAddress, "【 cvm!" &amp; ADDRESS(ROW(cvmCpu选项表[[#This Row],[自检]]),COLUMN(cvmCpu选项表[[#This Row],[自检]])) &amp; "】",
         _xlfn.IFS(ISBLANK(_xlpm.x),   "error:右侧选项不足" &amp;  _xlpm.cellAddress,
               ISERROR(_xlpm.x),   "error:右侧选项执行失败: cvm!" &amp; _xlpm.cellAddress,
               TRUE,             "ok")
)</f>
        <v>ok</v>
      </c>
      <c r="CA1096" cm="1">
        <f t="array" ref="CA1096:CC1096">TRANSPOSE(
_xlfn.UNIQUE(
_xlfn._xlws.FILTER(cvm表[CPU],(cvm表[地域]=cvmCpu选项表[[#This Row],[地域]])
*IF(cvmCpu选项表[[#This Row],[机型]]="",TRUE,(cvm表[机型]=cvmCpu选项表[[#This Row],[机型]]))
*IF(cvmCpu选项表[[#This Row],[内存]]="",TRUE,(cvm表[内存]=cvmCpu选项表[[#This Row],[内存]]))))
)</f>
        <v>4</v>
      </c>
      <c r="CB1096">
        <v>2</v>
      </c>
      <c r="CC1096">
        <v>1</v>
      </c>
    </row>
    <row r="1097" spans="2:83">
      <c r="B1097" t="e" vm="1448">
        <v>#VALUE!</v>
      </c>
      <c r="C1097" t="s">
        <v>20</v>
      </c>
      <c r="D1097" t="s">
        <v>2033</v>
      </c>
      <c r="E1097">
        <v>80</v>
      </c>
      <c r="F1097">
        <v>320</v>
      </c>
      <c r="G1097" t="s">
        <v>2012</v>
      </c>
      <c r="H1097">
        <v>46000</v>
      </c>
      <c r="I1097">
        <v>1</v>
      </c>
      <c r="J1097" t="s">
        <v>3187</v>
      </c>
      <c r="BU1097" t="s">
        <v>20</v>
      </c>
      <c r="BW1097">
        <v>4</v>
      </c>
      <c r="BX1097" t="str">
        <f t="shared" si="42"/>
        <v>cvm!$CA$1097#</v>
      </c>
      <c r="BY1097" t="str" cm="1">
        <f t="array" ref="BY1097">_xlfn.LET(_xlpm.x, CA1097,
         _xlpm.cellAddress, "【 cvm!" &amp; ADDRESS(ROW(cvmCpu选项表[[#This Row],[自检]]),COLUMN(cvmCpu选项表[[#This Row],[自检]])) &amp; "】",
         _xlfn.IFS(ISBLANK(_xlpm.x),   "error:右侧选项不足" &amp;  _xlpm.cellAddress,
               ISERROR(_xlpm.x),   "error:右侧选项执行失败: cvm!" &amp; _xlpm.cellAddress,
               TRUE,             "ok")
)</f>
        <v>ok</v>
      </c>
      <c r="CA1097" cm="1">
        <f t="array" ref="CA1097:CB1097">TRANSPOSE(
_xlfn.UNIQUE(
_xlfn._xlws.FILTER(cvm表[CPU],(cvm表[地域]=cvmCpu选项表[[#This Row],[地域]])
*IF(cvmCpu选项表[[#This Row],[机型]]="",TRUE,(cvm表[机型]=cvmCpu选项表[[#This Row],[机型]]))
*IF(cvmCpu选项表[[#This Row],[内存]]="",TRUE,(cvm表[内存]=cvmCpu选项表[[#This Row],[内存]]))))
)</f>
        <v>2</v>
      </c>
      <c r="CB1097">
        <v>1</v>
      </c>
    </row>
    <row r="1098" spans="2:83">
      <c r="B1098" t="e" vm="1449">
        <v>#VALUE!</v>
      </c>
      <c r="C1098" t="s">
        <v>20</v>
      </c>
      <c r="D1098" t="s">
        <v>2036</v>
      </c>
      <c r="E1098">
        <v>8</v>
      </c>
      <c r="F1098">
        <v>40</v>
      </c>
      <c r="G1098" t="s">
        <v>2439</v>
      </c>
      <c r="H1098">
        <v>5190</v>
      </c>
      <c r="I1098">
        <v>1</v>
      </c>
      <c r="J1098" t="s">
        <v>3188</v>
      </c>
      <c r="BU1098" t="s">
        <v>20</v>
      </c>
      <c r="BW1098">
        <v>192</v>
      </c>
      <c r="BX1098" t="str">
        <f t="shared" si="42"/>
        <v>cvm!$CA$1098#</v>
      </c>
      <c r="BY1098" t="str" cm="1">
        <f t="array" ref="BY1098">_xlfn.LET(_xlpm.x, CA1098,
         _xlpm.cellAddress, "【 cvm!" &amp; ADDRESS(ROW(cvmCpu选项表[[#This Row],[自检]]),COLUMN(cvmCpu选项表[[#This Row],[自检]])) &amp; "】",
         _xlfn.IFS(ISBLANK(_xlpm.x),   "error:右侧选项不足" &amp;  _xlpm.cellAddress,
               ISERROR(_xlpm.x),   "error:右侧选项执行失败: cvm!" &amp; _xlpm.cellAddress,
               TRUE,             "ok")
)</f>
        <v>ok</v>
      </c>
      <c r="CA1098" cm="1">
        <f t="array" ref="CA1098:CE1098">TRANSPOSE(
_xlfn.UNIQUE(
_xlfn._xlws.FILTER(cvm表[CPU],(cvm表[地域]=cvmCpu选项表[[#This Row],[地域]])
*IF(cvmCpu选项表[[#This Row],[机型]]="",TRUE,(cvm表[机型]=cvmCpu选项表[[#This Row],[机型]]))
*IF(cvmCpu选项表[[#This Row],[内存]]="",TRUE,(cvm表[内存]=cvmCpu选项表[[#This Row],[内存]]))))
)</f>
        <v>48</v>
      </c>
      <c r="CB1098">
        <v>96</v>
      </c>
      <c r="CC1098">
        <v>16</v>
      </c>
      <c r="CD1098">
        <v>24</v>
      </c>
      <c r="CE1098">
        <v>32</v>
      </c>
    </row>
    <row r="1099" spans="2:83">
      <c r="B1099" t="e" vm="1450">
        <v>#VALUE!</v>
      </c>
      <c r="C1099" t="s">
        <v>20</v>
      </c>
      <c r="D1099" t="s">
        <v>2036</v>
      </c>
      <c r="E1099">
        <v>36</v>
      </c>
      <c r="F1099">
        <v>160</v>
      </c>
      <c r="G1099" t="s">
        <v>2448</v>
      </c>
      <c r="H1099">
        <v>21000</v>
      </c>
      <c r="I1099">
        <v>1</v>
      </c>
      <c r="J1099" t="s">
        <v>3189</v>
      </c>
      <c r="BU1099" t="s">
        <v>20</v>
      </c>
      <c r="BW1099">
        <v>184</v>
      </c>
      <c r="BX1099" t="str">
        <f t="shared" si="42"/>
        <v>cvm!$CA$1099#</v>
      </c>
      <c r="BY1099" t="str" cm="1">
        <f t="array" ref="BY1099">_xlfn.LET(_xlpm.x, CA1099,
         _xlpm.cellAddress, "【 cvm!" &amp; ADDRESS(ROW(cvmCpu选项表[[#This Row],[自检]]),COLUMN(cvmCpu选项表[[#This Row],[自检]])) &amp; "】",
         _xlfn.IFS(ISBLANK(_xlpm.x),   "error:右侧选项不足" &amp;  _xlpm.cellAddress,
               ISERROR(_xlpm.x),   "error:右侧选项执行失败: cvm!" &amp; _xlpm.cellAddress,
               TRUE,             "ok")
)</f>
        <v>ok</v>
      </c>
      <c r="CA1099" cm="1">
        <f t="array" ref="CA1099">TRANSPOSE(
_xlfn.UNIQUE(
_xlfn._xlws.FILTER(cvm表[CPU],(cvm表[地域]=cvmCpu选项表[[#This Row],[地域]])
*IF(cvmCpu选项表[[#This Row],[机型]]="",TRUE,(cvm表[机型]=cvmCpu选项表[[#This Row],[机型]]))
*IF(cvmCpu选项表[[#This Row],[内存]]="",TRUE,(cvm表[内存]=cvmCpu选项表[[#This Row],[内存]]))))
)</f>
        <v>52</v>
      </c>
    </row>
    <row r="1100" spans="2:83">
      <c r="B1100" t="e" vm="1451">
        <v>#VALUE!</v>
      </c>
      <c r="C1100" t="s">
        <v>20</v>
      </c>
      <c r="D1100" t="s">
        <v>2036</v>
      </c>
      <c r="E1100">
        <v>72</v>
      </c>
      <c r="F1100">
        <v>320</v>
      </c>
      <c r="G1100" t="s">
        <v>2450</v>
      </c>
      <c r="H1100">
        <v>42000</v>
      </c>
      <c r="I1100">
        <v>1</v>
      </c>
      <c r="J1100" t="s">
        <v>3190</v>
      </c>
      <c r="BU1100" t="s">
        <v>20</v>
      </c>
      <c r="BW1100">
        <v>368</v>
      </c>
      <c r="BX1100" t="str">
        <f t="shared" si="42"/>
        <v>cvm!$CA$1100#</v>
      </c>
      <c r="BY1100" t="str" cm="1">
        <f t="array" ref="BY1100">_xlfn.LET(_xlpm.x, CA1100,
         _xlpm.cellAddress, "【 cvm!" &amp; ADDRESS(ROW(cvmCpu选项表[[#This Row],[自检]]),COLUMN(cvmCpu选项表[[#This Row],[自检]])) &amp; "】",
         _xlfn.IFS(ISBLANK(_xlpm.x),   "error:右侧选项不足" &amp;  _xlpm.cellAddress,
               ISERROR(_xlpm.x),   "error:右侧选项执行失败: cvm!" &amp; _xlpm.cellAddress,
               TRUE,             "ok")
)</f>
        <v>ok</v>
      </c>
      <c r="CA1100" cm="1">
        <f t="array" ref="CA1100">TRANSPOSE(
_xlfn.UNIQUE(
_xlfn._xlws.FILTER(cvm表[CPU],(cvm表[地域]=cvmCpu选项表[[#This Row],[地域]])
*IF(cvmCpu选项表[[#This Row],[机型]]="",TRUE,(cvm表[机型]=cvmCpu选项表[[#This Row],[机型]]))
*IF(cvmCpu选项表[[#This Row],[内存]]="",TRUE,(cvm表[内存]=cvmCpu选项表[[#This Row],[内存]]))))
)</f>
        <v>104</v>
      </c>
    </row>
    <row r="1101" spans="2:83">
      <c r="B1101" t="e" vm="1452">
        <v>#VALUE!</v>
      </c>
      <c r="C1101" t="s">
        <v>20</v>
      </c>
      <c r="D1101" t="s">
        <v>2039</v>
      </c>
      <c r="E1101">
        <v>32</v>
      </c>
      <c r="F1101">
        <v>64</v>
      </c>
      <c r="G1101" t="s">
        <v>1991</v>
      </c>
      <c r="H1101">
        <v>4600</v>
      </c>
      <c r="I1101">
        <v>1</v>
      </c>
      <c r="J1101" t="s">
        <v>3191</v>
      </c>
      <c r="BU1101" t="s">
        <v>20</v>
      </c>
      <c r="BW1101">
        <v>174</v>
      </c>
      <c r="BX1101" t="str">
        <f t="shared" si="42"/>
        <v>cvm!$CA$1101#</v>
      </c>
      <c r="BY1101" t="str" cm="1">
        <f t="array" ref="BY1101">_xlfn.LET(_xlpm.x, CA1101,
         _xlpm.cellAddress, "【 cvm!" &amp; ADDRESS(ROW(cvmCpu选项表[[#This Row],[自检]]),COLUMN(cvmCpu选项表[[#This Row],[自检]])) &amp; "】",
         _xlfn.IFS(ISBLANK(_xlpm.x),   "error:右侧选项不足" &amp;  _xlpm.cellAddress,
               ISERROR(_xlpm.x),   "error:右侧选项执行失败: cvm!" &amp; _xlpm.cellAddress,
               TRUE,             "ok")
)</f>
        <v>ok</v>
      </c>
      <c r="CA1101" cm="1">
        <f t="array" ref="CA1101">TRANSPOSE(
_xlfn.UNIQUE(
_xlfn._xlws.FILTER(cvm表[CPU],(cvm表[地域]=cvmCpu选项表[[#This Row],[地域]])
*IF(cvmCpu选项表[[#This Row],[机型]]="",TRUE,(cvm表[机型]=cvmCpu选项表[[#This Row],[机型]]))
*IF(cvmCpu选项表[[#This Row],[内存]]="",TRUE,(cvm表[内存]=cvmCpu选项表[[#This Row],[内存]]))))
)</f>
        <v>32</v>
      </c>
    </row>
    <row r="1102" spans="2:83">
      <c r="B1102" t="e" vm="1453">
        <v>#VALUE!</v>
      </c>
      <c r="C1102" t="s">
        <v>20</v>
      </c>
      <c r="D1102" t="s">
        <v>2039</v>
      </c>
      <c r="E1102">
        <v>90</v>
      </c>
      <c r="F1102">
        <v>226</v>
      </c>
      <c r="G1102" t="s">
        <v>2453</v>
      </c>
      <c r="H1102">
        <v>9200</v>
      </c>
      <c r="I1102">
        <v>1</v>
      </c>
      <c r="J1102" t="s">
        <v>3192</v>
      </c>
      <c r="BU1102" t="s">
        <v>20</v>
      </c>
      <c r="BW1102">
        <v>348</v>
      </c>
      <c r="BX1102" t="str">
        <f t="shared" si="42"/>
        <v>cvm!$CA$1102#</v>
      </c>
      <c r="BY1102" t="str" cm="1">
        <f t="array" ref="BY1102">_xlfn.LET(_xlpm.x, CA1102,
         _xlpm.cellAddress, "【 cvm!" &amp; ADDRESS(ROW(cvmCpu选项表[[#This Row],[自检]]),COLUMN(cvmCpu选项表[[#This Row],[自检]])) &amp; "】",
         _xlfn.IFS(ISBLANK(_xlpm.x),   "error:右侧选项不足" &amp;  _xlpm.cellAddress,
               ISERROR(_xlpm.x),   "error:右侧选项执行失败: cvm!" &amp; _xlpm.cellAddress,
               TRUE,             "ok")
)</f>
        <v>ok</v>
      </c>
      <c r="CA1102" cm="1">
        <f t="array" ref="CA1102">TRANSPOSE(
_xlfn.UNIQUE(
_xlfn._xlws.FILTER(cvm表[CPU],(cvm表[地域]=cvmCpu选项表[[#This Row],[地域]])
*IF(cvmCpu选项表[[#This Row],[机型]]="",TRUE,(cvm表[机型]=cvmCpu选项表[[#This Row],[机型]]))
*IF(cvmCpu选项表[[#This Row],[内存]]="",TRUE,(cvm表[内存]=cvmCpu选项表[[#This Row],[内存]]))))
)</f>
        <v>64</v>
      </c>
    </row>
    <row r="1103" spans="2:83">
      <c r="B1103" t="e" vm="1454">
        <v>#VALUE!</v>
      </c>
      <c r="C1103" t="s">
        <v>20</v>
      </c>
      <c r="D1103" t="s">
        <v>2039</v>
      </c>
      <c r="E1103">
        <v>180</v>
      </c>
      <c r="F1103">
        <v>452</v>
      </c>
      <c r="G1103" t="s">
        <v>2455</v>
      </c>
      <c r="H1103">
        <v>18400</v>
      </c>
      <c r="I1103">
        <v>1</v>
      </c>
      <c r="J1103" t="s">
        <v>3193</v>
      </c>
      <c r="BU1103" t="s">
        <v>20</v>
      </c>
      <c r="BW1103">
        <v>2</v>
      </c>
      <c r="BX1103" t="str">
        <f t="shared" si="42"/>
        <v>cvm!$CA$1103#</v>
      </c>
      <c r="BY1103" t="str" cm="1">
        <f t="array" ref="BY1103">_xlfn.LET(_xlpm.x, CA1103,
         _xlpm.cellAddress, "【 cvm!" &amp; ADDRESS(ROW(cvmCpu选项表[[#This Row],[自检]]),COLUMN(cvmCpu选项表[[#This Row],[自检]])) &amp; "】",
         _xlfn.IFS(ISBLANK(_xlpm.x),   "error:右侧选项不足" &amp;  _xlpm.cellAddress,
               ISERROR(_xlpm.x),   "error:右侧选项执行失败: cvm!" &amp; _xlpm.cellAddress,
               TRUE,             "ok")
)</f>
        <v>ok</v>
      </c>
      <c r="CA1103" cm="1">
        <f t="array" ref="CA1103:CB1103">TRANSPOSE(
_xlfn.UNIQUE(
_xlfn._xlws.FILTER(cvm表[CPU],(cvm表[地域]=cvmCpu选项表[[#This Row],[地域]])
*IF(cvmCpu选项表[[#This Row],[机型]]="",TRUE,(cvm表[机型]=cvmCpu选项表[[#This Row],[机型]]))
*IF(cvmCpu选项表[[#This Row],[内存]]="",TRUE,(cvm表[内存]=cvmCpu选项表[[#This Row],[内存]]))))
)</f>
        <v>1</v>
      </c>
      <c r="CB1103">
        <v>2</v>
      </c>
    </row>
    <row r="1104" spans="2:83">
      <c r="B1104" t="e" vm="1455">
        <v>#VALUE!</v>
      </c>
      <c r="C1104" t="s">
        <v>20</v>
      </c>
      <c r="D1104" t="s">
        <v>2042</v>
      </c>
      <c r="E1104">
        <v>96</v>
      </c>
      <c r="F1104">
        <v>384</v>
      </c>
      <c r="G1104" t="s">
        <v>1945</v>
      </c>
      <c r="H1104">
        <v>25248</v>
      </c>
      <c r="I1104">
        <v>1</v>
      </c>
      <c r="J1104" t="s">
        <v>3194</v>
      </c>
      <c r="BU1104" t="s">
        <v>20</v>
      </c>
      <c r="BW1104">
        <v>24</v>
      </c>
      <c r="BX1104" t="str">
        <f t="shared" si="42"/>
        <v>cvm!$CA$1104#</v>
      </c>
      <c r="BY1104" t="str" cm="1">
        <f t="array" ref="BY1104">_xlfn.LET(_xlpm.x, CA1104,
         _xlpm.cellAddress, "【 cvm!" &amp; ADDRESS(ROW(cvmCpu选项表[[#This Row],[自检]]),COLUMN(cvmCpu选项表[[#This Row],[自检]])) &amp; "】",
         _xlfn.IFS(ISBLANK(_xlpm.x),   "error:右侧选项不足" &amp;  _xlpm.cellAddress,
               ISERROR(_xlpm.x),   "error:右侧选项执行失败: cvm!" &amp; _xlpm.cellAddress,
               TRUE,             "ok")
)</f>
        <v>ok</v>
      </c>
      <c r="CA1104" cm="1">
        <f t="array" ref="CA1104">TRANSPOSE(
_xlfn.UNIQUE(
_xlfn._xlws.FILTER(cvm表[CPU],(cvm表[地域]=cvmCpu选项表[[#This Row],[地域]])
*IF(cvmCpu选项表[[#This Row],[机型]]="",TRUE,(cvm表[机型]=cvmCpu选项表[[#This Row],[机型]]))
*IF(cvmCpu选项表[[#This Row],[内存]]="",TRUE,(cvm表[内存]=cvmCpu选项表[[#This Row],[内存]]))))
)</f>
        <v>12</v>
      </c>
    </row>
    <row r="1105" spans="2:81">
      <c r="B1105" t="e" vm="1456">
        <v>#VALUE!</v>
      </c>
      <c r="C1105" t="s">
        <v>20</v>
      </c>
      <c r="D1105" t="s">
        <v>2045</v>
      </c>
      <c r="E1105">
        <v>10</v>
      </c>
      <c r="F1105">
        <v>88</v>
      </c>
      <c r="G1105" t="s">
        <v>2458</v>
      </c>
      <c r="H1105">
        <v>5225</v>
      </c>
      <c r="I1105">
        <v>1</v>
      </c>
      <c r="J1105" t="s">
        <v>3195</v>
      </c>
      <c r="BU1105" t="s">
        <v>20</v>
      </c>
      <c r="BW1105">
        <v>48</v>
      </c>
      <c r="BX1105" t="str">
        <f t="shared" si="42"/>
        <v>cvm!$CA$1105#</v>
      </c>
      <c r="BY1105" t="str" cm="1">
        <f t="array" ref="BY1105">_xlfn.LET(_xlpm.x, CA1105,
         _xlpm.cellAddress, "【 cvm!" &amp; ADDRESS(ROW(cvmCpu选项表[[#This Row],[自检]]),COLUMN(cvmCpu选项表[[#This Row],[自检]])) &amp; "】",
         _xlfn.IFS(ISBLANK(_xlpm.x),   "error:右侧选项不足" &amp;  _xlpm.cellAddress,
               ISERROR(_xlpm.x),   "error:右侧选项执行失败: cvm!" &amp; _xlpm.cellAddress,
               TRUE,             "ok")
)</f>
        <v>ok</v>
      </c>
      <c r="CA1105" cm="1">
        <f t="array" ref="CA1105:CC1105">TRANSPOSE(
_xlfn.UNIQUE(
_xlfn._xlws.FILTER(cvm表[CPU],(cvm表[地域]=cvmCpu选项表[[#This Row],[地域]])
*IF(cvmCpu选项表[[#This Row],[机型]]="",TRUE,(cvm表[机型]=cvmCpu选项表[[#This Row],[机型]]))
*IF(cvmCpu选项表[[#This Row],[内存]]="",TRUE,(cvm表[内存]=cvmCpu选项表[[#This Row],[内存]]))))
)</f>
        <v>24</v>
      </c>
      <c r="CB1105">
        <v>12</v>
      </c>
      <c r="CC1105">
        <v>16</v>
      </c>
    </row>
    <row r="1106" spans="2:81">
      <c r="B1106" t="e" vm="1457">
        <v>#VALUE!</v>
      </c>
      <c r="C1106" t="s">
        <v>20</v>
      </c>
      <c r="D1106" t="s">
        <v>2045</v>
      </c>
      <c r="E1106">
        <v>22</v>
      </c>
      <c r="F1106">
        <v>176</v>
      </c>
      <c r="G1106" t="s">
        <v>2460</v>
      </c>
      <c r="H1106">
        <v>10500</v>
      </c>
      <c r="I1106">
        <v>1</v>
      </c>
      <c r="J1106" t="s">
        <v>3196</v>
      </c>
      <c r="BU1106" t="s">
        <v>20</v>
      </c>
      <c r="BW1106">
        <v>288</v>
      </c>
      <c r="BX1106" t="str">
        <f t="shared" si="42"/>
        <v>cvm!$CA$1106#</v>
      </c>
      <c r="BY1106" t="str" cm="1">
        <f t="array" ref="BY1106">_xlfn.LET(_xlpm.x, CA1106,
         _xlpm.cellAddress, "【 cvm!" &amp; ADDRESS(ROW(cvmCpu选项表[[#This Row],[自检]]),COLUMN(cvmCpu选项表[[#This Row],[自检]])) &amp; "】",
         _xlfn.IFS(ISBLANK(_xlpm.x),   "error:右侧选项不足" &amp;  _xlpm.cellAddress,
               ISERROR(_xlpm.x),   "error:右侧选项执行失败: cvm!" &amp; _xlpm.cellAddress,
               TRUE,             "ok")
)</f>
        <v>ok</v>
      </c>
      <c r="CA1106" cm="1">
        <f t="array" ref="CA1106">TRANSPOSE(
_xlfn.UNIQUE(
_xlfn._xlws.FILTER(cvm表[CPU],(cvm表[地域]=cvmCpu选项表[[#This Row],[地域]])
*IF(cvmCpu选项表[[#This Row],[机型]]="",TRUE,(cvm表[机型]=cvmCpu选项表[[#This Row],[机型]]))
*IF(cvmCpu选项表[[#This Row],[内存]]="",TRUE,(cvm表[内存]=cvmCpu选项表[[#This Row],[内存]]))))
)</f>
        <v>72</v>
      </c>
    </row>
    <row r="1107" spans="2:81">
      <c r="B1107" t="e" vm="1458">
        <v>#VALUE!</v>
      </c>
      <c r="C1107" t="s">
        <v>20</v>
      </c>
      <c r="D1107" t="s">
        <v>2045</v>
      </c>
      <c r="E1107">
        <v>44</v>
      </c>
      <c r="F1107">
        <v>352</v>
      </c>
      <c r="G1107" t="s">
        <v>2462</v>
      </c>
      <c r="H1107">
        <v>21000</v>
      </c>
      <c r="I1107">
        <v>1</v>
      </c>
      <c r="J1107" t="s">
        <v>3197</v>
      </c>
      <c r="BU1107" t="s">
        <v>20</v>
      </c>
      <c r="BW1107">
        <v>316</v>
      </c>
      <c r="BX1107" t="str">
        <f t="shared" si="42"/>
        <v>cvm!$CA$1107#</v>
      </c>
      <c r="BY1107" t="str" cm="1">
        <f t="array" ref="BY1107">_xlfn.LET(_xlpm.x, CA1107,
         _xlpm.cellAddress, "【 cvm!" &amp; ADDRESS(ROW(cvmCpu选项表[[#This Row],[自检]]),COLUMN(cvmCpu选项表[[#This Row],[自检]])) &amp; "】",
         _xlfn.IFS(ISBLANK(_xlpm.x),   "error:右侧选项不足" &amp;  _xlpm.cellAddress,
               ISERROR(_xlpm.x),   "error:右侧选项执行失败: cvm!" &amp; _xlpm.cellAddress,
               TRUE,             "ok")
)</f>
        <v>ok</v>
      </c>
      <c r="CA1107" cm="1">
        <f t="array" ref="CA1107">TRANSPOSE(
_xlfn.UNIQUE(
_xlfn._xlws.FILTER(cvm表[CPU],(cvm表[地域]=cvmCpu选项表[[#This Row],[地域]])
*IF(cvmCpu选项表[[#This Row],[机型]]="",TRUE,(cvm表[机型]=cvmCpu选项表[[#This Row],[机型]]))
*IF(cvmCpu选项表[[#This Row],[内存]]="",TRUE,(cvm表[内存]=cvmCpu选项表[[#This Row],[内存]]))))
)</f>
        <v>68</v>
      </c>
    </row>
    <row r="1108" spans="2:81">
      <c r="BU1108" t="s">
        <v>20</v>
      </c>
      <c r="BW1108">
        <v>1</v>
      </c>
      <c r="BX1108" t="str">
        <f t="shared" si="42"/>
        <v>cvm!$CA$1108#</v>
      </c>
      <c r="BY1108" t="str" cm="1">
        <f t="array" ref="BY1108">_xlfn.LET(_xlpm.x, CA1108,
         _xlpm.cellAddress, "【 cvm!" &amp; ADDRESS(ROW(cvmCpu选项表[[#This Row],[自检]]),COLUMN(cvmCpu选项表[[#This Row],[自检]])) &amp; "】",
         _xlfn.IFS(ISBLANK(_xlpm.x),   "error:右侧选项不足" &amp;  _xlpm.cellAddress,
               ISERROR(_xlpm.x),   "error:右侧选项执行失败: cvm!" &amp; _xlpm.cellAddress,
               TRUE,             "ok")
)</f>
        <v>ok</v>
      </c>
      <c r="CA1108" cm="1">
        <f t="array" ref="CA1108">TRANSPOSE(
_xlfn.UNIQUE(
_xlfn._xlws.FILTER(cvm表[CPU],(cvm表[地域]=cvmCpu选项表[[#This Row],[地域]])
*IF(cvmCpu选项表[[#This Row],[机型]]="",TRUE,(cvm表[机型]=cvmCpu选项表[[#This Row],[机型]]))
*IF(cvmCpu选项表[[#This Row],[内存]]="",TRUE,(cvm表[内存]=cvmCpu选项表[[#This Row],[内存]]))))
)</f>
        <v>1</v>
      </c>
    </row>
    <row r="1109" spans="2:81">
      <c r="BU1109" t="s">
        <v>20</v>
      </c>
      <c r="BW1109">
        <v>160</v>
      </c>
      <c r="BX1109" t="str">
        <f t="shared" si="42"/>
        <v>cvm!$CA$1109#</v>
      </c>
      <c r="BY1109" t="str" cm="1">
        <f t="array" ref="BY1109">_xlfn.LET(_xlpm.x, CA1109,
         _xlpm.cellAddress, "【 cvm!" &amp; ADDRESS(ROW(cvmCpu选项表[[#This Row],[自检]]),COLUMN(cvmCpu选项表[[#This Row],[自检]])) &amp; "】",
         _xlfn.IFS(ISBLANK(_xlpm.x),   "error:右侧选项不足" &amp;  _xlpm.cellAddress,
               ISERROR(_xlpm.x),   "error:右侧选项执行失败: cvm!" &amp; _xlpm.cellAddress,
               TRUE,             "ok")
)</f>
        <v>ok</v>
      </c>
      <c r="CA1109" cm="1">
        <f t="array" ref="CA1109:CC1109">TRANSPOSE(
_xlfn.UNIQUE(
_xlfn._xlws.FILTER(cvm表[CPU],(cvm表[地域]=cvmCpu选项表[[#This Row],[地域]])
*IF(cvmCpu选项表[[#This Row],[机型]]="",TRUE,(cvm表[机型]=cvmCpu选项表[[#This Row],[机型]]))
*IF(cvmCpu选项表[[#This Row],[内存]]="",TRUE,(cvm表[内存]=cvmCpu选项表[[#This Row],[内存]]))))
)</f>
        <v>80</v>
      </c>
      <c r="CB1109">
        <v>40</v>
      </c>
      <c r="CC1109">
        <v>36</v>
      </c>
    </row>
    <row r="1110" spans="2:81">
      <c r="BU1110" t="s">
        <v>20</v>
      </c>
      <c r="BW1110">
        <v>470</v>
      </c>
      <c r="BX1110" t="str">
        <f t="shared" si="42"/>
        <v>cvm!$CA$1110#</v>
      </c>
      <c r="BY1110" t="str" cm="1">
        <f t="array" ref="BY1110">_xlfn.LET(_xlpm.x, CA1110,
         _xlpm.cellAddress, "【 cvm!" &amp; ADDRESS(ROW(cvmCpu选项表[[#This Row],[自检]]),COLUMN(cvmCpu选项表[[#This Row],[自检]])) &amp; "】",
         _xlfn.IFS(ISBLANK(_xlpm.x),   "error:右侧选项不足" &amp;  _xlpm.cellAddress,
               ISERROR(_xlpm.x),   "error:右侧选项执行失败: cvm!" &amp; _xlpm.cellAddress,
               TRUE,             "ok")
)</f>
        <v>ok</v>
      </c>
      <c r="CA1110" cm="1">
        <f t="array" ref="CA1110:CB1110">TRANSPOSE(
_xlfn.UNIQUE(
_xlfn._xlws.FILTER(cvm表[CPU],(cvm表[地域]=cvmCpu选项表[[#This Row],[地域]])
*IF(cvmCpu选项表[[#This Row],[机型]]="",TRUE,(cvm表[机型]=cvmCpu选项表[[#This Row],[机型]]))
*IF(cvmCpu选项表[[#This Row],[内存]]="",TRUE,(cvm表[内存]=cvmCpu选项表[[#This Row],[内存]]))))
)</f>
        <v>116</v>
      </c>
      <c r="CB1110">
        <v>62</v>
      </c>
    </row>
    <row r="1111" spans="2:81">
      <c r="BU1111" t="s">
        <v>20</v>
      </c>
      <c r="BW1111">
        <v>216</v>
      </c>
      <c r="BX1111" t="str">
        <f t="shared" si="42"/>
        <v>cvm!$CA$1111#</v>
      </c>
      <c r="BY1111" t="str" cm="1">
        <f t="array" ref="BY1111">_xlfn.LET(_xlpm.x, CA1111,
         _xlpm.cellAddress, "【 cvm!" &amp; ADDRESS(ROW(cvmCpu选项表[[#This Row],[自检]]),COLUMN(cvmCpu选项表[[#This Row],[自检]])) &amp; "】",
         _xlfn.IFS(ISBLANK(_xlpm.x),   "error:右侧选项不足" &amp;  _xlpm.cellAddress,
               ISERROR(_xlpm.x),   "error:右侧选项执行失败: cvm!" &amp; _xlpm.cellAddress,
               TRUE,             "ok")
)</f>
        <v>ok</v>
      </c>
      <c r="CA1111" cm="1">
        <f t="array" ref="CA1111:CB1111">TRANSPOSE(
_xlfn.UNIQUE(
_xlfn._xlws.FILTER(cvm表[CPU],(cvm表[地域]=cvmCpu选项表[[#This Row],[地域]])
*IF(cvmCpu选项表[[#This Row],[机型]]="",TRUE,(cvm表[机型]=cvmCpu选项表[[#This Row],[机型]]))
*IF(cvmCpu选项表[[#This Row],[内存]]="",TRUE,(cvm表[内存]=cvmCpu选项表[[#This Row],[内存]]))))
)</f>
        <v>116</v>
      </c>
      <c r="CB1111">
        <v>62</v>
      </c>
    </row>
    <row r="1112" spans="2:81">
      <c r="BU1112" t="s">
        <v>20</v>
      </c>
      <c r="BW1112">
        <v>215</v>
      </c>
      <c r="BX1112" t="str">
        <f t="shared" si="42"/>
        <v>cvm!$CA$1112#</v>
      </c>
      <c r="BY1112" t="str" cm="1">
        <f t="array" ref="BY1112">_xlfn.LET(_xlpm.x, CA1112,
         _xlpm.cellAddress, "【 cvm!" &amp; ADDRESS(ROW(cvmCpu选项表[[#This Row],[自检]]),COLUMN(cvmCpu选项表[[#This Row],[自检]])) &amp; "】",
         _xlfn.IFS(ISBLANK(_xlpm.x),   "error:右侧选项不足" &amp;  _xlpm.cellAddress,
               ISERROR(_xlpm.x),   "error:右侧选项执行失败: cvm!" &amp; _xlpm.cellAddress,
               TRUE,             "ok")
)</f>
        <v>ok</v>
      </c>
      <c r="CA1112" cm="1">
        <f t="array" ref="CA1112">TRANSPOSE(
_xlfn.UNIQUE(
_xlfn._xlws.FILTER(cvm表[CPU],(cvm表[地域]=cvmCpu选项表[[#This Row],[地域]])
*IF(cvmCpu选项表[[#This Row],[机型]]="",TRUE,(cvm表[机型]=cvmCpu选项表[[#This Row],[机型]]))
*IF(cvmCpu选项表[[#This Row],[内存]]="",TRUE,(cvm表[内存]=cvmCpu选项表[[#This Row],[内存]]))))
)</f>
        <v>128</v>
      </c>
    </row>
    <row r="1113" spans="2:81">
      <c r="BU1113" t="s">
        <v>20</v>
      </c>
      <c r="BW1113">
        <v>640</v>
      </c>
      <c r="BX1113" t="str">
        <f t="shared" si="42"/>
        <v>cvm!$CA$1113#</v>
      </c>
      <c r="BY1113" t="str" cm="1">
        <f t="array" ref="BY1113">_xlfn.LET(_xlpm.x, CA1113,
         _xlpm.cellAddress, "【 cvm!" &amp; ADDRESS(ROW(cvmCpu选项表[[#This Row],[自检]]),COLUMN(cvmCpu选项表[[#This Row],[自检]])) &amp; "】",
         _xlfn.IFS(ISBLANK(_xlpm.x),   "error:右侧选项不足" &amp;  _xlpm.cellAddress,
               ISERROR(_xlpm.x),   "error:右侧选项执行失败: cvm!" &amp; _xlpm.cellAddress,
               TRUE,             "ok")
)</f>
        <v>ok</v>
      </c>
      <c r="CA1113" cm="1">
        <f t="array" ref="CA1113">TRANSPOSE(
_xlfn.UNIQUE(
_xlfn._xlws.FILTER(cvm表[CPU],(cvm表[地域]=cvmCpu选项表[[#This Row],[地域]])
*IF(cvmCpu选项表[[#This Row],[机型]]="",TRUE,(cvm表[机型]=cvmCpu选项表[[#This Row],[机型]]))
*IF(cvmCpu选项表[[#This Row],[内存]]="",TRUE,(cvm表[内存]=cvmCpu选项表[[#This Row],[内存]]))))
)</f>
        <v>160</v>
      </c>
    </row>
    <row r="1114" spans="2:81">
      <c r="BU1114" t="s">
        <v>20</v>
      </c>
      <c r="BW1114">
        <v>432</v>
      </c>
      <c r="BX1114" t="str">
        <f t="shared" si="42"/>
        <v>cvm!$CA$1114#</v>
      </c>
      <c r="BY1114" t="str" cm="1">
        <f t="array" ref="BY1114">_xlfn.LET(_xlpm.x, CA1114,
         _xlpm.cellAddress, "【 cvm!" &amp; ADDRESS(ROW(cvmCpu选项表[[#This Row],[自检]]),COLUMN(cvmCpu选项表[[#This Row],[自检]])) &amp; "】",
         _xlfn.IFS(ISBLANK(_xlpm.x),   "error:右侧选项不足" &amp;  _xlpm.cellAddress,
               ISERROR(_xlpm.x),   "error:右侧选项执行失败: cvm!" &amp; _xlpm.cellAddress,
               TRUE,             "ok")
)</f>
        <v>ok</v>
      </c>
      <c r="CA1114" cm="1">
        <f t="array" ref="CA1114:CB1114">TRANSPOSE(
_xlfn.UNIQUE(
_xlfn._xlws.FILTER(cvm表[CPU],(cvm表[地域]=cvmCpu选项表[[#This Row],[地域]])
*IF(cvmCpu选项表[[#This Row],[机型]]="",TRUE,(cvm表[机型]=cvmCpu选项表[[#This Row],[机型]]))
*IF(cvmCpu选项表[[#This Row],[内存]]="",TRUE,(cvm表[内存]=cvmCpu选项表[[#This Row],[内存]]))))
)</f>
        <v>232</v>
      </c>
      <c r="CB1114">
        <v>124</v>
      </c>
    </row>
    <row r="1115" spans="2:81">
      <c r="BU1115" t="s">
        <v>20</v>
      </c>
      <c r="BW1115">
        <v>940</v>
      </c>
      <c r="BX1115" t="str">
        <f t="shared" si="42"/>
        <v>cvm!$CA$1115#</v>
      </c>
      <c r="BY1115" t="str" cm="1">
        <f t="array" ref="BY1115">_xlfn.LET(_xlpm.x, CA1115,
         _xlpm.cellAddress, "【 cvm!" &amp; ADDRESS(ROW(cvmCpu选项表[[#This Row],[自检]]),COLUMN(cvmCpu选项表[[#This Row],[自检]])) &amp; "】",
         _xlfn.IFS(ISBLANK(_xlpm.x),   "error:右侧选项不足" &amp;  _xlpm.cellAddress,
               ISERROR(_xlpm.x),   "error:右侧选项执行失败: cvm!" &amp; _xlpm.cellAddress,
               TRUE,             "ok")
)</f>
        <v>ok</v>
      </c>
      <c r="CA1115" cm="1">
        <f t="array" ref="CA1115:CB1115">TRANSPOSE(
_xlfn.UNIQUE(
_xlfn._xlws.FILTER(cvm表[CPU],(cvm表[地域]=cvmCpu选项表[[#This Row],[地域]])
*IF(cvmCpu选项表[[#This Row],[机型]]="",TRUE,(cvm表[机型]=cvmCpu选项表[[#This Row],[机型]]))
*IF(cvmCpu选项表[[#This Row],[内存]]="",TRUE,(cvm表[内存]=cvmCpu选项表[[#This Row],[内存]]))))
)</f>
        <v>232</v>
      </c>
      <c r="CB1115">
        <v>124</v>
      </c>
    </row>
    <row r="1116" spans="2:81">
      <c r="BU1116" t="s">
        <v>20</v>
      </c>
      <c r="BW1116">
        <v>224</v>
      </c>
      <c r="BX1116" t="str">
        <f t="shared" si="42"/>
        <v>cvm!$CA$1116#</v>
      </c>
      <c r="BY1116" t="str" cm="1">
        <f t="array" ref="BY1116">_xlfn.LET(_xlpm.x, CA1116,
         _xlpm.cellAddress, "【 cvm!" &amp; ADDRESS(ROW(cvmCpu选项表[[#This Row],[自检]]),COLUMN(cvmCpu选项表[[#This Row],[自检]])) &amp; "】",
         _xlfn.IFS(ISBLANK(_xlpm.x),   "error:右侧选项不足" &amp;  _xlpm.cellAddress,
               ISERROR(_xlpm.x),   "error:右侧选项执行失败: cvm!" &amp; _xlpm.cellAddress,
               TRUE,             "ok")
)</f>
        <v>ok</v>
      </c>
      <c r="CA1116" cm="1">
        <f t="array" ref="CA1116:CC1116">TRANSPOSE(
_xlfn.UNIQUE(
_xlfn._xlws.FILTER(cvm表[CPU],(cvm表[地域]=cvmCpu选项表[[#This Row],[地域]])
*IF(cvmCpu选项表[[#This Row],[机型]]="",TRUE,(cvm表[机型]=cvmCpu选项表[[#This Row],[机型]]))
*IF(cvmCpu选项表[[#This Row],[内存]]="",TRUE,(cvm表[内存]=cvmCpu选项表[[#This Row],[内存]]))))
)</f>
        <v>90</v>
      </c>
      <c r="CB1116">
        <v>56</v>
      </c>
      <c r="CC1116">
        <v>28</v>
      </c>
    </row>
    <row r="1117" spans="2:81">
      <c r="BU1117" t="s">
        <v>20</v>
      </c>
      <c r="BW1117">
        <v>480</v>
      </c>
      <c r="BX1117" t="str">
        <f t="shared" si="42"/>
        <v>cvm!$CA$1117#</v>
      </c>
      <c r="BY1117" t="str" cm="1">
        <f t="array" ref="BY1117">_xlfn.LET(_xlpm.x, CA1117,
         _xlpm.cellAddress, "【 cvm!" &amp; ADDRESS(ROW(cvmCpu选项表[[#This Row],[自检]]),COLUMN(cvmCpu选项表[[#This Row],[自检]])) &amp; "】",
         _xlfn.IFS(ISBLANK(_xlpm.x),   "error:右侧选项不足" &amp;  _xlpm.cellAddress,
               ISERROR(_xlpm.x),   "error:右侧选项执行失败: cvm!" &amp; _xlpm.cellAddress,
               TRUE,             "ok")
)</f>
        <v>ok</v>
      </c>
      <c r="CA1117" cm="1">
        <f t="array" ref="CA1117">TRANSPOSE(
_xlfn.UNIQUE(
_xlfn._xlws.FILTER(cvm表[CPU],(cvm表[地域]=cvmCpu选项表[[#This Row],[地域]])
*IF(cvmCpu选项表[[#This Row],[机型]]="",TRUE,(cvm表[机型]=cvmCpu选项表[[#This Row],[机型]]))
*IF(cvmCpu选项表[[#This Row],[内存]]="",TRUE,(cvm表[内存]=cvmCpu选项表[[#This Row],[内存]]))))
)</f>
        <v>90</v>
      </c>
    </row>
    <row r="1118" spans="2:81">
      <c r="BU1118" t="s">
        <v>20</v>
      </c>
      <c r="BW1118">
        <v>464</v>
      </c>
      <c r="BX1118" t="str">
        <f t="shared" si="42"/>
        <v>cvm!$CA$1118#</v>
      </c>
      <c r="BY1118" t="str" cm="1">
        <f t="array" ref="BY1118">_xlfn.LET(_xlpm.x, CA1118,
         _xlpm.cellAddress, "【 cvm!" &amp; ADDRESS(ROW(cvmCpu选项表[[#This Row],[自检]]),COLUMN(cvmCpu选项表[[#This Row],[自检]])) &amp; "】",
         _xlfn.IFS(ISBLANK(_xlpm.x),   "error:右侧选项不足" &amp;  _xlpm.cellAddress,
               ISERROR(_xlpm.x),   "error:右侧选项执行失败: cvm!" &amp; _xlpm.cellAddress,
               TRUE,             "ok")
)</f>
        <v>ok</v>
      </c>
      <c r="CA1118" cm="1">
        <f t="array" ref="CA1118">TRANSPOSE(
_xlfn.UNIQUE(
_xlfn._xlws.FILTER(cvm表[CPU],(cvm表[地域]=cvmCpu选项表[[#This Row],[地域]])
*IF(cvmCpu选项表[[#This Row],[机型]]="",TRUE,(cvm表[机型]=cvmCpu选项表[[#This Row],[机型]]))
*IF(cvmCpu选项表[[#This Row],[内存]]="",TRUE,(cvm表[内存]=cvmCpu选项表[[#This Row],[内存]]))))
)</f>
        <v>180</v>
      </c>
    </row>
    <row r="1119" spans="2:81">
      <c r="BU1119" t="s">
        <v>20</v>
      </c>
      <c r="BW1119">
        <v>960</v>
      </c>
      <c r="BX1119" t="str">
        <f t="shared" si="42"/>
        <v>cvm!$CA$1119#</v>
      </c>
      <c r="BY1119" t="str" cm="1">
        <f t="array" ref="BY1119">_xlfn.LET(_xlpm.x, CA1119,
         _xlpm.cellAddress, "【 cvm!" &amp; ADDRESS(ROW(cvmCpu选项表[[#This Row],[自检]]),COLUMN(cvmCpu选项表[[#This Row],[自检]])) &amp; "】",
         _xlfn.IFS(ISBLANK(_xlpm.x),   "error:右侧选项不足" &amp;  _xlpm.cellAddress,
               ISERROR(_xlpm.x),   "error:右侧选项执行失败: cvm!" &amp; _xlpm.cellAddress,
               TRUE,             "ok")
)</f>
        <v>ok</v>
      </c>
      <c r="CA1119" cm="1">
        <f t="array" ref="CA1119">TRANSPOSE(
_xlfn.UNIQUE(
_xlfn._xlws.FILTER(cvm表[CPU],(cvm表[地域]=cvmCpu选项表[[#This Row],[地域]])
*IF(cvmCpu选项表[[#This Row],[机型]]="",TRUE,(cvm表[机型]=cvmCpu选项表[[#This Row],[机型]]))
*IF(cvmCpu选项表[[#This Row],[内存]]="",TRUE,(cvm表[内存]=cvmCpu选项表[[#This Row],[内存]]))))
)</f>
        <v>180</v>
      </c>
    </row>
    <row r="1120" spans="2:81">
      <c r="BU1120" t="s">
        <v>20</v>
      </c>
      <c r="BW1120">
        <v>448</v>
      </c>
      <c r="BX1120" t="str">
        <f t="shared" si="42"/>
        <v>cvm!$CA$1120#</v>
      </c>
      <c r="BY1120" t="str" cm="1">
        <f t="array" ref="BY1120">_xlfn.LET(_xlpm.x, CA1120,
         _xlpm.cellAddress, "【 cvm!" &amp; ADDRESS(ROW(cvmCpu选项表[[#This Row],[自检]]),COLUMN(cvmCpu选项表[[#This Row],[自检]])) &amp; "】",
         _xlfn.IFS(ISBLANK(_xlpm.x),   "error:右侧选项不足" &amp;  _xlpm.cellAddress,
               ISERROR(_xlpm.x),   "error:右侧选项执行失败: cvm!" &amp; _xlpm.cellAddress,
               TRUE,             "ok")
)</f>
        <v>ok</v>
      </c>
      <c r="CA1120" cm="1">
        <f t="array" ref="CA1120:CB1120">TRANSPOSE(
_xlfn.UNIQUE(
_xlfn._xlws.FILTER(cvm表[CPU],(cvm表[地域]=cvmCpu选项表[[#This Row],[地域]])
*IF(cvmCpu选项表[[#This Row],[机型]]="",TRUE,(cvm表[机型]=cvmCpu选项表[[#This Row],[机型]]))
*IF(cvmCpu选项表[[#This Row],[内存]]="",TRUE,(cvm表[内存]=cvmCpu选项表[[#This Row],[内存]]))))
)</f>
        <v>128</v>
      </c>
      <c r="CB1120">
        <v>56</v>
      </c>
    </row>
    <row r="1121" spans="73:80">
      <c r="BU1121" t="s">
        <v>20</v>
      </c>
      <c r="BW1121">
        <v>12</v>
      </c>
      <c r="BX1121" t="str">
        <f t="shared" si="42"/>
        <v>cvm!$CA$1121#</v>
      </c>
      <c r="BY1121" t="str" cm="1">
        <f t="array" ref="BY1121">_xlfn.LET(_xlpm.x, CA1121,
         _xlpm.cellAddress, "【 cvm!" &amp; ADDRESS(ROW(cvmCpu选项表[[#This Row],[自检]]),COLUMN(cvmCpu选项表[[#This Row],[自检]])) &amp; "】",
         _xlfn.IFS(ISBLANK(_xlpm.x),   "error:右侧选项不足" &amp;  _xlpm.cellAddress,
               ISERROR(_xlpm.x),   "error:右侧选项执行失败: cvm!" &amp; _xlpm.cellAddress,
               TRUE,             "ok")
)</f>
        <v>ok</v>
      </c>
      <c r="CA1121" cm="1">
        <f t="array" ref="CA1121">TRANSPOSE(
_xlfn.UNIQUE(
_xlfn._xlws.FILTER(cvm表[CPU],(cvm表[地域]=cvmCpu选项表[[#This Row],[地域]])
*IF(cvmCpu选项表[[#This Row],[机型]]="",TRUE,(cvm表[机型]=cvmCpu选项表[[#This Row],[机型]]))
*IF(cvmCpu选项表[[#This Row],[内存]]="",TRUE,(cvm表[内存]=cvmCpu选项表[[#This Row],[内存]]))))
)</f>
        <v>2</v>
      </c>
    </row>
    <row r="1122" spans="73:80">
      <c r="BU1122" t="s">
        <v>20</v>
      </c>
      <c r="BW1122">
        <v>512</v>
      </c>
      <c r="BX1122" t="str">
        <f t="shared" si="42"/>
        <v>cvm!$CA$1122#</v>
      </c>
      <c r="BY1122" t="str" cm="1">
        <f t="array" ref="BY1122">_xlfn.LET(_xlpm.x, CA1122,
         _xlpm.cellAddress, "【 cvm!" &amp; ADDRESS(ROW(cvmCpu选项表[[#This Row],[自检]]),COLUMN(cvmCpu选项表[[#This Row],[自检]])) &amp; "】",
         _xlfn.IFS(ISBLANK(_xlpm.x),   "error:右侧选项不足" &amp;  _xlpm.cellAddress,
               ISERROR(_xlpm.x),   "error:右侧选项执行失败: cvm!" &amp; _xlpm.cellAddress,
               TRUE,             "ok")
)</f>
        <v>ok</v>
      </c>
      <c r="CA1122" cm="1">
        <f t="array" ref="CA1122">TRANSPOSE(
_xlfn.UNIQUE(
_xlfn._xlws.FILTER(cvm表[CPU],(cvm表[地域]=cvmCpu选项表[[#This Row],[地域]])
*IF(cvmCpu选项表[[#This Row],[机型]]="",TRUE,(cvm表[机型]=cvmCpu选项表[[#This Row],[机型]]))
*IF(cvmCpu选项表[[#This Row],[内存]]="",TRUE,(cvm表[内存]=cvmCpu选项表[[#This Row],[内存]]))))
)</f>
        <v>64</v>
      </c>
    </row>
    <row r="1123" spans="73:80">
      <c r="BU1123" t="s">
        <v>20</v>
      </c>
      <c r="BW1123">
        <v>144</v>
      </c>
      <c r="BX1123" t="str">
        <f t="shared" si="42"/>
        <v>cvm!$CA$1123#</v>
      </c>
      <c r="BY1123" t="str" cm="1">
        <f t="array" ref="BY1123">_xlfn.LET(_xlpm.x, CA1123,
         _xlpm.cellAddress, "【 cvm!" &amp; ADDRESS(ROW(cvmCpu选项表[[#This Row],[自检]]),COLUMN(cvmCpu选项表[[#This Row],[自检]])) &amp; "】",
         _xlfn.IFS(ISBLANK(_xlpm.x),   "error:右侧选项不足" &amp;  _xlpm.cellAddress,
               ISERROR(_xlpm.x),   "error:右侧选项执行失败: cvm!" &amp; _xlpm.cellAddress,
               TRUE,             "ok")
)</f>
        <v>ok</v>
      </c>
      <c r="CA1123" cm="1">
        <f t="array" ref="CA1123">TRANSPOSE(
_xlfn.UNIQUE(
_xlfn._xlws.FILTER(cvm表[CPU],(cvm表[地域]=cvmCpu选项表[[#This Row],[地域]])
*IF(cvmCpu选项表[[#This Row],[机型]]="",TRUE,(cvm表[机型]=cvmCpu选项表[[#This Row],[机型]]))
*IF(cvmCpu选项表[[#This Row],[内存]]="",TRUE,(cvm表[内存]=cvmCpu选项表[[#This Row],[内存]]))))
)</f>
        <v>12</v>
      </c>
    </row>
    <row r="1124" spans="73:80">
      <c r="BU1124" t="s">
        <v>20</v>
      </c>
      <c r="BW1124">
        <v>648</v>
      </c>
      <c r="BX1124" t="str">
        <f t="shared" si="42"/>
        <v>cvm!$CA$1124#</v>
      </c>
      <c r="BY1124" t="str" cm="1">
        <f t="array" ref="BY1124">_xlfn.LET(_xlpm.x, CA1124,
         _xlpm.cellAddress, "【 cvm!" &amp; ADDRESS(ROW(cvmCpu选项表[[#This Row],[自检]]),COLUMN(cvmCpu选项表[[#This Row],[自检]])) &amp; "】",
         _xlfn.IFS(ISBLANK(_xlpm.x),   "error:右侧选项不足" &amp;  _xlpm.cellAddress,
               ISERROR(_xlpm.x),   "error:右侧选项执行失败: cvm!" &amp; _xlpm.cellAddress,
               TRUE,             "ok")
)</f>
        <v>ok</v>
      </c>
      <c r="CA1124" cm="1">
        <f t="array" ref="CA1124">TRANSPOSE(
_xlfn.UNIQUE(
_xlfn._xlws.FILTER(cvm表[CPU],(cvm表[地域]=cvmCpu选项表[[#This Row],[地域]])
*IF(cvmCpu选项表[[#This Row],[机型]]="",TRUE,(cvm表[机型]=cvmCpu选项表[[#This Row],[机型]]))
*IF(cvmCpu选项表[[#This Row],[内存]]="",TRUE,(cvm表[内存]=cvmCpu选项表[[#This Row],[内存]]))))
)</f>
        <v>72</v>
      </c>
    </row>
    <row r="1125" spans="73:80">
      <c r="BU1125" t="s">
        <v>20</v>
      </c>
      <c r="BW1125">
        <v>474</v>
      </c>
      <c r="BX1125" t="str">
        <f t="shared" si="42"/>
        <v>cvm!$CA$1125#</v>
      </c>
      <c r="BY1125" t="str" cm="1">
        <f t="array" ref="BY1125">_xlfn.LET(_xlpm.x, CA1125,
         _xlpm.cellAddress, "【 cvm!" &amp; ADDRESS(ROW(cvmCpu选项表[[#This Row],[自检]]),COLUMN(cvmCpu选项表[[#This Row],[自检]])) &amp; "】",
         _xlfn.IFS(ISBLANK(_xlpm.x),   "error:右侧选项不足" &amp;  _xlpm.cellAddress,
               ISERROR(_xlpm.x),   "error:右侧选项执行失败: cvm!" &amp; _xlpm.cellAddress,
               TRUE,             "ok")
)</f>
        <v>ok</v>
      </c>
      <c r="CA1125" cm="1">
        <f t="array" ref="CA1125">TRANSPOSE(
_xlfn.UNIQUE(
_xlfn._xlws.FILTER(cvm表[CPU],(cvm表[地域]=cvmCpu选项表[[#This Row],[地域]])
*IF(cvmCpu选项表[[#This Row],[机型]]="",TRUE,(cvm表[机型]=cvmCpu选项表[[#This Row],[机型]]))
*IF(cvmCpu选项表[[#This Row],[内存]]="",TRUE,(cvm表[内存]=cvmCpu选项表[[#This Row],[内存]]))))
)</f>
        <v>82</v>
      </c>
    </row>
    <row r="1126" spans="73:80">
      <c r="BU1126" t="s">
        <v>20</v>
      </c>
      <c r="BW1126">
        <v>948</v>
      </c>
      <c r="BX1126" t="str">
        <f t="shared" si="42"/>
        <v>cvm!$CA$1126#</v>
      </c>
      <c r="BY1126" t="str" cm="1">
        <f t="array" ref="BY1126">_xlfn.LET(_xlpm.x, CA1126,
         _xlpm.cellAddress, "【 cvm!" &amp; ADDRESS(ROW(cvmCpu选项表[[#This Row],[自检]]),COLUMN(cvmCpu选项表[[#This Row],[自检]])) &amp; "】",
         _xlfn.IFS(ISBLANK(_xlpm.x),   "error:右侧选项不足" &amp;  _xlpm.cellAddress,
               ISERROR(_xlpm.x),   "error:右侧选项执行失败: cvm!" &amp; _xlpm.cellAddress,
               TRUE,             "ok")
)</f>
        <v>ok</v>
      </c>
      <c r="CA1126" cm="1">
        <f t="array" ref="CA1126">TRANSPOSE(
_xlfn.UNIQUE(
_xlfn._xlws.FILTER(cvm表[CPU],(cvm表[地域]=cvmCpu选项表[[#This Row],[地域]])
*IF(cvmCpu选项表[[#This Row],[机型]]="",TRUE,(cvm表[机型]=cvmCpu选项表[[#This Row],[机型]]))
*IF(cvmCpu选项表[[#This Row],[内存]]="",TRUE,(cvm表[内存]=cvmCpu选项表[[#This Row],[内存]]))))
)</f>
        <v>164</v>
      </c>
    </row>
    <row r="1127" spans="73:80">
      <c r="BU1127" t="s">
        <v>20</v>
      </c>
      <c r="BW1127">
        <v>56</v>
      </c>
      <c r="BX1127" t="str">
        <f t="shared" si="42"/>
        <v>cvm!$CA$1127#</v>
      </c>
      <c r="BY1127" t="str" cm="1">
        <f t="array" ref="BY1127">_xlfn.LET(_xlpm.x, CA1127,
         _xlpm.cellAddress, "【 cvm!" &amp; ADDRESS(ROW(cvmCpu选项表[[#This Row],[自检]]),COLUMN(cvmCpu选项表[[#This Row],[自检]])) &amp; "】",
         _xlfn.IFS(ISBLANK(_xlpm.x),   "error:右侧选项不足" &amp;  _xlpm.cellAddress,
               ISERROR(_xlpm.x),   "error:右侧选项执行失败: cvm!" &amp; _xlpm.cellAddress,
               TRUE,             "ok")
)</f>
        <v>ok</v>
      </c>
      <c r="CA1127" cm="1">
        <f t="array" ref="CA1127">TRANSPOSE(
_xlfn.UNIQUE(
_xlfn._xlws.FILTER(cvm表[CPU],(cvm表[地域]=cvmCpu选项表[[#This Row],[地域]])
*IF(cvmCpu选项表[[#This Row],[机型]]="",TRUE,(cvm表[机型]=cvmCpu选项表[[#This Row],[机型]]))
*IF(cvmCpu选项表[[#This Row],[内存]]="",TRUE,(cvm表[内存]=cvmCpu选项表[[#This Row],[内存]]))))
)</f>
        <v>6</v>
      </c>
    </row>
    <row r="1128" spans="73:80">
      <c r="BU1128" t="s">
        <v>20</v>
      </c>
      <c r="BW1128">
        <v>112</v>
      </c>
      <c r="BX1128" t="str">
        <f t="shared" si="42"/>
        <v>cvm!$CA$1128#</v>
      </c>
      <c r="BY1128" t="str" cm="1">
        <f t="array" ref="BY1128">_xlfn.LET(_xlpm.x, CA1128,
         _xlpm.cellAddress, "【 cvm!" &amp; ADDRESS(ROW(cvmCpu选项表[[#This Row],[自检]]),COLUMN(cvmCpu选项表[[#This Row],[自检]])) &amp; "】",
         _xlfn.IFS(ISBLANK(_xlpm.x),   "error:右侧选项不足" &amp;  _xlpm.cellAddress,
               ISERROR(_xlpm.x),   "error:右侧选项执行失败: cvm!" &amp; _xlpm.cellAddress,
               TRUE,             "ok")
)</f>
        <v>ok</v>
      </c>
      <c r="CA1128" cm="1">
        <f t="array" ref="CA1128">TRANSPOSE(
_xlfn.UNIQUE(
_xlfn._xlws.FILTER(cvm表[CPU],(cvm表[地域]=cvmCpu选项表[[#This Row],[地域]])
*IF(cvmCpu选项表[[#This Row],[机型]]="",TRUE,(cvm表[机型]=cvmCpu选项表[[#This Row],[机型]]))
*IF(cvmCpu选项表[[#This Row],[内存]]="",TRUE,(cvm表[内存]=cvmCpu选项表[[#This Row],[内存]]))))
)</f>
        <v>14</v>
      </c>
    </row>
    <row r="1129" spans="73:80">
      <c r="BU1129" t="s">
        <v>20</v>
      </c>
      <c r="BW1129">
        <v>20</v>
      </c>
      <c r="BX1129" t="str">
        <f t="shared" si="42"/>
        <v>cvm!$CA$1129#</v>
      </c>
      <c r="BY1129" t="str" cm="1">
        <f t="array" ref="BY1129">_xlfn.LET(_xlpm.x, CA1129,
         _xlpm.cellAddress, "【 cvm!" &amp; ADDRESS(ROW(cvmCpu选项表[[#This Row],[自检]]),COLUMN(cvmCpu选项表[[#This Row],[自检]])) &amp; "】",
         _xlfn.IFS(ISBLANK(_xlpm.x),   "error:右侧选项不足" &amp;  _xlpm.cellAddress,
               ISERROR(_xlpm.x),   "error:右侧选项执行失败: cvm!" &amp; _xlpm.cellAddress,
               TRUE,             "ok")
)</f>
        <v>ok</v>
      </c>
      <c r="CA1129" cm="1">
        <f t="array" ref="CA1129">TRANSPOSE(
_xlfn.UNIQUE(
_xlfn._xlws.FILTER(cvm表[CPU],(cvm表[地域]=cvmCpu选项表[[#This Row],[地域]])
*IF(cvmCpu选项表[[#This Row],[机型]]="",TRUE,(cvm表[机型]=cvmCpu选项表[[#This Row],[机型]]))
*IF(cvmCpu选项表[[#This Row],[内存]]="",TRUE,(cvm表[内存]=cvmCpu选项表[[#This Row],[内存]]))))
)</f>
        <v>4</v>
      </c>
    </row>
    <row r="1130" spans="73:80">
      <c r="BU1130" t="s">
        <v>20</v>
      </c>
      <c r="BW1130">
        <v>40</v>
      </c>
      <c r="BX1130" t="str">
        <f t="shared" si="42"/>
        <v>cvm!$CA$1130#</v>
      </c>
      <c r="BY1130" t="str" cm="1">
        <f t="array" ref="BY1130">_xlfn.LET(_xlpm.x, CA1130,
         _xlpm.cellAddress, "【 cvm!" &amp; ADDRESS(ROW(cvmCpu选项表[[#This Row],[自检]]),COLUMN(cvmCpu选项表[[#This Row],[自检]])) &amp; "】",
         _xlfn.IFS(ISBLANK(_xlpm.x),   "error:右侧选项不足" &amp;  _xlpm.cellAddress,
               ISERROR(_xlpm.x),   "error:右侧选项执行失败: cvm!" &amp; _xlpm.cellAddress,
               TRUE,             "ok")
)</f>
        <v>ok</v>
      </c>
      <c r="CA1130" cm="1">
        <f t="array" ref="CA1130:CB1130">TRANSPOSE(
_xlfn.UNIQUE(
_xlfn._xlws.FILTER(cvm表[CPU],(cvm表[地域]=cvmCpu选项表[[#This Row],[地域]])
*IF(cvmCpu选项表[[#This Row],[机型]]="",TRUE,(cvm表[机型]=cvmCpu选项表[[#This Row],[机型]]))
*IF(cvmCpu选项表[[#This Row],[内存]]="",TRUE,(cvm表[内存]=cvmCpu选项表[[#This Row],[内存]]))))
)</f>
        <v>10</v>
      </c>
      <c r="CB1130">
        <v>8</v>
      </c>
    </row>
    <row r="1131" spans="73:80">
      <c r="BU1131" t="s">
        <v>20</v>
      </c>
      <c r="BW1131">
        <v>80</v>
      </c>
      <c r="BX1131" t="str">
        <f t="shared" si="42"/>
        <v>cvm!$CA$1131#</v>
      </c>
      <c r="BY1131" t="str" cm="1">
        <f t="array" ref="BY1131">_xlfn.LET(_xlpm.x, CA1131,
         _xlpm.cellAddress, "【 cvm!" &amp; ADDRESS(ROW(cvmCpu选项表[[#This Row],[自检]]),COLUMN(cvmCpu选项表[[#This Row],[自检]])) &amp; "】",
         _xlfn.IFS(ISBLANK(_xlpm.x),   "error:右侧选项不足" &amp;  _xlpm.cellAddress,
               ISERROR(_xlpm.x),   "error:右侧选项执行失败: cvm!" &amp; _xlpm.cellAddress,
               TRUE,             "ok")
)</f>
        <v>ok</v>
      </c>
      <c r="CA1131" cm="1">
        <f t="array" ref="CA1131">TRANSPOSE(
_xlfn.UNIQUE(
_xlfn._xlws.FILTER(cvm表[CPU],(cvm表[地域]=cvmCpu选项表[[#This Row],[地域]])
*IF(cvmCpu选项表[[#This Row],[机型]]="",TRUE,(cvm表[机型]=cvmCpu选项表[[#This Row],[机型]]))
*IF(cvmCpu选项表[[#This Row],[内存]]="",TRUE,(cvm表[内存]=cvmCpu选项表[[#This Row],[内存]]))))
)</f>
        <v>20</v>
      </c>
    </row>
    <row r="1132" spans="73:80">
      <c r="BU1132" t="s">
        <v>20</v>
      </c>
      <c r="BW1132">
        <v>226</v>
      </c>
      <c r="BX1132" t="str">
        <f t="shared" si="42"/>
        <v>cvm!$CA$1132#</v>
      </c>
      <c r="BY1132" t="str" cm="1">
        <f t="array" ref="BY1132">_xlfn.LET(_xlpm.x, CA1132,
         _xlpm.cellAddress, "【 cvm!" &amp; ADDRESS(ROW(cvmCpu选项表[[#This Row],[自检]]),COLUMN(cvmCpu选项表[[#This Row],[自检]])) &amp; "】",
         _xlfn.IFS(ISBLANK(_xlpm.x),   "error:右侧选项不足" &amp;  _xlpm.cellAddress,
               ISERROR(_xlpm.x),   "error:右侧选项执行失败: cvm!" &amp; _xlpm.cellAddress,
               TRUE,             "ok")
)</f>
        <v>ok</v>
      </c>
      <c r="CA1132" cm="1">
        <f t="array" ref="CA1132">TRANSPOSE(
_xlfn.UNIQUE(
_xlfn._xlws.FILTER(cvm表[CPU],(cvm表[地域]=cvmCpu选项表[[#This Row],[地域]])
*IF(cvmCpu选项表[[#This Row],[机型]]="",TRUE,(cvm表[机型]=cvmCpu选项表[[#This Row],[机型]]))
*IF(cvmCpu选项表[[#This Row],[内存]]="",TRUE,(cvm表[内存]=cvmCpu选项表[[#This Row],[内存]]))))
)</f>
        <v>90</v>
      </c>
    </row>
    <row r="1133" spans="73:80">
      <c r="BU1133" t="s">
        <v>20</v>
      </c>
      <c r="BW1133">
        <v>452</v>
      </c>
      <c r="BX1133" t="str">
        <f t="shared" si="42"/>
        <v>cvm!$CA$1133#</v>
      </c>
      <c r="BY1133" t="str" cm="1">
        <f t="array" ref="BY1133">_xlfn.LET(_xlpm.x, CA1133,
         _xlpm.cellAddress, "【 cvm!" &amp; ADDRESS(ROW(cvmCpu选项表[[#This Row],[自检]]),COLUMN(cvmCpu选项表[[#This Row],[自检]])) &amp; "】",
         _xlfn.IFS(ISBLANK(_xlpm.x),   "error:右侧选项不足" &amp;  _xlpm.cellAddress,
               ISERROR(_xlpm.x),   "error:右侧选项执行失败: cvm!" &amp; _xlpm.cellAddress,
               TRUE,             "ok")
)</f>
        <v>ok</v>
      </c>
      <c r="CA1133" cm="1">
        <f t="array" ref="CA1133">TRANSPOSE(
_xlfn.UNIQUE(
_xlfn._xlws.FILTER(cvm表[CPU],(cvm表[地域]=cvmCpu选项表[[#This Row],[地域]])
*IF(cvmCpu选项表[[#This Row],[机型]]="",TRUE,(cvm表[机型]=cvmCpu选项表[[#This Row],[机型]]))
*IF(cvmCpu选项表[[#This Row],[内存]]="",TRUE,(cvm表[内存]=cvmCpu选项表[[#This Row],[内存]]))))
)</f>
        <v>180</v>
      </c>
    </row>
    <row r="1134" spans="73:80">
      <c r="BU1134" t="s">
        <v>20</v>
      </c>
      <c r="BW1134">
        <v>88</v>
      </c>
      <c r="BX1134" t="str">
        <f t="shared" si="42"/>
        <v>cvm!$CA$1134#</v>
      </c>
      <c r="BY1134" t="str" cm="1">
        <f t="array" ref="BY1134">_xlfn.LET(_xlpm.x, CA1134,
         _xlpm.cellAddress, "【 cvm!" &amp; ADDRESS(ROW(cvmCpu选项表[[#This Row],[自检]]),COLUMN(cvmCpu选项表[[#This Row],[自检]])) &amp; "】",
         _xlfn.IFS(ISBLANK(_xlpm.x),   "error:右侧选项不足" &amp;  _xlpm.cellAddress,
               ISERROR(_xlpm.x),   "error:右侧选项执行失败: cvm!" &amp; _xlpm.cellAddress,
               TRUE,             "ok")
)</f>
        <v>ok</v>
      </c>
      <c r="CA1134" cm="1">
        <f t="array" ref="CA1134">TRANSPOSE(
_xlfn.UNIQUE(
_xlfn._xlws.FILTER(cvm表[CPU],(cvm表[地域]=cvmCpu选项表[[#This Row],[地域]])
*IF(cvmCpu选项表[[#This Row],[机型]]="",TRUE,(cvm表[机型]=cvmCpu选项表[[#This Row],[机型]]))
*IF(cvmCpu选项表[[#This Row],[内存]]="",TRUE,(cvm表[内存]=cvmCpu选项表[[#This Row],[内存]]))))
)</f>
        <v>10</v>
      </c>
    </row>
    <row r="1135" spans="73:80">
      <c r="BU1135" t="s">
        <v>20</v>
      </c>
      <c r="BW1135">
        <v>176</v>
      </c>
      <c r="BX1135" t="str">
        <f t="shared" si="42"/>
        <v>cvm!$CA$1135#</v>
      </c>
      <c r="BY1135" t="str" cm="1">
        <f t="array" ref="BY1135">_xlfn.LET(_xlpm.x, CA1135,
         _xlpm.cellAddress, "【 cvm!" &amp; ADDRESS(ROW(cvmCpu选项表[[#This Row],[自检]]),COLUMN(cvmCpu选项表[[#This Row],[自检]])) &amp; "】",
         _xlfn.IFS(ISBLANK(_xlpm.x),   "error:右侧选项不足" &amp;  _xlpm.cellAddress,
               ISERROR(_xlpm.x),   "error:右侧选项执行失败: cvm!" &amp; _xlpm.cellAddress,
               TRUE,             "ok")
)</f>
        <v>ok</v>
      </c>
      <c r="CA1135" cm="1">
        <f t="array" ref="CA1135">TRANSPOSE(
_xlfn.UNIQUE(
_xlfn._xlws.FILTER(cvm表[CPU],(cvm表[地域]=cvmCpu选项表[[#This Row],[地域]])
*IF(cvmCpu选项表[[#This Row],[机型]]="",TRUE,(cvm表[机型]=cvmCpu选项表[[#This Row],[机型]]))
*IF(cvmCpu选项表[[#This Row],[内存]]="",TRUE,(cvm表[内存]=cvmCpu选项表[[#This Row],[内存]]))))
)</f>
        <v>22</v>
      </c>
    </row>
    <row r="1136" spans="73:80">
      <c r="BU1136" t="s">
        <v>20</v>
      </c>
      <c r="BW1136">
        <v>352</v>
      </c>
      <c r="BX1136" t="str">
        <f t="shared" si="42"/>
        <v>cvm!$CA$1136#</v>
      </c>
      <c r="BY1136" t="str" cm="1">
        <f t="array" ref="BY1136">_xlfn.LET(_xlpm.x, CA1136,
         _xlpm.cellAddress, "【 cvm!" &amp; ADDRESS(ROW(cvmCpu选项表[[#This Row],[自检]]),COLUMN(cvmCpu选项表[[#This Row],[自检]])) &amp; "】",
         _xlfn.IFS(ISBLANK(_xlpm.x),   "error:右侧选项不足" &amp;  _xlpm.cellAddress,
               ISERROR(_xlpm.x),   "error:右侧选项执行失败: cvm!" &amp; _xlpm.cellAddress,
               TRUE,             "ok")
)</f>
        <v>ok</v>
      </c>
      <c r="CA1136" cm="1">
        <f t="array" ref="CA1136">TRANSPOSE(
_xlfn.UNIQUE(
_xlfn._xlws.FILTER(cvm表[CPU],(cvm表[地域]=cvmCpu选项表[[#This Row],[地域]])
*IF(cvmCpu选项表[[#This Row],[机型]]="",TRUE,(cvm表[机型]=cvmCpu选项表[[#This Row],[机型]]))
*IF(cvmCpu选项表[[#This Row],[内存]]="",TRUE,(cvm表[内存]=cvmCpu选项表[[#This Row],[内存]]))))
)</f>
        <v>44</v>
      </c>
    </row>
    <row r="1137" spans="79:79">
      <c r="CA1137" t="e" cm="1">
        <f t="array" ref="CA1137">TRANSPOSE(
_xlfn.UNIQUE(
_xlfn._xlws.FILTER(cvm表[CPU],(cvm表[地域]=cvmCpu选项表[[#This Row],[地域]])
*IF(cvmCpu选项表[[#This Row],[机型]]="",TRUE,(cvm表[机型]=cvmCpu选项表[[#This Row],[机型]]))
*IF(cvmCpu选项表[[#This Row],[内存]]="",TRUE,(cvm表[内存]=cvmCpu选项表[[#This Row],[内存]]))))
)</f>
        <v>#VALUE!</v>
      </c>
    </row>
    <row r="1138" spans="79:79">
      <c r="CA1138" t="e" cm="1">
        <f t="array" ref="CA1138">TRANSPOSE(
_xlfn.UNIQUE(
_xlfn._xlws.FILTER(cvm表[CPU],(cvm表[地域]=cvmCpu选项表[[#This Row],[地域]])
*IF(cvmCpu选项表[[#This Row],[机型]]="",TRUE,(cvm表[机型]=cvmCpu选项表[[#This Row],[机型]]))
*IF(cvmCpu选项表[[#This Row],[内存]]="",TRUE,(cvm表[内存]=cvmCpu选项表[[#This Row],[内存]]))))
)</f>
        <v>#VALUE!</v>
      </c>
    </row>
    <row r="1139" spans="79:79">
      <c r="CA1139" t="e" cm="1">
        <f t="array" ref="CA1139">TRANSPOSE(
_xlfn.UNIQUE(
_xlfn._xlws.FILTER(cvm表[CPU],(cvm表[地域]=cvmCpu选项表[[#This Row],[地域]])
*IF(cvmCpu选项表[[#This Row],[机型]]="",TRUE,(cvm表[机型]=cvmCpu选项表[[#This Row],[机型]]))
*IF(cvmCpu选项表[[#This Row],[内存]]="",TRUE,(cvm表[内存]=cvmCpu选项表[[#This Row],[内存]]))))
)</f>
        <v>#VALUE!</v>
      </c>
    </row>
    <row r="1140" spans="79:79">
      <c r="CA1140" t="e" cm="1">
        <f t="array" ref="CA1140">TRANSPOSE(
_xlfn.UNIQUE(
_xlfn._xlws.FILTER(cvm表[CPU],(cvm表[地域]=cvmCpu选项表[[#This Row],[地域]])
*IF(cvmCpu选项表[[#This Row],[机型]]="",TRUE,(cvm表[机型]=cvmCpu选项表[[#This Row],[机型]]))
*IF(cvmCpu选项表[[#This Row],[内存]]="",TRUE,(cvm表[内存]=cvmCpu选项表[[#This Row],[内存]]))))
)</f>
        <v>#VALUE!</v>
      </c>
    </row>
    <row r="1141" spans="79:79">
      <c r="CA1141" t="e" cm="1">
        <f t="array" ref="CA1141">TRANSPOSE(
_xlfn.UNIQUE(
_xlfn._xlws.FILTER(cvm表[CPU],(cvm表[地域]=cvmCpu选项表[[#This Row],[地域]])
*IF(cvmCpu选项表[[#This Row],[机型]]="",TRUE,(cvm表[机型]=cvmCpu选项表[[#This Row],[机型]]))
*IF(cvmCpu选项表[[#This Row],[内存]]="",TRUE,(cvm表[内存]=cvmCpu选项表[[#This Row],[内存]]))))
)</f>
        <v>#VALUE!</v>
      </c>
    </row>
    <row r="1142" spans="79:79">
      <c r="CA1142" t="e" cm="1">
        <f t="array" ref="CA1142">TRANSPOSE(
_xlfn.UNIQUE(
_xlfn._xlws.FILTER(cvm表[CPU],(cvm表[地域]=cvmCpu选项表[[#This Row],[地域]])
*IF(cvmCpu选项表[[#This Row],[机型]]="",TRUE,(cvm表[机型]=cvmCpu选项表[[#This Row],[机型]]))
*IF(cvmCpu选项表[[#This Row],[内存]]="",TRUE,(cvm表[内存]=cvmCpu选项表[[#This Row],[内存]]))))
)</f>
        <v>#VALUE!</v>
      </c>
    </row>
    <row r="1143" spans="79:79">
      <c r="CA1143" t="e" cm="1">
        <f t="array" ref="CA1143">TRANSPOSE(
_xlfn.UNIQUE(
_xlfn._xlws.FILTER(cvm表[CPU],(cvm表[地域]=cvmCpu选项表[[#This Row],[地域]])
*IF(cvmCpu选项表[[#This Row],[机型]]="",TRUE,(cvm表[机型]=cvmCpu选项表[[#This Row],[机型]]))
*IF(cvmCpu选项表[[#This Row],[内存]]="",TRUE,(cvm表[内存]=cvmCpu选项表[[#This Row],[内存]]))))
)</f>
        <v>#VALUE!</v>
      </c>
    </row>
    <row r="1144" spans="79:79">
      <c r="CA1144" t="e" cm="1">
        <f t="array" ref="CA1144">TRANSPOSE(
_xlfn.UNIQUE(
_xlfn._xlws.FILTER(cvm表[CPU],(cvm表[地域]=cvmCpu选项表[[#This Row],[地域]])
*IF(cvmCpu选项表[[#This Row],[机型]]="",TRUE,(cvm表[机型]=cvmCpu选项表[[#This Row],[机型]]))
*IF(cvmCpu选项表[[#This Row],[内存]]="",TRUE,(cvm表[内存]=cvmCpu选项表[[#This Row],[内存]]))))
)</f>
        <v>#VALUE!</v>
      </c>
    </row>
    <row r="1145" spans="79:79">
      <c r="CA1145" t="e" cm="1">
        <f t="array" ref="CA1145">TRANSPOSE(
_xlfn.UNIQUE(
_xlfn._xlws.FILTER(cvm表[CPU],(cvm表[地域]=cvmCpu选项表[[#This Row],[地域]])
*IF(cvmCpu选项表[[#This Row],[机型]]="",TRUE,(cvm表[机型]=cvmCpu选项表[[#This Row],[机型]]))
*IF(cvmCpu选项表[[#This Row],[内存]]="",TRUE,(cvm表[内存]=cvmCpu选项表[[#This Row],[内存]]))))
)</f>
        <v>#VALUE!</v>
      </c>
    </row>
    <row r="1146" spans="79:79">
      <c r="CA1146" t="e" cm="1">
        <f t="array" ref="CA1146">TRANSPOSE(
_xlfn.UNIQUE(
_xlfn._xlws.FILTER(cvm表[CPU],(cvm表[地域]=cvmCpu选项表[[#This Row],[地域]])
*IF(cvmCpu选项表[[#This Row],[机型]]="",TRUE,(cvm表[机型]=cvmCpu选项表[[#This Row],[机型]]))
*IF(cvmCpu选项表[[#This Row],[内存]]="",TRUE,(cvm表[内存]=cvmCpu选项表[[#This Row],[内存]]))))
)</f>
        <v>#VALUE!</v>
      </c>
    </row>
    <row r="1147" spans="79:79">
      <c r="CA1147" t="e" cm="1">
        <f t="array" ref="CA1147">TRANSPOSE(
_xlfn.UNIQUE(
_xlfn._xlws.FILTER(cvm表[CPU],(cvm表[地域]=cvmCpu选项表[[#This Row],[地域]])
*IF(cvmCpu选项表[[#This Row],[机型]]="",TRUE,(cvm表[机型]=cvmCpu选项表[[#This Row],[机型]]))
*IF(cvmCpu选项表[[#This Row],[内存]]="",TRUE,(cvm表[内存]=cvmCpu选项表[[#This Row],[内存]]))))
)</f>
        <v>#VALUE!</v>
      </c>
    </row>
    <row r="1148" spans="79:79">
      <c r="CA1148" t="e" cm="1">
        <f t="array" ref="CA1148">TRANSPOSE(
_xlfn.UNIQUE(
_xlfn._xlws.FILTER(cvm表[CPU],(cvm表[地域]=cvmCpu选项表[[#This Row],[地域]])
*IF(cvmCpu选项表[[#This Row],[机型]]="",TRUE,(cvm表[机型]=cvmCpu选项表[[#This Row],[机型]]))
*IF(cvmCpu选项表[[#This Row],[内存]]="",TRUE,(cvm表[内存]=cvmCpu选项表[[#This Row],[内存]]))))
)</f>
        <v>#VALUE!</v>
      </c>
    </row>
    <row r="1149" spans="79:79">
      <c r="CA1149" t="e" cm="1">
        <f t="array" ref="CA1149">TRANSPOSE(
_xlfn.UNIQUE(
_xlfn._xlws.FILTER(cvm表[CPU],(cvm表[地域]=cvmCpu选项表[[#This Row],[地域]])
*IF(cvmCpu选项表[[#This Row],[机型]]="",TRUE,(cvm表[机型]=cvmCpu选项表[[#This Row],[机型]]))
*IF(cvmCpu选项表[[#This Row],[内存]]="",TRUE,(cvm表[内存]=cvmCpu选项表[[#This Row],[内存]]))))
)</f>
        <v>#VALUE!</v>
      </c>
    </row>
    <row r="1150" spans="79:79">
      <c r="CA1150" t="e" cm="1">
        <f t="array" ref="CA1150">TRANSPOSE(
_xlfn.UNIQUE(
_xlfn._xlws.FILTER(cvm表[CPU],(cvm表[地域]=cvmCpu选项表[[#This Row],[地域]])
*IF(cvmCpu选项表[[#This Row],[机型]]="",TRUE,(cvm表[机型]=cvmCpu选项表[[#This Row],[机型]]))
*IF(cvmCpu选项表[[#This Row],[内存]]="",TRUE,(cvm表[内存]=cvmCpu选项表[[#This Row],[内存]]))))
)</f>
        <v>#VALUE!</v>
      </c>
    </row>
    <row r="1151" spans="79:79">
      <c r="CA1151" t="e" cm="1">
        <f t="array" ref="CA1151">TRANSPOSE(
_xlfn.UNIQUE(
_xlfn._xlws.FILTER(cvm表[CPU],(cvm表[地域]=cvmCpu选项表[[#This Row],[地域]])
*IF(cvmCpu选项表[[#This Row],[机型]]="",TRUE,(cvm表[机型]=cvmCpu选项表[[#This Row],[机型]]))
*IF(cvmCpu选项表[[#This Row],[内存]]="",TRUE,(cvm表[内存]=cvmCpu选项表[[#This Row],[内存]]))))
)</f>
        <v>#VALUE!</v>
      </c>
    </row>
    <row r="1152" spans="79:79">
      <c r="CA1152" t="e" cm="1">
        <f t="array" ref="CA1152">TRANSPOSE(
_xlfn.UNIQUE(
_xlfn._xlws.FILTER(cvm表[CPU],(cvm表[地域]=cvmCpu选项表[[#This Row],[地域]])
*IF(cvmCpu选项表[[#This Row],[机型]]="",TRUE,(cvm表[机型]=cvmCpu选项表[[#This Row],[机型]]))
*IF(cvmCpu选项表[[#This Row],[内存]]="",TRUE,(cvm表[内存]=cvmCpu选项表[[#This Row],[内存]]))))
)</f>
        <v>#VALUE!</v>
      </c>
    </row>
    <row r="1153" spans="79:79">
      <c r="CA1153" t="e" cm="1">
        <f t="array" ref="CA1153">TRANSPOSE(
_xlfn.UNIQUE(
_xlfn._xlws.FILTER(cvm表[CPU],(cvm表[地域]=cvmCpu选项表[[#This Row],[地域]])
*IF(cvmCpu选项表[[#This Row],[机型]]="",TRUE,(cvm表[机型]=cvmCpu选项表[[#This Row],[机型]]))
*IF(cvmCpu选项表[[#This Row],[内存]]="",TRUE,(cvm表[内存]=cvmCpu选项表[[#This Row],[内存]]))))
)</f>
        <v>#VALUE!</v>
      </c>
    </row>
    <row r="1154" spans="79:79">
      <c r="CA1154" t="e" cm="1">
        <f t="array" ref="CA1154">TRANSPOSE(
_xlfn.UNIQUE(
_xlfn._xlws.FILTER(cvm表[CPU],(cvm表[地域]=cvmCpu选项表[[#This Row],[地域]])
*IF(cvmCpu选项表[[#This Row],[机型]]="",TRUE,(cvm表[机型]=cvmCpu选项表[[#This Row],[机型]]))
*IF(cvmCpu选项表[[#This Row],[内存]]="",TRUE,(cvm表[内存]=cvmCpu选项表[[#This Row],[内存]]))))
)</f>
        <v>#VALUE!</v>
      </c>
    </row>
    <row r="1155" spans="79:79">
      <c r="CA1155" t="e" cm="1">
        <f t="array" ref="CA1155">TRANSPOSE(
_xlfn.UNIQUE(
_xlfn._xlws.FILTER(cvm表[CPU],(cvm表[地域]=cvmCpu选项表[[#This Row],[地域]])
*IF(cvmCpu选项表[[#This Row],[机型]]="",TRUE,(cvm表[机型]=cvmCpu选项表[[#This Row],[机型]]))
*IF(cvmCpu选项表[[#This Row],[内存]]="",TRUE,(cvm表[内存]=cvmCpu选项表[[#This Row],[内存]]))))
)</f>
        <v>#VALUE!</v>
      </c>
    </row>
    <row r="1156" spans="79:79">
      <c r="CA1156" t="e" cm="1">
        <f t="array" ref="CA1156">TRANSPOSE(
_xlfn.UNIQUE(
_xlfn._xlws.FILTER(cvm表[CPU],(cvm表[地域]=cvmCpu选项表[[#This Row],[地域]])
*IF(cvmCpu选项表[[#This Row],[机型]]="",TRUE,(cvm表[机型]=cvmCpu选项表[[#This Row],[机型]]))
*IF(cvmCpu选项表[[#This Row],[内存]]="",TRUE,(cvm表[内存]=cvmCpu选项表[[#This Row],[内存]]))))
)</f>
        <v>#VALUE!</v>
      </c>
    </row>
    <row r="1157" spans="79:79">
      <c r="CA1157" t="e" cm="1">
        <f t="array" ref="CA1157">TRANSPOSE(
_xlfn.UNIQUE(
_xlfn._xlws.FILTER(cvm表[CPU],(cvm表[地域]=cvmCpu选项表[[#This Row],[地域]])
*IF(cvmCpu选项表[[#This Row],[机型]]="",TRUE,(cvm表[机型]=cvmCpu选项表[[#This Row],[机型]]))
*IF(cvmCpu选项表[[#This Row],[内存]]="",TRUE,(cvm表[内存]=cvmCpu选项表[[#This Row],[内存]]))))
)</f>
        <v>#VALUE!</v>
      </c>
    </row>
    <row r="1158" spans="79:79">
      <c r="CA1158" t="e" cm="1">
        <f t="array" ref="CA1158">TRANSPOSE(
_xlfn.UNIQUE(
_xlfn._xlws.FILTER(cvm表[CPU],(cvm表[地域]=cvmCpu选项表[[#This Row],[地域]])
*IF(cvmCpu选项表[[#This Row],[机型]]="",TRUE,(cvm表[机型]=cvmCpu选项表[[#This Row],[机型]]))
*IF(cvmCpu选项表[[#This Row],[内存]]="",TRUE,(cvm表[内存]=cvmCpu选项表[[#This Row],[内存]]))))
)</f>
        <v>#VALUE!</v>
      </c>
    </row>
    <row r="1159" spans="79:79">
      <c r="CA1159" t="e" cm="1">
        <f t="array" ref="CA1159">TRANSPOSE(
_xlfn.UNIQUE(
_xlfn._xlws.FILTER(cvm表[CPU],(cvm表[地域]=cvmCpu选项表[[#This Row],[地域]])
*IF(cvmCpu选项表[[#This Row],[机型]]="",TRUE,(cvm表[机型]=cvmCpu选项表[[#This Row],[机型]]))
*IF(cvmCpu选项表[[#This Row],[内存]]="",TRUE,(cvm表[内存]=cvmCpu选项表[[#This Row],[内存]]))))
)</f>
        <v>#VALUE!</v>
      </c>
    </row>
    <row r="1160" spans="79:79">
      <c r="CA1160" t="e" cm="1">
        <f t="array" ref="CA1160">TRANSPOSE(
_xlfn.UNIQUE(
_xlfn._xlws.FILTER(cvm表[CPU],(cvm表[地域]=cvmCpu选项表[[#This Row],[地域]])
*IF(cvmCpu选项表[[#This Row],[机型]]="",TRUE,(cvm表[机型]=cvmCpu选项表[[#This Row],[机型]]))
*IF(cvmCpu选项表[[#This Row],[内存]]="",TRUE,(cvm表[内存]=cvmCpu选项表[[#This Row],[内存]]))))
)</f>
        <v>#VALUE!</v>
      </c>
    </row>
  </sheetData>
  <phoneticPr fontId="1" type="noConversion"/>
  <pageMargins left="0.7" right="0.7" top="0.75" bottom="0.75" header="0.3" footer="0.3"/>
  <pageSetup paperSize="9" orientation="portrait" horizontalDpi="0" verticalDpi="0" r:id="rId1"/>
  <drawing r:id="rId2"/>
  <tableParts count="4">
    <tablePart r:id="rId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C12" sqref="C12"/>
    </sheetView>
  </sheetViews>
  <sheetFormatPr defaultColWidth="8.796875" defaultRowHeight="13.9"/>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4"/>
  <sheetViews>
    <sheetView topLeftCell="D1" workbookViewId="0">
      <selection activeCell="M1" sqref="M1"/>
    </sheetView>
  </sheetViews>
  <sheetFormatPr defaultColWidth="8.796875" defaultRowHeight="13.9"/>
  <cols>
    <col min="1" max="1" width="11.796875" bestFit="1" customWidth="1"/>
    <col min="2" max="2" width="15.33203125" bestFit="1" customWidth="1"/>
    <col min="3" max="3" width="18.796875" bestFit="1" customWidth="1"/>
    <col min="4" max="6" width="20.6640625" bestFit="1" customWidth="1"/>
    <col min="7" max="8" width="16.46484375" bestFit="1" customWidth="1"/>
    <col min="9" max="9" width="16.6640625" bestFit="1" customWidth="1"/>
    <col min="10" max="10" width="8.1328125" bestFit="1" customWidth="1"/>
    <col min="11" max="11" width="7.1328125" customWidth="1"/>
    <col min="13" max="13" width="13" customWidth="1"/>
  </cols>
  <sheetData>
    <row r="1" spans="1:13">
      <c r="A1" t="s">
        <v>3198</v>
      </c>
      <c r="B1" t="s">
        <v>3199</v>
      </c>
      <c r="C1" t="s">
        <v>3200</v>
      </c>
      <c r="D1" t="s">
        <v>3201</v>
      </c>
      <c r="E1" t="s">
        <v>3202</v>
      </c>
      <c r="F1" t="s">
        <v>3203</v>
      </c>
      <c r="G1" t="s">
        <v>3204</v>
      </c>
      <c r="H1" t="s">
        <v>3205</v>
      </c>
      <c r="I1" t="s">
        <v>3206</v>
      </c>
      <c r="J1" t="s">
        <v>1925</v>
      </c>
      <c r="M1" t="str">
        <f>"cdb!"&amp;ADDRESS(ROW(M2),COLUMN(M2)) &amp; "#"</f>
        <v>cdb!$M$2#</v>
      </c>
    </row>
    <row r="2" spans="1:13">
      <c r="A2" t="s">
        <v>3207</v>
      </c>
      <c r="B2" t="s">
        <v>3208</v>
      </c>
      <c r="C2" t="s">
        <v>3209</v>
      </c>
      <c r="D2">
        <v>0.14000000000000001</v>
      </c>
      <c r="E2">
        <v>0.11</v>
      </c>
      <c r="F2">
        <v>7.0000000000000007E-2</v>
      </c>
      <c r="G2">
        <v>51</v>
      </c>
      <c r="H2">
        <v>507.96</v>
      </c>
      <c r="I2">
        <v>918</v>
      </c>
      <c r="J2" t="s">
        <v>20</v>
      </c>
      <c r="M2" t="str" cm="1">
        <f t="array" ref="M2:M14">cdb实例规格列表</f>
        <v>1核1000MB内存</v>
      </c>
    </row>
    <row r="3" spans="1:13">
      <c r="A3" t="s">
        <v>3207</v>
      </c>
      <c r="B3" t="s">
        <v>3208</v>
      </c>
      <c r="C3" t="s">
        <v>3210</v>
      </c>
      <c r="D3">
        <v>0.28000000000000003</v>
      </c>
      <c r="E3">
        <v>0.21</v>
      </c>
      <c r="F3">
        <v>0.14000000000000001</v>
      </c>
      <c r="G3">
        <v>102</v>
      </c>
      <c r="H3">
        <v>1015.92</v>
      </c>
      <c r="I3">
        <v>1836</v>
      </c>
      <c r="J3" t="s">
        <v>20</v>
      </c>
      <c r="M3" t="str">
        <v>1核2000MB内存</v>
      </c>
    </row>
    <row r="4" spans="1:13">
      <c r="A4" t="s">
        <v>3207</v>
      </c>
      <c r="B4" t="s">
        <v>3208</v>
      </c>
      <c r="C4" t="s">
        <v>3211</v>
      </c>
      <c r="D4">
        <v>0.56999999999999995</v>
      </c>
      <c r="E4">
        <v>0.43</v>
      </c>
      <c r="F4">
        <v>0.28000000000000003</v>
      </c>
      <c r="G4">
        <v>204</v>
      </c>
      <c r="H4">
        <v>2031.84</v>
      </c>
      <c r="I4">
        <v>3672</v>
      </c>
      <c r="J4" t="s">
        <v>20</v>
      </c>
      <c r="M4" t="str">
        <v>2核4000MB内存</v>
      </c>
    </row>
    <row r="5" spans="1:13">
      <c r="A5" t="s">
        <v>3207</v>
      </c>
      <c r="B5" t="s">
        <v>3208</v>
      </c>
      <c r="C5" t="s">
        <v>3212</v>
      </c>
      <c r="D5">
        <v>1.1299999999999999</v>
      </c>
      <c r="E5">
        <v>0.85</v>
      </c>
      <c r="F5">
        <v>0.56999999999999995</v>
      </c>
      <c r="G5">
        <v>408</v>
      </c>
      <c r="H5">
        <v>4063.68</v>
      </c>
      <c r="I5">
        <v>7344</v>
      </c>
      <c r="J5" t="s">
        <v>20</v>
      </c>
      <c r="M5" t="str">
        <v>4核8000MB内存</v>
      </c>
    </row>
    <row r="6" spans="1:13">
      <c r="A6" t="s">
        <v>3207</v>
      </c>
      <c r="B6" t="s">
        <v>3208</v>
      </c>
      <c r="C6" t="s">
        <v>3213</v>
      </c>
      <c r="D6">
        <v>2.71</v>
      </c>
      <c r="E6">
        <v>1.8</v>
      </c>
      <c r="F6">
        <v>1.35</v>
      </c>
      <c r="G6">
        <v>974</v>
      </c>
      <c r="H6">
        <v>9701.0400000000009</v>
      </c>
      <c r="I6">
        <v>17532</v>
      </c>
      <c r="J6" t="s">
        <v>20</v>
      </c>
      <c r="M6" t="str">
        <v>8核16000MB内存</v>
      </c>
    </row>
    <row r="7" spans="1:13">
      <c r="A7" t="s">
        <v>3207</v>
      </c>
      <c r="B7" t="s">
        <v>3208</v>
      </c>
      <c r="C7" t="s">
        <v>3214</v>
      </c>
      <c r="D7">
        <v>2.27</v>
      </c>
      <c r="E7">
        <v>1.7</v>
      </c>
      <c r="F7">
        <v>1.1299999999999999</v>
      </c>
      <c r="G7">
        <v>816</v>
      </c>
      <c r="H7">
        <v>8127.36</v>
      </c>
      <c r="I7">
        <v>14688</v>
      </c>
      <c r="J7" t="s">
        <v>20</v>
      </c>
      <c r="M7" t="str">
        <v>4核16000MB内存</v>
      </c>
    </row>
    <row r="8" spans="1:13">
      <c r="A8" t="s">
        <v>3207</v>
      </c>
      <c r="B8" t="s">
        <v>3208</v>
      </c>
      <c r="C8" t="s">
        <v>68</v>
      </c>
      <c r="D8">
        <v>4.53</v>
      </c>
      <c r="E8">
        <v>3.4</v>
      </c>
      <c r="F8">
        <v>2.27</v>
      </c>
      <c r="G8">
        <v>1632</v>
      </c>
      <c r="H8">
        <v>16254.72</v>
      </c>
      <c r="I8">
        <v>29376</v>
      </c>
      <c r="J8" t="s">
        <v>20</v>
      </c>
      <c r="M8" t="str">
        <v>8核32000MB内存</v>
      </c>
    </row>
    <row r="9" spans="1:13">
      <c r="A9" t="s">
        <v>3207</v>
      </c>
      <c r="B9" t="s">
        <v>3208</v>
      </c>
      <c r="C9" t="s">
        <v>3215</v>
      </c>
      <c r="D9">
        <v>5.97</v>
      </c>
      <c r="E9">
        <v>3.98</v>
      </c>
      <c r="F9">
        <v>2.98</v>
      </c>
      <c r="G9">
        <v>2148</v>
      </c>
      <c r="H9">
        <v>21394.080000000002</v>
      </c>
      <c r="I9">
        <v>38664</v>
      </c>
      <c r="J9" t="s">
        <v>20</v>
      </c>
      <c r="M9" t="str">
        <v>16核32000MB内存</v>
      </c>
    </row>
    <row r="10" spans="1:13">
      <c r="A10" t="s">
        <v>3207</v>
      </c>
      <c r="B10" t="s">
        <v>3208</v>
      </c>
      <c r="C10" t="s">
        <v>3216</v>
      </c>
      <c r="D10">
        <v>9.07</v>
      </c>
      <c r="E10">
        <v>6.8</v>
      </c>
      <c r="F10">
        <v>4.53</v>
      </c>
      <c r="G10">
        <v>3264</v>
      </c>
      <c r="H10">
        <v>32509.439999999999</v>
      </c>
      <c r="I10">
        <v>58752</v>
      </c>
      <c r="J10" t="s">
        <v>20</v>
      </c>
      <c r="M10" t="str">
        <v>16核64000MB内存</v>
      </c>
    </row>
    <row r="11" spans="1:13">
      <c r="A11" t="s">
        <v>3207</v>
      </c>
      <c r="B11" t="s">
        <v>3208</v>
      </c>
      <c r="C11" t="s">
        <v>3217</v>
      </c>
      <c r="D11">
        <v>13.6</v>
      </c>
      <c r="E11">
        <v>10.199999999999999</v>
      </c>
      <c r="F11">
        <v>6.8</v>
      </c>
      <c r="G11">
        <v>4342</v>
      </c>
      <c r="H11">
        <v>43246.32</v>
      </c>
      <c r="I11">
        <v>78156</v>
      </c>
      <c r="J11" t="s">
        <v>20</v>
      </c>
      <c r="M11" t="str">
        <v>16核96000MB内存</v>
      </c>
    </row>
    <row r="12" spans="1:13">
      <c r="A12" t="s">
        <v>3207</v>
      </c>
      <c r="B12" t="s">
        <v>3208</v>
      </c>
      <c r="C12" t="s">
        <v>3218</v>
      </c>
      <c r="D12">
        <v>18.13</v>
      </c>
      <c r="E12">
        <v>13.6</v>
      </c>
      <c r="F12">
        <v>9.07</v>
      </c>
      <c r="G12">
        <v>6528</v>
      </c>
      <c r="H12">
        <v>65018.879999999997</v>
      </c>
      <c r="I12">
        <v>117504</v>
      </c>
      <c r="J12" t="s">
        <v>20</v>
      </c>
      <c r="M12" t="str">
        <v>16核128000MB内存</v>
      </c>
    </row>
    <row r="13" spans="1:13">
      <c r="A13" t="s">
        <v>3207</v>
      </c>
      <c r="B13" t="s">
        <v>3208</v>
      </c>
      <c r="C13" t="s">
        <v>3219</v>
      </c>
      <c r="D13">
        <v>34.57</v>
      </c>
      <c r="E13">
        <v>25.93</v>
      </c>
      <c r="F13">
        <v>17.28</v>
      </c>
      <c r="G13">
        <v>12444</v>
      </c>
      <c r="H13">
        <v>123942.24</v>
      </c>
      <c r="I13">
        <v>223992</v>
      </c>
      <c r="J13" t="s">
        <v>20</v>
      </c>
      <c r="M13" t="str">
        <v>24核244000MB内存</v>
      </c>
    </row>
    <row r="14" spans="1:13">
      <c r="A14" t="s">
        <v>3207</v>
      </c>
      <c r="B14" t="s">
        <v>3208</v>
      </c>
      <c r="C14" t="s">
        <v>3220</v>
      </c>
      <c r="D14">
        <v>69.13</v>
      </c>
      <c r="E14">
        <v>51.85</v>
      </c>
      <c r="F14">
        <v>34.57</v>
      </c>
      <c r="G14">
        <v>24888</v>
      </c>
      <c r="H14">
        <v>247884.48</v>
      </c>
      <c r="I14">
        <v>447984</v>
      </c>
      <c r="J14" t="s">
        <v>20</v>
      </c>
      <c r="M14" t="str">
        <v>48核488000MB内存</v>
      </c>
    </row>
    <row r="31" spans="1:3">
      <c r="A31" t="s">
        <v>3199</v>
      </c>
      <c r="B31" t="s">
        <v>3221</v>
      </c>
      <c r="C31" t="s">
        <v>3222</v>
      </c>
    </row>
    <row r="32" spans="1:3">
      <c r="A32" t="s">
        <v>3223</v>
      </c>
      <c r="B32">
        <v>1.5E-3</v>
      </c>
      <c r="C32">
        <v>0.72</v>
      </c>
    </row>
    <row r="33" spans="1:3">
      <c r="A33" t="s">
        <v>3224</v>
      </c>
      <c r="B33">
        <v>2.3E-3</v>
      </c>
      <c r="C33">
        <v>1.08</v>
      </c>
    </row>
    <row r="34" spans="1:3">
      <c r="A34" t="s">
        <v>3208</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M1:M2"/>
  <sheetViews>
    <sheetView workbookViewId="0">
      <selection activeCell="M3" sqref="M3"/>
    </sheetView>
  </sheetViews>
  <sheetFormatPr defaultColWidth="8.796875" defaultRowHeight="13.9"/>
  <cols>
    <col min="13" max="13" width="12.59765625" customWidth="1"/>
  </cols>
  <sheetData>
    <row r="1" spans="13:13">
      <c r="M1" t="str">
        <f>"clb!"&amp;ADDRESS(ROW(M2),COLUMN(M2)) &amp; "#"</f>
        <v>clb!$M$2#</v>
      </c>
    </row>
    <row r="2" spans="13:13">
      <c r="M2" t="str" cm="1">
        <f t="array" ref="M2">{"共享型实例"}</f>
        <v>共享型实例</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S8"/>
  <sheetViews>
    <sheetView topLeftCell="I1" workbookViewId="0">
      <selection activeCell="M1" sqref="M1"/>
    </sheetView>
  </sheetViews>
  <sheetFormatPr defaultColWidth="8.796875" defaultRowHeight="13.9"/>
  <cols>
    <col min="1" max="3" width="26.33203125" bestFit="1" customWidth="1"/>
    <col min="4" max="4" width="16.1328125" bestFit="1" customWidth="1"/>
    <col min="5" max="5" width="8.1328125" bestFit="1" customWidth="1"/>
    <col min="6" max="6" width="19.33203125" bestFit="1" customWidth="1"/>
    <col min="9" max="9" width="18.1328125" customWidth="1"/>
    <col min="10" max="11" width="16.6640625" customWidth="1"/>
    <col min="13" max="13" width="19.86328125" customWidth="1"/>
  </cols>
  <sheetData>
    <row r="1" spans="1:45">
      <c r="I1" s="5" t="s">
        <v>3225</v>
      </c>
      <c r="J1" s="5"/>
      <c r="K1" s="5"/>
      <c r="M1" t="str">
        <f>"crs!"&amp;ADDRESS(ROW(M2),COLUMN(M2)) &amp; "#"</f>
        <v>crs!$M$2#</v>
      </c>
    </row>
    <row r="2" spans="1:45">
      <c r="A2" t="s">
        <v>3226</v>
      </c>
      <c r="B2" t="s">
        <v>3227</v>
      </c>
      <c r="C2" t="s">
        <v>3228</v>
      </c>
      <c r="D2" t="s">
        <v>3229</v>
      </c>
      <c r="E2" t="s">
        <v>1925</v>
      </c>
      <c r="F2" t="s">
        <v>3230</v>
      </c>
      <c r="I2" t="s">
        <v>3230</v>
      </c>
      <c r="J2" t="s">
        <v>3231</v>
      </c>
      <c r="K2" t="s">
        <v>3232</v>
      </c>
      <c r="M2" t="str" cm="1">
        <f t="array" ref="M2:M3">crs架构列表</f>
        <v>内存版（标准架构）</v>
      </c>
      <c r="O2" s="6" t="s">
        <v>3233</v>
      </c>
      <c r="AF2" s="6" t="s">
        <v>3234</v>
      </c>
    </row>
    <row r="3" spans="1:45">
      <c r="A3">
        <v>0.1167</v>
      </c>
      <c r="B3">
        <v>8.7499999999999994E-2</v>
      </c>
      <c r="C3">
        <v>5.8299999999999998E-2</v>
      </c>
      <c r="D3">
        <v>42</v>
      </c>
      <c r="E3" t="s">
        <v>1930</v>
      </c>
      <c r="F3" t="s">
        <v>3235</v>
      </c>
      <c r="I3" t="s">
        <v>70</v>
      </c>
      <c r="J3" t="str">
        <f t="shared" ref="J3:J4" si="0">"crs!" &amp; ADDRESS(ROW(O3),COLUMN(O3)) &amp; "#"</f>
        <v>crs!$O$3#</v>
      </c>
      <c r="K3" t="str">
        <f t="shared" ref="K3:K4" si="1">"crs!" &amp; ADDRESS(ROW(AF3),COLUMN(AF3)) &amp; "#"</f>
        <v>crs!$AF$3#</v>
      </c>
      <c r="M3" t="str">
        <v>内存版（集群架构）</v>
      </c>
      <c r="O3" cm="1">
        <f t="array" ref="O3:Y3">{1,2,4,8,12,16,20,24,32,40,64}</f>
        <v>1</v>
      </c>
      <c r="P3">
        <v>2</v>
      </c>
      <c r="Q3">
        <v>4</v>
      </c>
      <c r="R3">
        <v>8</v>
      </c>
      <c r="S3">
        <v>12</v>
      </c>
      <c r="T3">
        <v>16</v>
      </c>
      <c r="U3">
        <v>20</v>
      </c>
      <c r="V3">
        <v>24</v>
      </c>
      <c r="W3">
        <v>32</v>
      </c>
      <c r="X3">
        <v>40</v>
      </c>
      <c r="Y3">
        <v>64</v>
      </c>
      <c r="AF3" cm="1">
        <f t="array" ref="AF3">{1}</f>
        <v>1</v>
      </c>
    </row>
    <row r="4" spans="1:45">
      <c r="A4">
        <v>0.1167</v>
      </c>
      <c r="B4">
        <v>8.7499999999999994E-2</v>
      </c>
      <c r="C4">
        <v>5.8299999999999998E-2</v>
      </c>
      <c r="D4">
        <v>42</v>
      </c>
      <c r="E4" t="s">
        <v>20</v>
      </c>
      <c r="F4" t="s">
        <v>3235</v>
      </c>
      <c r="I4" t="s">
        <v>3235</v>
      </c>
      <c r="J4" t="str">
        <f t="shared" si="0"/>
        <v>crs!$O$4#</v>
      </c>
      <c r="K4" t="str">
        <f t="shared" si="1"/>
        <v>crs!$AF$4#</v>
      </c>
      <c r="O4" cm="1">
        <f t="array" ref="O4:X4">{2,4,8,12,16,20,24,32,40,64}</f>
        <v>2</v>
      </c>
      <c r="P4">
        <v>4</v>
      </c>
      <c r="Q4">
        <v>8</v>
      </c>
      <c r="R4">
        <v>12</v>
      </c>
      <c r="S4">
        <v>16</v>
      </c>
      <c r="T4">
        <v>20</v>
      </c>
      <c r="U4">
        <v>24</v>
      </c>
      <c r="V4">
        <v>32</v>
      </c>
      <c r="W4">
        <v>40</v>
      </c>
      <c r="X4">
        <v>64</v>
      </c>
      <c r="AF4" cm="1">
        <f t="array" ref="AF4:AS4">{1,3,5,8,12,16,24,32,40,48,64,80,96,128}</f>
        <v>1</v>
      </c>
      <c r="AG4">
        <v>3</v>
      </c>
      <c r="AH4">
        <v>5</v>
      </c>
      <c r="AI4">
        <v>8</v>
      </c>
      <c r="AJ4">
        <v>12</v>
      </c>
      <c r="AK4">
        <v>16</v>
      </c>
      <c r="AL4">
        <v>24</v>
      </c>
      <c r="AM4">
        <v>32</v>
      </c>
      <c r="AN4">
        <v>40</v>
      </c>
      <c r="AO4">
        <v>48</v>
      </c>
      <c r="AP4">
        <v>64</v>
      </c>
      <c r="AQ4">
        <v>80</v>
      </c>
      <c r="AR4">
        <v>96</v>
      </c>
      <c r="AS4">
        <v>128</v>
      </c>
    </row>
    <row r="5" spans="1:45">
      <c r="A5">
        <v>0.1167</v>
      </c>
      <c r="B5">
        <v>8.7499999999999994E-2</v>
      </c>
      <c r="C5">
        <v>5.8299999999999998E-2</v>
      </c>
      <c r="D5">
        <v>42</v>
      </c>
      <c r="E5" t="s">
        <v>1927</v>
      </c>
      <c r="F5" t="s">
        <v>3235</v>
      </c>
    </row>
    <row r="6" spans="1:45">
      <c r="A6">
        <v>0.1056</v>
      </c>
      <c r="B6">
        <v>7.9200000000000007E-2</v>
      </c>
      <c r="C6">
        <v>5.28E-2</v>
      </c>
      <c r="D6">
        <v>38</v>
      </c>
      <c r="E6" t="s">
        <v>1930</v>
      </c>
      <c r="F6" t="s">
        <v>70</v>
      </c>
    </row>
    <row r="7" spans="1:45">
      <c r="A7">
        <v>0.1056</v>
      </c>
      <c r="B7">
        <v>7.9200000000000007E-2</v>
      </c>
      <c r="C7">
        <v>5.28E-2</v>
      </c>
      <c r="D7">
        <v>38</v>
      </c>
      <c r="E7" t="s">
        <v>20</v>
      </c>
      <c r="F7" t="s">
        <v>70</v>
      </c>
    </row>
    <row r="8" spans="1:45">
      <c r="A8">
        <v>0.1056</v>
      </c>
      <c r="B8">
        <v>7.9200000000000007E-2</v>
      </c>
      <c r="C8">
        <v>5.28E-2</v>
      </c>
      <c r="D8">
        <v>38</v>
      </c>
      <c r="E8" t="s">
        <v>1927</v>
      </c>
      <c r="F8" t="s">
        <v>70</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E59"/>
  <sheetViews>
    <sheetView workbookViewId="0">
      <selection activeCell="E1" sqref="E1"/>
    </sheetView>
  </sheetViews>
  <sheetFormatPr defaultColWidth="8.796875" defaultRowHeight="13.9"/>
  <cols>
    <col min="1" max="1" width="10.796875" bestFit="1" customWidth="1"/>
    <col min="2" max="2" width="10" bestFit="1" customWidth="1"/>
  </cols>
  <sheetData>
    <row r="1" spans="1:5">
      <c r="A1" t="s">
        <v>3236</v>
      </c>
      <c r="B1" t="s">
        <v>3237</v>
      </c>
      <c r="E1" t="str">
        <f>"dc_cas!"&amp;ADDRESS(ROW(E2),COLUMN(E2)) &amp; "#"</f>
        <v>dc_cas!$E$2#</v>
      </c>
    </row>
    <row r="2" spans="1:5">
      <c r="A2" t="s">
        <v>3238</v>
      </c>
      <c r="B2">
        <v>1800</v>
      </c>
      <c r="E2" t="str" cm="1">
        <f t="array" ref="E2:E59">dc_cas表[带宽]</f>
        <v>同城 2M</v>
      </c>
    </row>
    <row r="3" spans="1:5">
      <c r="A3" t="s">
        <v>3239</v>
      </c>
      <c r="B3">
        <v>2800</v>
      </c>
      <c r="E3" t="str">
        <v>同城 4M</v>
      </c>
    </row>
    <row r="4" spans="1:5">
      <c r="A4" t="s">
        <v>3240</v>
      </c>
      <c r="B4">
        <v>3800</v>
      </c>
      <c r="E4" t="str">
        <v>同城 6M</v>
      </c>
    </row>
    <row r="5" spans="1:5">
      <c r="A5" t="s">
        <v>3241</v>
      </c>
      <c r="B5">
        <v>4800</v>
      </c>
      <c r="E5" t="str">
        <v>同城 8M</v>
      </c>
    </row>
    <row r="6" spans="1:5">
      <c r="A6" t="s">
        <v>3242</v>
      </c>
      <c r="B6">
        <v>5800</v>
      </c>
      <c r="E6" t="str">
        <v>同城 10M</v>
      </c>
    </row>
    <row r="7" spans="1:5">
      <c r="A7" t="s">
        <v>3243</v>
      </c>
      <c r="B7">
        <v>7800</v>
      </c>
      <c r="E7" t="str">
        <v>同城 20M</v>
      </c>
    </row>
    <row r="8" spans="1:5">
      <c r="A8" t="s">
        <v>79</v>
      </c>
      <c r="B8">
        <v>9800</v>
      </c>
      <c r="E8" t="str">
        <v>同城 30M</v>
      </c>
    </row>
    <row r="9" spans="1:5">
      <c r="A9" t="s">
        <v>3244</v>
      </c>
      <c r="B9">
        <v>11800</v>
      </c>
      <c r="E9" t="str">
        <v>同城 40M</v>
      </c>
    </row>
    <row r="10" spans="1:5">
      <c r="A10" t="s">
        <v>3245</v>
      </c>
      <c r="B10">
        <v>13800</v>
      </c>
      <c r="E10" t="str">
        <v>同城 50M</v>
      </c>
    </row>
    <row r="11" spans="1:5">
      <c r="A11" t="s">
        <v>3246</v>
      </c>
      <c r="B11">
        <v>15800</v>
      </c>
      <c r="E11" t="str">
        <v>同城 60M</v>
      </c>
    </row>
    <row r="12" spans="1:5">
      <c r="A12" t="s">
        <v>3247</v>
      </c>
      <c r="B12">
        <v>17800</v>
      </c>
      <c r="E12" t="str">
        <v>同城 70M</v>
      </c>
    </row>
    <row r="13" spans="1:5">
      <c r="A13" t="s">
        <v>3248</v>
      </c>
      <c r="B13">
        <v>18800</v>
      </c>
      <c r="E13" t="str">
        <v>同城 80M</v>
      </c>
    </row>
    <row r="14" spans="1:5">
      <c r="A14" t="s">
        <v>3249</v>
      </c>
      <c r="B14">
        <v>19800</v>
      </c>
      <c r="E14" t="str">
        <v>同城 90M</v>
      </c>
    </row>
    <row r="15" spans="1:5">
      <c r="A15" t="s">
        <v>3250</v>
      </c>
      <c r="B15">
        <v>20800</v>
      </c>
      <c r="E15" t="str">
        <v>同城 100M</v>
      </c>
    </row>
    <row r="16" spans="1:5">
      <c r="A16" t="s">
        <v>3251</v>
      </c>
      <c r="B16">
        <v>28800</v>
      </c>
      <c r="E16" t="str">
        <v>同城 200M</v>
      </c>
    </row>
    <row r="17" spans="1:5">
      <c r="A17" t="s">
        <v>3252</v>
      </c>
      <c r="B17">
        <v>36800</v>
      </c>
      <c r="E17" t="str">
        <v>同城 300M</v>
      </c>
    </row>
    <row r="18" spans="1:5">
      <c r="A18" t="s">
        <v>3253</v>
      </c>
      <c r="B18">
        <v>43800</v>
      </c>
      <c r="E18" t="str">
        <v>同城 400M</v>
      </c>
    </row>
    <row r="19" spans="1:5">
      <c r="A19" t="s">
        <v>3254</v>
      </c>
      <c r="B19">
        <v>50800</v>
      </c>
      <c r="E19" t="str">
        <v>同城 500M</v>
      </c>
    </row>
    <row r="20" spans="1:5">
      <c r="A20" t="s">
        <v>3255</v>
      </c>
      <c r="B20">
        <v>56800</v>
      </c>
      <c r="E20" t="str">
        <v>同城 600M</v>
      </c>
    </row>
    <row r="21" spans="1:5">
      <c r="A21" t="s">
        <v>3256</v>
      </c>
      <c r="B21">
        <v>62800</v>
      </c>
      <c r="E21" t="str">
        <v>同城 700M</v>
      </c>
    </row>
    <row r="22" spans="1:5">
      <c r="A22" t="s">
        <v>3257</v>
      </c>
      <c r="B22">
        <v>68800</v>
      </c>
      <c r="E22" t="str">
        <v>同城 800M</v>
      </c>
    </row>
    <row r="23" spans="1:5">
      <c r="A23" t="s">
        <v>3258</v>
      </c>
      <c r="B23">
        <v>74800</v>
      </c>
      <c r="E23" t="str">
        <v>同城 900M</v>
      </c>
    </row>
    <row r="24" spans="1:5">
      <c r="A24" t="s">
        <v>3259</v>
      </c>
      <c r="B24">
        <v>80800</v>
      </c>
      <c r="E24" t="str">
        <v>同城 1G</v>
      </c>
    </row>
    <row r="25" spans="1:5">
      <c r="A25" t="s">
        <v>3260</v>
      </c>
      <c r="B25">
        <v>93000</v>
      </c>
      <c r="E25" t="str">
        <v>同城 2G</v>
      </c>
    </row>
    <row r="26" spans="1:5">
      <c r="A26" t="s">
        <v>3261</v>
      </c>
      <c r="B26">
        <v>108000</v>
      </c>
      <c r="E26" t="str">
        <v>同城 3G</v>
      </c>
    </row>
    <row r="27" spans="1:5">
      <c r="A27" t="s">
        <v>3262</v>
      </c>
      <c r="B27">
        <v>123000</v>
      </c>
      <c r="E27" t="str">
        <v>同城 4G</v>
      </c>
    </row>
    <row r="28" spans="1:5">
      <c r="A28" t="s">
        <v>3263</v>
      </c>
      <c r="B28">
        <v>138000</v>
      </c>
      <c r="E28" t="str">
        <v>同城 5G</v>
      </c>
    </row>
    <row r="29" spans="1:5">
      <c r="A29" t="s">
        <v>3264</v>
      </c>
      <c r="B29">
        <v>188000</v>
      </c>
      <c r="E29" t="str">
        <v>同城 10G</v>
      </c>
    </row>
    <row r="30" spans="1:5">
      <c r="A30" t="s">
        <v>3265</v>
      </c>
      <c r="B30">
        <v>938000</v>
      </c>
      <c r="E30" t="str">
        <v>同城 100G</v>
      </c>
    </row>
    <row r="31" spans="1:5">
      <c r="A31" t="s">
        <v>3266</v>
      </c>
      <c r="B31">
        <v>8600</v>
      </c>
      <c r="E31" t="str">
        <v>跨城 2M</v>
      </c>
    </row>
    <row r="32" spans="1:5">
      <c r="A32" t="s">
        <v>3267</v>
      </c>
      <c r="B32">
        <v>14600</v>
      </c>
      <c r="E32" t="str">
        <v>跨城 4M</v>
      </c>
    </row>
    <row r="33" spans="1:5">
      <c r="A33" t="s">
        <v>3268</v>
      </c>
      <c r="B33">
        <v>20600</v>
      </c>
      <c r="E33" t="str">
        <v>跨城 6M</v>
      </c>
    </row>
    <row r="34" spans="1:5">
      <c r="A34" t="s">
        <v>3269</v>
      </c>
      <c r="B34">
        <v>26600</v>
      </c>
      <c r="E34" t="str">
        <v>跨城 8M</v>
      </c>
    </row>
    <row r="35" spans="1:5">
      <c r="A35" t="s">
        <v>3270</v>
      </c>
      <c r="B35">
        <v>32600</v>
      </c>
      <c r="E35" t="str">
        <v>跨城 10M</v>
      </c>
    </row>
    <row r="36" spans="1:5">
      <c r="A36" t="s">
        <v>3271</v>
      </c>
      <c r="B36">
        <v>38600</v>
      </c>
      <c r="E36" t="str">
        <v>跨城 20M</v>
      </c>
    </row>
    <row r="37" spans="1:5">
      <c r="A37" t="s">
        <v>3272</v>
      </c>
      <c r="B37">
        <v>44600</v>
      </c>
      <c r="E37" t="str">
        <v>跨城 30M</v>
      </c>
    </row>
    <row r="38" spans="1:5">
      <c r="A38" t="s">
        <v>3273</v>
      </c>
      <c r="B38">
        <v>50600</v>
      </c>
      <c r="E38" t="str">
        <v>跨城 40M</v>
      </c>
    </row>
    <row r="39" spans="1:5">
      <c r="A39" t="s">
        <v>3274</v>
      </c>
      <c r="B39">
        <v>56600</v>
      </c>
      <c r="E39" t="str">
        <v>跨城 50M</v>
      </c>
    </row>
    <row r="40" spans="1:5">
      <c r="A40" t="s">
        <v>3275</v>
      </c>
      <c r="B40">
        <v>62600</v>
      </c>
      <c r="E40" t="str">
        <v>跨城 60M</v>
      </c>
    </row>
    <row r="41" spans="1:5">
      <c r="A41" t="s">
        <v>3276</v>
      </c>
      <c r="B41">
        <v>68600</v>
      </c>
      <c r="E41" t="str">
        <v>跨城 70M</v>
      </c>
    </row>
    <row r="42" spans="1:5">
      <c r="A42" t="s">
        <v>3277</v>
      </c>
      <c r="B42">
        <v>74600</v>
      </c>
      <c r="E42" t="str">
        <v>跨城 80M</v>
      </c>
    </row>
    <row r="43" spans="1:5">
      <c r="A43" t="s">
        <v>3278</v>
      </c>
      <c r="B43">
        <v>80600</v>
      </c>
      <c r="E43" t="str">
        <v>跨城 90M</v>
      </c>
    </row>
    <row r="44" spans="1:5">
      <c r="A44" t="s">
        <v>3279</v>
      </c>
      <c r="B44">
        <v>86600</v>
      </c>
      <c r="E44" t="str">
        <v>跨城 100M</v>
      </c>
    </row>
    <row r="45" spans="1:5">
      <c r="A45" t="s">
        <v>3280</v>
      </c>
      <c r="B45">
        <v>136000</v>
      </c>
      <c r="E45" t="str">
        <v>跨城 200M</v>
      </c>
    </row>
    <row r="46" spans="1:5">
      <c r="A46" t="s">
        <v>3281</v>
      </c>
      <c r="B46">
        <v>166000</v>
      </c>
      <c r="E46" t="str">
        <v>跨城 300M</v>
      </c>
    </row>
    <row r="47" spans="1:5">
      <c r="A47" t="s">
        <v>3282</v>
      </c>
      <c r="B47">
        <v>196000</v>
      </c>
      <c r="E47" t="str">
        <v>跨城 400M</v>
      </c>
    </row>
    <row r="48" spans="1:5">
      <c r="A48" t="s">
        <v>3283</v>
      </c>
      <c r="B48">
        <v>236000</v>
      </c>
      <c r="E48" t="str">
        <v>跨城 500M</v>
      </c>
    </row>
    <row r="49" spans="1:5">
      <c r="A49" t="s">
        <v>3284</v>
      </c>
      <c r="B49">
        <v>266000</v>
      </c>
      <c r="E49" t="str">
        <v>跨城 600M</v>
      </c>
    </row>
    <row r="50" spans="1:5">
      <c r="A50" t="s">
        <v>3285</v>
      </c>
      <c r="B50">
        <v>296000</v>
      </c>
      <c r="E50" t="str">
        <v>跨城 700M</v>
      </c>
    </row>
    <row r="51" spans="1:5">
      <c r="A51" t="s">
        <v>3286</v>
      </c>
      <c r="B51">
        <v>306000</v>
      </c>
      <c r="E51" t="str">
        <v>跨城 800M</v>
      </c>
    </row>
    <row r="52" spans="1:5">
      <c r="A52" t="s">
        <v>3287</v>
      </c>
      <c r="B52">
        <v>316000</v>
      </c>
      <c r="E52" t="str">
        <v>跨城 900M</v>
      </c>
    </row>
    <row r="53" spans="1:5">
      <c r="A53" t="s">
        <v>3288</v>
      </c>
      <c r="B53">
        <v>326000</v>
      </c>
      <c r="E53" t="str">
        <v>跨城 1G</v>
      </c>
    </row>
    <row r="54" spans="1:5">
      <c r="A54" t="s">
        <v>3289</v>
      </c>
      <c r="B54">
        <v>486000</v>
      </c>
      <c r="E54" t="str">
        <v>跨城 2G</v>
      </c>
    </row>
    <row r="55" spans="1:5">
      <c r="A55" t="s">
        <v>3290</v>
      </c>
      <c r="B55">
        <v>586000</v>
      </c>
      <c r="E55" t="str">
        <v>跨城 3G</v>
      </c>
    </row>
    <row r="56" spans="1:5">
      <c r="A56" t="s">
        <v>3291</v>
      </c>
      <c r="B56">
        <v>686000</v>
      </c>
      <c r="E56" t="str">
        <v>跨城 4G</v>
      </c>
    </row>
    <row r="57" spans="1:5">
      <c r="A57" t="s">
        <v>3292</v>
      </c>
      <c r="B57">
        <v>786000</v>
      </c>
      <c r="E57" t="str">
        <v>跨城 5G</v>
      </c>
    </row>
    <row r="58" spans="1:5">
      <c r="A58" t="s">
        <v>3293</v>
      </c>
      <c r="B58">
        <v>1086000</v>
      </c>
      <c r="E58" t="str">
        <v>跨城 10G</v>
      </c>
    </row>
    <row r="59" spans="1:5">
      <c r="A59" t="s">
        <v>3294</v>
      </c>
      <c r="B59">
        <v>2388000</v>
      </c>
      <c r="E59" t="str">
        <v>跨城 100G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J21"/>
  <sheetViews>
    <sheetView topLeftCell="G1" workbookViewId="0">
      <selection activeCell="J2" sqref="J2"/>
    </sheetView>
  </sheetViews>
  <sheetFormatPr defaultColWidth="8.796875" defaultRowHeight="13.9"/>
  <cols>
    <col min="1" max="1" width="26.796875" bestFit="1" customWidth="1"/>
    <col min="2" max="2" width="29.796875" bestFit="1" customWidth="1"/>
    <col min="3" max="3" width="67.33203125" bestFit="1" customWidth="1"/>
    <col min="4" max="4" width="8.796875" bestFit="1" customWidth="1"/>
    <col min="5" max="5" width="15.46484375" bestFit="1" customWidth="1"/>
    <col min="6" max="6" width="18.46484375" bestFit="1" customWidth="1"/>
    <col min="7" max="7" width="16.46484375" bestFit="1" customWidth="1"/>
    <col min="8" max="8" width="11" bestFit="1" customWidth="1"/>
    <col min="9" max="9" width="17.1328125" bestFit="1" customWidth="1"/>
    <col min="10" max="10" width="27.46484375" customWidth="1"/>
  </cols>
  <sheetData>
    <row r="1" spans="1:10">
      <c r="A1" t="s">
        <v>3295</v>
      </c>
      <c r="B1" t="s">
        <v>3296</v>
      </c>
      <c r="C1" t="s">
        <v>3297</v>
      </c>
      <c r="D1" t="s">
        <v>3298</v>
      </c>
      <c r="E1" t="s">
        <v>3299</v>
      </c>
      <c r="F1" t="s">
        <v>3300</v>
      </c>
      <c r="G1" t="s">
        <v>3301</v>
      </c>
      <c r="J1" t="str">
        <f>"nat!"&amp;ADDRESS(ROW(J2),COLUMN(J2)) &amp; "#"</f>
        <v>nat!$J$2#</v>
      </c>
    </row>
    <row r="2" spans="1:10">
      <c r="A2" t="s">
        <v>3302</v>
      </c>
      <c r="B2" t="s">
        <v>3303</v>
      </c>
      <c r="C2" t="s">
        <v>3304</v>
      </c>
      <c r="D2" t="s">
        <v>3305</v>
      </c>
      <c r="E2" t="s">
        <v>3306</v>
      </c>
      <c r="F2">
        <v>0.5</v>
      </c>
      <c r="G2">
        <v>365</v>
      </c>
      <c r="J2" t="str" cm="1">
        <f t="array" ref="J2:J4">nat类型列表</f>
        <v>小型（最大 100 万连接数）</v>
      </c>
    </row>
    <row r="3" spans="1:10">
      <c r="A3" t="s">
        <v>76</v>
      </c>
      <c r="B3" t="s">
        <v>3307</v>
      </c>
      <c r="C3" t="s">
        <v>3308</v>
      </c>
      <c r="D3" t="s">
        <v>3309</v>
      </c>
      <c r="E3" t="s">
        <v>3310</v>
      </c>
      <c r="F3">
        <v>1.5</v>
      </c>
      <c r="G3">
        <v>1095</v>
      </c>
      <c r="J3" t="str">
        <v>中型（最大 300 万连接数）</v>
      </c>
    </row>
    <row r="4" spans="1:10">
      <c r="A4" t="s">
        <v>3311</v>
      </c>
      <c r="B4" t="s">
        <v>3312</v>
      </c>
      <c r="C4" t="s">
        <v>3313</v>
      </c>
      <c r="D4" t="s">
        <v>3314</v>
      </c>
      <c r="E4" t="s">
        <v>3315</v>
      </c>
      <c r="F4">
        <v>5</v>
      </c>
      <c r="G4">
        <v>3650</v>
      </c>
      <c r="J4" t="str">
        <v>大型（最大 1000 万连接数）</v>
      </c>
    </row>
    <row r="19" spans="10:10">
      <c r="J19" t="str" cm="1">
        <f t="array" aca="1" ref="J19:J21" ca="1">INDIRECT(J1)</f>
        <v>小型（最大 100 万连接数）</v>
      </c>
    </row>
    <row r="20" spans="10:10">
      <c r="J20" t="str">
        <f ca="1"/>
        <v>中型（最大 300 万连接数）</v>
      </c>
    </row>
    <row r="21" spans="10:10">
      <c r="J21" t="str">
        <f ca="1"/>
        <v>大型（最大 1000 万连接数）</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E9"/>
  <sheetViews>
    <sheetView workbookViewId="0">
      <selection activeCell="E1" sqref="E1"/>
    </sheetView>
  </sheetViews>
  <sheetFormatPr defaultColWidth="8.796875" defaultRowHeight="13.9"/>
  <cols>
    <col min="1" max="1" width="11.796875" bestFit="1" customWidth="1"/>
    <col min="2" max="2" width="17.46484375" bestFit="1" customWidth="1"/>
    <col min="5" max="5" width="19.46484375" customWidth="1"/>
  </cols>
  <sheetData>
    <row r="1" spans="1:5">
      <c r="A1" t="s">
        <v>3316</v>
      </c>
      <c r="B1" t="s">
        <v>3317</v>
      </c>
      <c r="E1" t="str">
        <f>"vpn!"&amp;ADDRESS(ROW(E2),COLUMN(E2)) &amp; "#"</f>
        <v>vpn!$E$2#</v>
      </c>
    </row>
    <row r="2" spans="1:5">
      <c r="A2" t="s">
        <v>3318</v>
      </c>
      <c r="B2">
        <v>380</v>
      </c>
      <c r="E2" t="str" cm="1">
        <f t="array" ref="E2:E9">vpn网关规格列表</f>
        <v>5Mbps</v>
      </c>
    </row>
    <row r="3" spans="1:5">
      <c r="A3" t="s">
        <v>3319</v>
      </c>
      <c r="B3">
        <v>880</v>
      </c>
      <c r="E3" t="str">
        <v>10Mbps</v>
      </c>
    </row>
    <row r="4" spans="1:5">
      <c r="A4" t="s">
        <v>74</v>
      </c>
      <c r="B4">
        <v>1880</v>
      </c>
      <c r="E4" t="str">
        <v>20Mbps</v>
      </c>
    </row>
    <row r="5" spans="1:5">
      <c r="A5" t="s">
        <v>3320</v>
      </c>
      <c r="B5">
        <v>4880</v>
      </c>
      <c r="E5" t="str">
        <v>50Mbps</v>
      </c>
    </row>
    <row r="6" spans="1:5">
      <c r="A6" t="s">
        <v>3321</v>
      </c>
      <c r="B6">
        <v>9880</v>
      </c>
      <c r="E6" t="str">
        <v>100Mbps</v>
      </c>
    </row>
    <row r="7" spans="1:5">
      <c r="A7" t="s">
        <v>3322</v>
      </c>
      <c r="B7">
        <v>16880</v>
      </c>
      <c r="E7" t="str">
        <v>200Mbps</v>
      </c>
    </row>
    <row r="8" spans="1:5">
      <c r="A8" t="s">
        <v>3323</v>
      </c>
      <c r="B8">
        <v>41880</v>
      </c>
      <c r="E8" t="str">
        <v>500Mbps</v>
      </c>
    </row>
    <row r="9" spans="1:5">
      <c r="A9" t="s">
        <v>3324</v>
      </c>
      <c r="B9">
        <v>81880</v>
      </c>
      <c r="E9" t="str">
        <v>1000Mbps</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8</vt:i4>
      </vt:variant>
    </vt:vector>
  </HeadingPairs>
  <TitlesOfParts>
    <vt:vector size="22" baseType="lpstr">
      <vt:lpstr>总</vt:lpstr>
      <vt:lpstr>报价</vt:lpstr>
      <vt:lpstr>腾讯云产品</vt:lpstr>
      <vt:lpstr>README右边可隐藏</vt:lpstr>
      <vt:lpstr>region</vt:lpstr>
      <vt:lpstr>bwp</vt:lpstr>
      <vt:lpstr>cvm</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2021-11-16T15:07:26Z</dcterms:modified>
  <cp:category/>
  <cp:contentStatus/>
</cp:coreProperties>
</file>