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drawings/drawing8.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0026847F-E2E0-480E-B7BF-71E61D69323E}"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70" r:id="rId3"/>
    <sheet name="README" sheetId="50" r:id="rId4"/>
    <sheet name="报价产品" sheetId="53" state="hidden" r:id="rId5"/>
    <sheet name="config" sheetId="59" state="hidden" r:id="rId6"/>
    <sheet name="region" sheetId="44" state="hidden" r:id="rId7"/>
    <sheet name="原子价" sheetId="65" r:id="rId8"/>
    <sheet name="标配价" sheetId="63" r:id="rId9"/>
    <sheet name="选规格" sheetId="66" state="hidden" r:id="rId10"/>
    <sheet name="选CPU" sheetId="67" state="hidden" r:id="rId11"/>
    <sheet name="选内存" sheetId="68" state="hidden" r:id="rId12"/>
    <sheet name="选带宽" sheetId="69" state="hidden" r:id="rId13"/>
  </sheets>
  <definedNames>
    <definedName name="_xlnm._FilterDatabase" localSheetId="8" hidden="1">标配价!$L$2:$L$6</definedName>
    <definedName name="_xlcn.WorksheetConnection_price.xlsxprice1" hidden="1">price[]</definedName>
    <definedName name="_xlcn.WorksheetConnection_price.xlsx产品1" hidden="1">产品</definedName>
    <definedName name="ExternalData_1" localSheetId="6" hidden="1">region!#REF!</definedName>
    <definedName name="ExternalData_15" localSheetId="8" hidden="1">标配价!$D$1:$J$1632</definedName>
    <definedName name="ExternalData_17" localSheetId="7" hidden="1">原子价!$B$1:$G$40</definedName>
    <definedName name="ExternalData_2" localSheetId="6" hidden="1">region!$A$1:$A$4</definedName>
    <definedName name="ExternalData_4" localSheetId="9" hidden="1">选规格!$A$1:$E$994</definedName>
    <definedName name="ExternalData_5" localSheetId="10" hidden="1">选CPU!$A$1:$E$1403</definedName>
    <definedName name="ExternalData_6" localSheetId="11" hidden="1">选内存!$B$1:$F$1231</definedName>
    <definedName name="ExternalData_7" localSheetId="12" hidden="1">选带宽!$A$1:$C$4</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择产品">#N/A</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69" l="1"/>
  <c r="D3" i="69"/>
  <c r="D4" i="69"/>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H1226" i="68" a="1"/>
  <c r="H1226" i="68" s="1"/>
  <c r="H1227" i="68" a="1"/>
  <c r="H1227" i="68" s="1"/>
  <c r="H1228" i="68" a="1"/>
  <c r="H1228" i="68" s="1"/>
  <c r="H1229" i="68" a="1"/>
  <c r="H1229" i="68" s="1"/>
  <c r="H1230" i="68" a="1"/>
  <c r="H1230" i="68" s="1"/>
  <c r="H1231" i="68" a="1"/>
  <c r="H1231"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s="1"/>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s="1"/>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M2" i="50" l="1" a="1"/>
  <c r="M2" i="50" s="1"/>
  <c r="M3" i="50" a="1"/>
  <c r="M3" i="50" s="1"/>
  <c r="M4" i="50" a="1"/>
  <c r="M4" i="50" s="1"/>
  <c r="M5" i="50" a="1"/>
  <c r="M5" i="50" s="1"/>
  <c r="M7" i="63" a="1"/>
  <c r="M7" i="63" s="1"/>
  <c r="M2" i="63" a="1"/>
  <c r="M2" i="63" s="1"/>
  <c r="W23" i="1" a="1"/>
  <c r="W23" i="1" s="1"/>
  <c r="W24" i="1" a="1"/>
  <c r="W24" i="1" s="1"/>
  <c r="W25" i="1" a="1"/>
  <c r="W25" i="1" s="1"/>
  <c r="J1" i="53"/>
  <c r="Z23" i="1" l="1" a="1"/>
  <c r="Z23" i="1" s="1"/>
  <c r="Y23" i="1" a="1"/>
  <c r="Y23" i="1" s="1"/>
  <c r="B7" i="59"/>
  <c r="U40" i="1" a="1"/>
  <c r="U40" i="1" s="1"/>
  <c r="U41" i="1" a="1"/>
  <c r="U41" i="1" s="1"/>
  <c r="V40" i="1" a="1"/>
  <c r="V40" i="1" s="1"/>
  <c r="V41" i="1" a="1"/>
  <c r="V41"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AB23" i="1" s="1" a="1"/>
  <c r="AB23" i="1" s="1"/>
  <c r="U24" i="1" a="1"/>
  <c r="U24" i="1" s="1"/>
  <c r="AB24" i="1" s="1" a="1"/>
  <c r="AB24" i="1" s="1"/>
  <c r="U25" i="1" a="1"/>
  <c r="U25" i="1" s="1"/>
  <c r="Y25" i="1" s="1" a="1"/>
  <c r="Y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V8" i="1" a="1"/>
  <c r="V8" i="1" s="1"/>
  <c r="S8" i="1" s="1" a="1"/>
  <c r="S8" i="1" s="1"/>
  <c r="V9" i="1" a="1"/>
  <c r="V9" i="1" s="1"/>
  <c r="V10" i="1" a="1"/>
  <c r="V10" i="1" s="1"/>
  <c r="S10" i="1" s="1" a="1"/>
  <c r="S10" i="1" s="1"/>
  <c r="V11" i="1" a="1"/>
  <c r="V11" i="1" s="1"/>
  <c r="V12" i="1" a="1"/>
  <c r="V12" i="1" s="1"/>
  <c r="V13" i="1" a="1"/>
  <c r="V13" i="1" s="1"/>
  <c r="S13" i="1" s="1" a="1"/>
  <c r="S13" i="1" s="1"/>
  <c r="V14" i="1" a="1"/>
  <c r="V14" i="1" s="1"/>
  <c r="V15" i="1" a="1"/>
  <c r="V15" i="1" s="1"/>
  <c r="S15" i="1" s="1" a="1"/>
  <c r="S15" i="1" s="1"/>
  <c r="V16" i="1" a="1"/>
  <c r="V16" i="1" s="1"/>
  <c r="S16" i="1" s="1" a="1"/>
  <c r="S16" i="1" s="1"/>
  <c r="V17" i="1" a="1"/>
  <c r="V17" i="1" s="1"/>
  <c r="V18" i="1" a="1"/>
  <c r="V18" i="1" s="1"/>
  <c r="V19" i="1" a="1"/>
  <c r="V19" i="1" s="1"/>
  <c r="S19" i="1" s="1" a="1"/>
  <c r="S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S27" i="1" s="1" a="1"/>
  <c r="S27" i="1" s="1"/>
  <c r="V28" i="1" a="1"/>
  <c r="V28" i="1" s="1"/>
  <c r="V29" i="1" a="1"/>
  <c r="V29" i="1" s="1"/>
  <c r="S29" i="1" s="1" a="1"/>
  <c r="S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J2" i="53" a="1"/>
  <c r="J2" i="53" s="1"/>
  <c r="B6" i="59"/>
  <c r="B2" i="59"/>
  <c r="B3" i="59"/>
  <c r="B4" i="59"/>
  <c r="AD14" i="1"/>
  <c r="AD15" i="1"/>
  <c r="AD13" i="1"/>
  <c r="AD11" i="1"/>
  <c r="F2" i="44" a="1"/>
  <c r="F2" i="44" s="1"/>
  <c r="F1" i="44"/>
  <c r="K1" i="44"/>
  <c r="K2" i="44" a="1"/>
  <c r="K2" i="44" s="1"/>
  <c r="Y24" i="1" l="1" a="1"/>
  <c r="Y24" i="1" s="1"/>
  <c r="Z24" i="1" a="1"/>
  <c r="Z24" i="1" s="1"/>
  <c r="AA24" i="1" a="1"/>
  <c r="AA24" i="1" s="1"/>
  <c r="Z25" i="1" a="1"/>
  <c r="Z25" i="1" s="1"/>
  <c r="AA25" i="1" a="1"/>
  <c r="AA25" i="1" s="1"/>
  <c r="AA23" i="1" a="1"/>
  <c r="AA23" i="1" s="1"/>
  <c r="AB25" i="1" a="1"/>
  <c r="AB25" i="1" s="1"/>
  <c r="T25" i="1" a="1"/>
  <c r="T25" i="1" s="1"/>
  <c r="Q25" i="1" a="1"/>
  <c r="Q25" i="1" s="1"/>
  <c r="R25" i="1" s="1"/>
  <c r="AE25" i="1" s="1" a="1"/>
  <c r="AE25" i="1" s="1"/>
  <c r="T24" i="1" a="1"/>
  <c r="T24" i="1" s="1"/>
  <c r="Q24" i="1" a="1"/>
  <c r="Q24" i="1" s="1"/>
  <c r="R24" i="1" s="1"/>
  <c r="AE24" i="1" s="1" a="1"/>
  <c r="AE24" i="1" s="1"/>
  <c r="T23" i="1" a="1"/>
  <c r="T23" i="1" s="1"/>
  <c r="Q23" i="1" a="1"/>
  <c r="Q23" i="1" s="1"/>
  <c r="R23" i="1" s="1"/>
  <c r="AE23" i="1" s="1" a="1"/>
  <c r="AE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W34" i="1" a="1"/>
  <c r="W34" i="1" s="1"/>
  <c r="W15" i="1" a="1"/>
  <c r="W15" i="1" s="1"/>
  <c r="X38" i="1" a="1"/>
  <c r="X38" i="1" s="1"/>
  <c r="X37" i="1" a="1"/>
  <c r="X37" i="1" s="1"/>
  <c r="X41" i="1" a="1"/>
  <c r="X41" i="1" s="1"/>
  <c r="X40" i="1" a="1"/>
  <c r="X40" i="1" s="1"/>
  <c r="X39" i="1" a="1"/>
  <c r="X39" i="1" s="1"/>
  <c r="X21" i="1" a="1"/>
  <c r="X21" i="1" s="1"/>
  <c r="X17" i="1" a="1"/>
  <c r="X17" i="1" s="1"/>
  <c r="X19" i="1" a="1"/>
  <c r="X19" i="1" s="1"/>
  <c r="X20" i="1" a="1"/>
  <c r="X20" i="1" s="1"/>
  <c r="X22" i="1" a="1"/>
  <c r="X22" i="1" s="1"/>
  <c r="X18" i="1" a="1"/>
  <c r="X18" i="1" s="1"/>
  <c r="X26" i="1" a="1"/>
  <c r="X26" i="1" s="1"/>
  <c r="X27" i="1" a="1"/>
  <c r="X27" i="1" s="1"/>
  <c r="X12" i="1" a="1"/>
  <c r="X12" i="1" s="1"/>
  <c r="X33" i="1" a="1"/>
  <c r="X33" i="1" s="1"/>
  <c r="X13" i="1" a="1"/>
  <c r="X13" i="1" s="1"/>
  <c r="X32" i="1" a="1"/>
  <c r="X32" i="1" s="1"/>
  <c r="X11" i="1" a="1"/>
  <c r="X11" i="1" s="1"/>
  <c r="X31" i="1" a="1"/>
  <c r="X31" i="1" s="1"/>
  <c r="X10" i="1" a="1"/>
  <c r="X10" i="1" s="1"/>
  <c r="X30" i="1" a="1"/>
  <c r="X30" i="1" s="1"/>
  <c r="X16" i="1" a="1"/>
  <c r="X16" i="1" s="1"/>
  <c r="X9" i="1" a="1"/>
  <c r="X9" i="1" s="1"/>
  <c r="X29" i="1" a="1"/>
  <c r="X29" i="1" s="1"/>
  <c r="X15" i="1" a="1"/>
  <c r="X15" i="1" s="1"/>
  <c r="X8" i="1" a="1"/>
  <c r="X8" i="1" s="1"/>
  <c r="X35" i="1" a="1"/>
  <c r="X35" i="1" s="1"/>
  <c r="X28" i="1" a="1"/>
  <c r="X28" i="1" s="1"/>
  <c r="X14" i="1" a="1"/>
  <c r="X14" i="1" s="1"/>
  <c r="X7" i="1" a="1"/>
  <c r="X7" i="1" s="1"/>
  <c r="Y35" i="1" l="1" a="1"/>
  <c r="Y35" i="1" s="1"/>
  <c r="AB35" i="1" a="1"/>
  <c r="AB35" i="1" s="1"/>
  <c r="AA35" i="1" a="1"/>
  <c r="AA35" i="1" s="1"/>
  <c r="Z35" i="1" a="1"/>
  <c r="Z35" i="1" s="1"/>
  <c r="Z22" i="1" a="1"/>
  <c r="Z22" i="1" s="1"/>
  <c r="Y22" i="1" a="1"/>
  <c r="Y22" i="1" s="1"/>
  <c r="AB22" i="1" a="1"/>
  <c r="AB22" i="1" s="1"/>
  <c r="AA22" i="1" a="1"/>
  <c r="AA22" i="1" s="1"/>
  <c r="AB32" i="1" a="1"/>
  <c r="AB32" i="1" s="1"/>
  <c r="AA32" i="1" a="1"/>
  <c r="AA32" i="1" s="1"/>
  <c r="Z32" i="1" a="1"/>
  <c r="Z32" i="1" s="1"/>
  <c r="Y32" i="1" a="1"/>
  <c r="Y32" i="1" s="1"/>
  <c r="AB41" i="1" a="1"/>
  <c r="AB41" i="1" s="1"/>
  <c r="AA41" i="1" a="1"/>
  <c r="AA41" i="1" s="1"/>
  <c r="Z41" i="1" a="1"/>
  <c r="Z41" i="1" s="1"/>
  <c r="Y41" i="1" a="1"/>
  <c r="Y41" i="1" s="1"/>
  <c r="Z13" i="1" a="1"/>
  <c r="Z13" i="1" s="1"/>
  <c r="Y13" i="1" a="1"/>
  <c r="Y13" i="1" s="1"/>
  <c r="AB13" i="1" a="1"/>
  <c r="AB13" i="1" s="1"/>
  <c r="AA13" i="1" a="1"/>
  <c r="AA13" i="1" s="1"/>
  <c r="Z30" i="1" a="1"/>
  <c r="Z30" i="1" s="1"/>
  <c r="Y30" i="1" a="1"/>
  <c r="Y30" i="1" s="1"/>
  <c r="AB30" i="1" a="1"/>
  <c r="AB30" i="1" s="1"/>
  <c r="AA30" i="1" a="1"/>
  <c r="AA30" i="1" s="1"/>
  <c r="Y10" i="1" a="1"/>
  <c r="Y10" i="1" s="1"/>
  <c r="AB10" i="1" a="1"/>
  <c r="AB10" i="1" s="1"/>
  <c r="AA10" i="1" a="1"/>
  <c r="AA10" i="1" s="1"/>
  <c r="Z10" i="1" a="1"/>
  <c r="Z10" i="1" s="1"/>
  <c r="Z29" i="1" a="1"/>
  <c r="Z29" i="1" s="1"/>
  <c r="Y29" i="1" a="1"/>
  <c r="Y29" i="1" s="1"/>
  <c r="AB29" i="1" a="1"/>
  <c r="AB29" i="1" s="1"/>
  <c r="AA29" i="1" a="1"/>
  <c r="AA29" i="1" s="1"/>
  <c r="AB7" i="1" a="1"/>
  <c r="AB7" i="1" s="1"/>
  <c r="AA7" i="1" a="1"/>
  <c r="AA7" i="1" s="1"/>
  <c r="Z7" i="1" a="1"/>
  <c r="Z7" i="1" s="1"/>
  <c r="Y7" i="1" a="1"/>
  <c r="Y7" i="1" s="1"/>
  <c r="Z28" i="1" a="1"/>
  <c r="Z28" i="1" s="1"/>
  <c r="Y28" i="1" a="1"/>
  <c r="Y28" i="1" s="1"/>
  <c r="AB28" i="1" a="1"/>
  <c r="AB28" i="1" s="1"/>
  <c r="AA28" i="1" a="1"/>
  <c r="AA28" i="1" s="1"/>
  <c r="AA14" i="1" a="1"/>
  <c r="AA14" i="1" s="1"/>
  <c r="Z14" i="1" a="1"/>
  <c r="Z14" i="1" s="1"/>
  <c r="Y14" i="1" a="1"/>
  <c r="Y14" i="1" s="1"/>
  <c r="AB14" i="1" a="1"/>
  <c r="AB14" i="1" s="1"/>
  <c r="Z21" i="1" a="1"/>
  <c r="Z21" i="1" s="1"/>
  <c r="Y21" i="1" a="1"/>
  <c r="Y21" i="1" s="1"/>
  <c r="AB21" i="1" a="1"/>
  <c r="AB21" i="1" s="1"/>
  <c r="AA21" i="1" a="1"/>
  <c r="AA21" i="1" s="1"/>
  <c r="Z38" i="1" a="1"/>
  <c r="Z38" i="1" s="1"/>
  <c r="AB38" i="1" a="1"/>
  <c r="AB38" i="1" s="1"/>
  <c r="AA38" i="1" a="1"/>
  <c r="AA38" i="1" s="1"/>
  <c r="Y38" i="1" a="1"/>
  <c r="Y38" i="1" s="1"/>
  <c r="Z36" i="1" a="1"/>
  <c r="Z36" i="1" s="1"/>
  <c r="Y36" i="1" a="1"/>
  <c r="Y36" i="1" s="1"/>
  <c r="AB36" i="1" a="1"/>
  <c r="AB36" i="1" s="1"/>
  <c r="AA36" i="1" a="1"/>
  <c r="AA36" i="1" s="1"/>
  <c r="Y18" i="1" a="1"/>
  <c r="Y18" i="1" s="1"/>
  <c r="AB18" i="1" a="1"/>
  <c r="AB18" i="1" s="1"/>
  <c r="AA18" i="1" a="1"/>
  <c r="AA18" i="1" s="1"/>
  <c r="Z18" i="1" a="1"/>
  <c r="Z18" i="1" s="1"/>
  <c r="AB39" i="1" a="1"/>
  <c r="AB39" i="1" s="1"/>
  <c r="AA39" i="1" a="1"/>
  <c r="AA39" i="1" s="1"/>
  <c r="Z39" i="1" a="1"/>
  <c r="Z39" i="1" s="1"/>
  <c r="Y39" i="1" a="1"/>
  <c r="Y39" i="1" s="1"/>
  <c r="Z37" i="1" a="1"/>
  <c r="Z37" i="1" s="1"/>
  <c r="AB37" i="1" a="1"/>
  <c r="AB37" i="1" s="1"/>
  <c r="AA37" i="1" a="1"/>
  <c r="AA37" i="1" s="1"/>
  <c r="Y37" i="1" a="1"/>
  <c r="Y37" i="1" s="1"/>
  <c r="Z12" i="1" a="1"/>
  <c r="Z12" i="1" s="1"/>
  <c r="Y12" i="1" a="1"/>
  <c r="Y12" i="1" s="1"/>
  <c r="AB12" i="1" a="1"/>
  <c r="AB12" i="1" s="1"/>
  <c r="AA12" i="1" a="1"/>
  <c r="AA12" i="1" s="1"/>
  <c r="Y9" i="1" a="1"/>
  <c r="Y9" i="1" s="1"/>
  <c r="AB9" i="1" a="1"/>
  <c r="AB9" i="1" s="1"/>
  <c r="Z9" i="1" a="1"/>
  <c r="Z9" i="1" s="1"/>
  <c r="AA9" i="1" a="1"/>
  <c r="AA9" i="1" s="1"/>
  <c r="Y11" i="1" a="1"/>
  <c r="Y11" i="1" s="1"/>
  <c r="AB11" i="1" a="1"/>
  <c r="AB11" i="1" s="1"/>
  <c r="AA11" i="1" a="1"/>
  <c r="AA11" i="1" s="1"/>
  <c r="Z11" i="1" a="1"/>
  <c r="Z11" i="1" s="1"/>
  <c r="AB40" i="1" a="1"/>
  <c r="AB40" i="1" s="1"/>
  <c r="AA40" i="1" a="1"/>
  <c r="AA40" i="1" s="1"/>
  <c r="Z40" i="1" a="1"/>
  <c r="Z40" i="1" s="1"/>
  <c r="Y40" i="1" a="1"/>
  <c r="Y40" i="1" s="1"/>
  <c r="AB31" i="1" a="1"/>
  <c r="AB31" i="1" s="1"/>
  <c r="AA31" i="1" a="1"/>
  <c r="AA31" i="1" s="1"/>
  <c r="Z31" i="1" a="1"/>
  <c r="Z31" i="1" s="1"/>
  <c r="Y31" i="1" a="1"/>
  <c r="Y31" i="1" s="1"/>
  <c r="Y19" i="1" a="1"/>
  <c r="Y19" i="1" s="1"/>
  <c r="AB19" i="1" a="1"/>
  <c r="AB19" i="1" s="1"/>
  <c r="AA19" i="1" a="1"/>
  <c r="AA19" i="1" s="1"/>
  <c r="Z19" i="1" a="1"/>
  <c r="Z19" i="1" s="1"/>
  <c r="Y33" i="1" a="1"/>
  <c r="Y33" i="1" s="1"/>
  <c r="AB33" i="1" a="1"/>
  <c r="AB33" i="1" s="1"/>
  <c r="AA33" i="1" a="1"/>
  <c r="AA33" i="1" s="1"/>
  <c r="Z33" i="1" a="1"/>
  <c r="Z33" i="1" s="1"/>
  <c r="Y26" i="1" a="1"/>
  <c r="Y26" i="1" s="1"/>
  <c r="AB26" i="1" a="1"/>
  <c r="AB26" i="1" s="1"/>
  <c r="AA26" i="1" a="1"/>
  <c r="AA26" i="1" s="1"/>
  <c r="Z26" i="1" a="1"/>
  <c r="Z26" i="1" s="1"/>
  <c r="AB15" i="1" a="1"/>
  <c r="AB15" i="1" s="1"/>
  <c r="AA15" i="1" a="1"/>
  <c r="AA15" i="1" s="1"/>
  <c r="Z15" i="1" a="1"/>
  <c r="Z15" i="1" s="1"/>
  <c r="Y15" i="1" a="1"/>
  <c r="Y15" i="1" s="1"/>
  <c r="Y17" i="1" a="1"/>
  <c r="Y17" i="1" s="1"/>
  <c r="AB17" i="1" a="1"/>
  <c r="AB17" i="1" s="1"/>
  <c r="Z17" i="1" a="1"/>
  <c r="Z17" i="1" s="1"/>
  <c r="AA17" i="1" a="1"/>
  <c r="AA17" i="1" s="1"/>
  <c r="Y34" i="1" a="1"/>
  <c r="Y34" i="1" s="1"/>
  <c r="AB34" i="1" a="1"/>
  <c r="AB34" i="1" s="1"/>
  <c r="AA34" i="1" a="1"/>
  <c r="AA34" i="1" s="1"/>
  <c r="Z34" i="1" a="1"/>
  <c r="Z34" i="1" s="1"/>
  <c r="AB8" i="1" a="1"/>
  <c r="AB8" i="1" s="1"/>
  <c r="Z8" i="1" a="1"/>
  <c r="Z8" i="1" s="1"/>
  <c r="Y8" i="1" a="1"/>
  <c r="Y8" i="1" s="1"/>
  <c r="AA8" i="1" a="1"/>
  <c r="AA8" i="1" s="1"/>
  <c r="Y27" i="1" a="1"/>
  <c r="Y27" i="1" s="1"/>
  <c r="AB27" i="1" a="1"/>
  <c r="AB27" i="1" s="1"/>
  <c r="AA27" i="1" a="1"/>
  <c r="AA27" i="1" s="1"/>
  <c r="Z27" i="1" a="1"/>
  <c r="Z27" i="1" s="1"/>
  <c r="AB16" i="1" a="1"/>
  <c r="AB16" i="1" s="1"/>
  <c r="AA16" i="1" a="1"/>
  <c r="AA16" i="1" s="1"/>
  <c r="Z16" i="1" a="1"/>
  <c r="Z16" i="1" s="1"/>
  <c r="Y16" i="1" a="1"/>
  <c r="Y16" i="1" s="1"/>
  <c r="Z20" i="1" a="1"/>
  <c r="Z20" i="1" s="1"/>
  <c r="Y20" i="1" a="1"/>
  <c r="Y20" i="1" s="1"/>
  <c r="AB20" i="1" a="1"/>
  <c r="AB20" i="1" s="1"/>
  <c r="AA20" i="1" a="1"/>
  <c r="AA20" i="1" s="1"/>
  <c r="Q14" i="1" a="1"/>
  <c r="Q14" i="1" s="1"/>
  <c r="T14" i="1" a="1"/>
  <c r="T14" i="1" s="1"/>
  <c r="Q30" i="1" a="1"/>
  <c r="Q30" i="1" s="1"/>
  <c r="R30" i="1" s="1"/>
  <c r="AE30" i="1" s="1" a="1"/>
  <c r="AE30" i="1" s="1"/>
  <c r="T30" i="1" a="1"/>
  <c r="T30" i="1" s="1"/>
  <c r="T27" i="1" a="1"/>
  <c r="T27" i="1" s="1"/>
  <c r="Q27" i="1" a="1"/>
  <c r="Q27" i="1" s="1"/>
  <c r="T39" i="1" a="1"/>
  <c r="T39" i="1" s="1"/>
  <c r="Q39" i="1" a="1"/>
  <c r="Q39" i="1" s="1"/>
  <c r="R39" i="1" s="1"/>
  <c r="AE39" i="1" s="1" a="1"/>
  <c r="AE39" i="1" s="1"/>
  <c r="T35" i="1" a="1"/>
  <c r="T35" i="1" s="1"/>
  <c r="Q35" i="1" a="1"/>
  <c r="Q35" i="1" s="1"/>
  <c r="T31" i="1" a="1"/>
  <c r="T31" i="1" s="1"/>
  <c r="Q31" i="1" a="1"/>
  <c r="Q31" i="1" s="1"/>
  <c r="R31" i="1" s="1"/>
  <c r="AE31" i="1" s="1" a="1"/>
  <c r="AE31" i="1" s="1"/>
  <c r="T18" i="1" a="1"/>
  <c r="T18" i="1" s="1"/>
  <c r="Q18" i="1" a="1"/>
  <c r="Q18" i="1" s="1"/>
  <c r="R18" i="1" s="1"/>
  <c r="AE18" i="1" s="1" a="1"/>
  <c r="AE18" i="1" s="1"/>
  <c r="T41" i="1" a="1"/>
  <c r="T41" i="1" s="1"/>
  <c r="Q41" i="1" a="1"/>
  <c r="Q41" i="1" s="1"/>
  <c r="R41" i="1" s="1"/>
  <c r="AE41" i="1" s="1" a="1"/>
  <c r="AE41" i="1" s="1"/>
  <c r="T9" i="1" a="1"/>
  <c r="T9" i="1" s="1"/>
  <c r="Q9" i="1" a="1"/>
  <c r="Q9" i="1" s="1"/>
  <c r="R9" i="1" s="1"/>
  <c r="AE9" i="1" s="1" a="1"/>
  <c r="AE9" i="1" s="1"/>
  <c r="T33" i="1" a="1"/>
  <c r="T33" i="1" s="1"/>
  <c r="Q33" i="1" a="1"/>
  <c r="Q33" i="1" s="1"/>
  <c r="R33" i="1" s="1"/>
  <c r="AE33" i="1" s="1" a="1"/>
  <c r="AE33"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R12" i="1" s="1"/>
  <c r="AE12" i="1" s="1" a="1"/>
  <c r="AE12" i="1" s="1"/>
  <c r="T12" i="1" a="1"/>
  <c r="T12" i="1" s="1"/>
  <c r="Q21" i="1" a="1"/>
  <c r="Q21" i="1" s="1"/>
  <c r="R21" i="1" s="1"/>
  <c r="AE21" i="1" s="1" a="1"/>
  <c r="AE21" i="1" s="1"/>
  <c r="T21" i="1" a="1"/>
  <c r="T21" i="1" s="1"/>
  <c r="T34" i="1" a="1"/>
  <c r="T34" i="1" s="1"/>
  <c r="Q34" i="1" a="1"/>
  <c r="Q34" i="1" s="1"/>
  <c r="R34" i="1" s="1"/>
  <c r="AE34" i="1" s="1" a="1"/>
  <c r="AE34" i="1" s="1"/>
  <c r="Q28" i="1" a="1"/>
  <c r="Q28" i="1" s="1"/>
  <c r="R28" i="1" s="1"/>
  <c r="AE28" i="1" s="1" a="1"/>
  <c r="AE28" i="1" s="1"/>
  <c r="T28" i="1" a="1"/>
  <c r="T28" i="1" s="1"/>
  <c r="T10" i="1" a="1"/>
  <c r="T10" i="1" s="1"/>
  <c r="Q10" i="1" a="1"/>
  <c r="Q10" i="1" s="1"/>
  <c r="R10" i="1" s="1"/>
  <c r="AE10" i="1" s="1" a="1"/>
  <c r="AE10" i="1" s="1"/>
  <c r="T26" i="1" a="1"/>
  <c r="T26" i="1" s="1"/>
  <c r="Q26" i="1" a="1"/>
  <c r="Q26" i="1" s="1"/>
  <c r="R26" i="1" s="1"/>
  <c r="AE26" i="1" s="1" a="1"/>
  <c r="AE26" i="1" s="1"/>
  <c r="T40" i="1" a="1"/>
  <c r="T40" i="1" s="1"/>
  <c r="Q40" i="1" a="1"/>
  <c r="Q40" i="1" s="1"/>
  <c r="R40" i="1" s="1"/>
  <c r="AE40" i="1" s="1" a="1"/>
  <c r="AE40" i="1" s="1"/>
  <c r="Q36" i="1" a="1"/>
  <c r="Q36" i="1" s="1"/>
  <c r="R36" i="1" s="1"/>
  <c r="AE36" i="1" s="1" a="1"/>
  <c r="AE36" i="1" s="1"/>
  <c r="T36" i="1" a="1"/>
  <c r="T36" i="1" s="1"/>
  <c r="T8" i="1" a="1"/>
  <c r="T8" i="1" s="1"/>
  <c r="Q8" i="1" a="1"/>
  <c r="Q8" i="1" s="1"/>
  <c r="R8" i="1" s="1"/>
  <c r="AE8" i="1" s="1" a="1"/>
  <c r="AE8" i="1" s="1"/>
  <c r="T11" i="1" a="1"/>
  <c r="T11" i="1" s="1"/>
  <c r="Q11" i="1" a="1"/>
  <c r="Q11" i="1" s="1"/>
  <c r="R11" i="1" s="1"/>
  <c r="AE11" i="1" s="1" a="1"/>
  <c r="AE11" i="1" s="1"/>
  <c r="Q22" i="1" a="1"/>
  <c r="Q22" i="1" s="1"/>
  <c r="T22" i="1" a="1"/>
  <c r="T22" i="1" s="1"/>
  <c r="Q37" i="1" a="1"/>
  <c r="Q37" i="1" s="1"/>
  <c r="R37" i="1" s="1"/>
  <c r="AE37" i="1" s="1" a="1"/>
  <c r="AE37" i="1" s="1"/>
  <c r="T37" i="1" a="1"/>
  <c r="T37" i="1" s="1"/>
  <c r="T15" i="1" a="1"/>
  <c r="T15" i="1" s="1"/>
  <c r="Q15" i="1" a="1"/>
  <c r="Q15" i="1" s="1"/>
  <c r="R15" i="1" s="1"/>
  <c r="AE15" i="1" s="1" a="1"/>
  <c r="AE15" i="1" s="1"/>
  <c r="T32" i="1" a="1"/>
  <c r="T32" i="1" s="1"/>
  <c r="Q32" i="1" a="1"/>
  <c r="Q32" i="1" s="1"/>
  <c r="R32" i="1" s="1"/>
  <c r="AE32" i="1" s="1" a="1"/>
  <c r="AE32" i="1" s="1"/>
  <c r="Q20" i="1" a="1"/>
  <c r="Q20" i="1" s="1"/>
  <c r="R20" i="1" s="1"/>
  <c r="AE20" i="1" s="1" a="1"/>
  <c r="AE20" i="1" s="1"/>
  <c r="T20" i="1" a="1"/>
  <c r="T20" i="1" s="1"/>
  <c r="Q38" i="1" a="1"/>
  <c r="Q38" i="1" s="1"/>
  <c r="R38" i="1" s="1"/>
  <c r="AE38" i="1" s="1" a="1"/>
  <c r="AE38" i="1" s="1"/>
  <c r="T38" i="1" a="1"/>
  <c r="T38" i="1" s="1"/>
  <c r="Q29" i="1" a="1"/>
  <c r="Q29" i="1" s="1"/>
  <c r="R29" i="1" s="1"/>
  <c r="AE29" i="1" s="1" a="1"/>
  <c r="AE29" i="1" s="1"/>
  <c r="T29" i="1" a="1"/>
  <c r="T29" i="1" s="1"/>
  <c r="Q13" i="1" a="1"/>
  <c r="Q13" i="1" s="1"/>
  <c r="R13" i="1" s="1"/>
  <c r="AE13" i="1" s="1" a="1"/>
  <c r="AE13" i="1" s="1"/>
  <c r="T13" i="1" a="1"/>
  <c r="T13" i="1" s="1"/>
  <c r="T19" i="1" a="1"/>
  <c r="T19" i="1" s="1"/>
  <c r="Q19" i="1" a="1"/>
  <c r="Q19" i="1" s="1"/>
  <c r="R19" i="1" s="1"/>
  <c r="AE19" i="1" s="1" a="1"/>
  <c r="AE19" i="1" s="1"/>
  <c r="R22" i="1"/>
  <c r="AE22" i="1" s="1" a="1"/>
  <c r="AE22" i="1" s="1"/>
  <c r="R14" i="1"/>
  <c r="AE14" i="1" s="1" a="1"/>
  <c r="AE14" i="1" s="1"/>
  <c r="R27" i="1"/>
  <c r="AE27" i="1" s="1" a="1"/>
  <c r="AE27" i="1" s="1"/>
  <c r="R35" i="1"/>
  <c r="AE35" i="1" s="1" a="1"/>
  <c r="AE35"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0"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1"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2"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3"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4"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<sst xmlns="http://schemas.openxmlformats.org/spreadsheetml/2006/main" count="20250" uniqueCount="1860">
  <si>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</si>
  <si>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</si>
  <si>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</si>
  <si>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</si>
  <si>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</si>
  <si>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</si>
  <si>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</si>
  <si>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</si>
  <si>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</si>
  <si>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</si>
  <si>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</si>
  <si>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</si>
  <si>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</si>
  <si>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</si>
  <si>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</si>
  <si>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</si>
  <si>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</si>
  <si>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</si>
  <si>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</si>
  <si>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</si>
  <si>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</si>
  <si>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</si>
  <si>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</si>
  <si>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</si>
  <si>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</si>
  <si>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</si>
  <si>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</si>
  <si>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</si>
  <si>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</si>
  <si>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</si>
  <si>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</si>
  <si>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</si>
  <si>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</si>
  <si>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</si>
  <si>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</si>
  <si>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</si>
  <si>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</si>
  <si>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</si>
  <si>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</si>
  <si>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</si>
  <si>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</si>
  <si>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</si>
  <si>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</si>
  <si>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</si>
  <si>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</si>
  <si>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</si>
  <si>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</si>
  <si>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</si>
  <si>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</si>
  <si>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</si>
  <si>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</si>
  <si>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</si>
  <si>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</si>
  <si>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</si>
  <si>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</si>
  <si>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</si>
  <si>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</si>
  <si>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</si>
  <si>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</si>
  <si>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</si>
  <si>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</si>
  <si>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</si>
  <si>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</si>
  <si>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</si>
  <si>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</si>
  <si>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</si>
  <si>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</si>
  <si>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</si>
  <si>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</si>
  <si>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</si>
  <si>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</si>
  <si>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</si>
  <si>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</si>
  <si>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</si>
  <si>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</si>
  <si>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</si>
  <si>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</si>
  <si>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</si>
  <si>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</si>
  <si>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</si>
  <si>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</si>
  <si>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</si>
  <si>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</si>
  <si>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</si>
  <si>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</si>
  <si>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</si>
  <si>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</si>
  <si>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</si>
  <si>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</si>
  <si>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</si>
  <si>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</si>
  <si>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</si>
  <si>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</si>
  <si>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</si>
  <si>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</si>
  <si>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</si>
  <si>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</si>
  <si>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</si>
  <si>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</si>
  <si>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</si>
  <si>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</si>
  <si>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</si>
  <si>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</si>
  <si>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</si>
  <si>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</si>
  <si>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</si>
  <si>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</si>
  <si>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</si>
  <si>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</si>
  <si>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</si>
  <si>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</si>
  <si>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</si>
  <si>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</si>
  <si>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</si>
  <si>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</si>
  <si>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</si>
  <si>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</si>
  <si>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</si>
  <si>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</si>
  <si>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</si>
  <si>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</si>
  <si>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</si>
  <si>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</si>
  <si>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</si>
  <si>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</si>
  <si>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</si>
  <si>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</si>
  <si>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</si>
  <si>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</si>
  <si>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</si>
  <si>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</si>
  <si>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</si>
  <si>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</si>
  <si>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</si>
  <si>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</si>
  <si>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</si>
  <si>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</si>
  <si>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</si>
  <si>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</si>
  <si>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</si>
  <si>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</si>
  <si>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</si>
  <si>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</si>
  <si>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</si>
  <si>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</si>
  <si>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</si>
  <si>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</si>
  <si>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</si>
  <si>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</si>
  <si>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</si>
  <si>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</si>
  <si>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</si>
  <si>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</si>
  <si>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</si>
  <si>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</si>
  <si>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</si>
  <si>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</si>
  <si>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</si>
  <si>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</si>
  <si>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</si>
  <si>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</si>
  <si>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</si>
  <si>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</si>
  <si>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</si>
  <si>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</si>
  <si>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</si>
  <si>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</si>
  <si>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</si>
  <si>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</si>
  <si>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</si>
  <si>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</si>
  <si>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</si>
  <si>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</si>
  <si>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</si>
  <si>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</si>
  <si>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</si>
  <si>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</si>
  <si>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</si>
  <si>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</si>
  <si>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</si>
  <si>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</si>
  <si>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</si>
  <si>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</si>
  <si>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</si>
  <si>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</si>
  <si>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</si>
  <si>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</si>
  <si>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</si>
  <si>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</si>
  <si>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</si>
  <si>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</si>
  <si>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</si>
  <si>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</si>
  <si>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</si>
  <si>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</si>
  <si>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</si>
  <si>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</si>
  <si>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</si>
  <si>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</si>
  <si>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</si>
  <si>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</si>
  <si>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</si>
  <si>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</si>
  <si>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</si>
  <si>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</si>
  <si>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</si>
  <si>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</si>
  <si>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</si>
  <si>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</si>
  <si>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</si>
  <si>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</si>
  <si>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</si>
  <si>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</si>
  <si>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</si>
  <si>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</si>
  <si>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</si>
  <si>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</si>
  <si>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</si>
  <si>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</si>
  <si>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</si>
  <si>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</si>
  <si>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</si>
  <si>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</si>
  <si>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</si>
  <si>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</si>
  <si>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</si>
  <si>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</si>
  <si>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</si>
  <si>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</si>
  <si>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</si>
  <si>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</si>
  <si>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</si>
  <si>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</si>
  <si>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</si>
  <si>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</si>
  <si>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</si>
  <si>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</si>
  <si>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</si>
  <si>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</si>
  <si>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</si>
  <si>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</si>
  <si>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</si>
  <si>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</si>
  <si>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</si>
  <si>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</si>
  <si>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</si>
  <si>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</si>
  <si>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</si>
  <si>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</si>
  <si>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</si>
  <si>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</si>
  <si>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</si>
  <si>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</si>
  <si>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</si>
  <si>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</si>
  <si>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</si>
  <si>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</si>
  <si>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</si>
  <si>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</si>
  <si>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</si>
  <si>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</si>
  <si>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</si>
  <si>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</si>
  <si>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</si>
  <si>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</si>
  <si>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</si>
  <si>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</si>
  <si>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</si>
  <si>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</si>
  <si>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</si>
  <si>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</si>
  <si>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</si>
  <si>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</si>
  <si>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</si>
  <si>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</si>
  <si>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</si>
  <si>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</si>
  <si>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</si>
  <si>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</si>
  <si>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</si>
  <si>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</si>
  <si>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</si>
  <si>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</si>
  <si>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</si>
  <si>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</si>
  <si>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</si>
  <si>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</si>
  <si>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</si>
  <si>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</si>
  <si>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</si>
  <si>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</si>
  <si>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</si>
  <si>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</si>
  <si>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</si>
  <si>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</si>
  <si>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</si>
  <si>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</si>
  <si>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</si>
  <si>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</si>
  <si>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</si>
  <si>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</si>
  <si>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</si>
  <si>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</si>
  <si>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</si>
  <si>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</si>
  <si>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</si>
  <si>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</si>
  <si>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</si>
  <si>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</si>
  <si>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</si>
  <si>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</si>
  <si>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</si>
  <si>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</si>
  <si>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</si>
  <si>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</si>
  <si>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</si>
  <si>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</si>
  <si>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</si>
  <si>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</si>
  <si>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</si>
  <si>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</si>
  <si>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</si>
  <si>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</si>
  <si>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</si>
  <si>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</si>
  <si>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</si>
  <si>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</si>
  <si>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</si>
  <si>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</si>
  <si>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</si>
  <si>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</si>
  <si>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</si>
  <si>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</si>
  <si>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</si>
  <si>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</si>
  <si>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</si>
  <si>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</si>
  <si>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</si>
  <si>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</si>
  <si>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</si>
  <si>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</si>
  <si>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</si>
  <si>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</si>
  <si>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</si>
  <si>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</si>
  <si>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</si>
  <si>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</si>
  <si>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</si>
  <si>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</si>
  <si>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</si>
  <si>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</si>
  <si>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</si>
  <si>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</si>
  <si>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</si>
  <si>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</si>
  <si>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</si>
  <si>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</si>
  <si>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</si>
  <si>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</si>
  <si>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</si>
  <si>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</si>
  <si>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</si>
  <si>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</si>
  <si>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</si>
  <si>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</si>
  <si>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</si>
  <si>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</si>
  <si>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</si>
  <si>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</si>
  <si>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</si>
  <si>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</si>
  <si>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</si>
  <si>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</si>
  <si>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</si>
  <si>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</si>
  <si>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</si>
  <si>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</si>
  <si>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</si>
  <si>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</si>
  <si>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</si>
  <si>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</si>
  <si>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</si>
  <si>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</si>
  <si>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</si>
  <si>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</si>
  <si>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</si>
  <si>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</si>
  <si>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</si>
  <si>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</si>
  <si>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</si>
  <si>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</si>
  <si>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</si>
  <si>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</si>
  <si>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</si>
  <si>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</si>
  <si>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</si>
  <si>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</si>
  <si>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</si>
  <si>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</si>
  <si>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</si>
  <si>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</si>
  <si>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</si>
  <si>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</si>
  <si>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</si>
  <si>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</si>
  <si>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</si>
  <si>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</si>
  <si>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</si>
  <si>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</si>
  <si>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</si>
  <si>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</si>
  <si>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</si>
  <si>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</si>
  <si>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</si>
  <si>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</si>
  <si>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</si>
  <si>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</si>
  <si>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</si>
  <si>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</si>
  <si>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</si>
  <si>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</si>
  <si>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</si>
  <si>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</si>
  <si>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</si>
  <si>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</si>
  <si>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</si>
  <si>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</si>
  <si>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</si>
  <si>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</si>
  <si>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</si>
  <si>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</si>
  <si>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</si>
  <si>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</si>
  <si>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</si>
  <si>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</si>
  <si>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</si>
  <si>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</si>
  <si>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</si>
  <si>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</si>
  <si>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</si>
  <si>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</si>
  <si>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</si>
  <si>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</si>
  <si>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</si>
  <si>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</si>
  <si>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</si>
  <si>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</si>
  <si>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</si>
  <si>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</si>
  <si>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</si>
  <si>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</si>
  <si>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</si>
  <si>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</si>
  <si>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</si>
  <si>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</si>
  <si>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</si>
  <si>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</si>
  <si>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</si>
  <si>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</si>
  <si>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</si>
  <si>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</si>
  <si>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</si>
  <si>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</si>
  <si>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</si>
  <si>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</si>
  <si>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</si>
  <si>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</si>
  <si>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</si>
  <si>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</si>
  <si>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</si>
  <si>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</si>
  <si>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</si>
  <si>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</si>
  <si>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</si>
  <si>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</si>
  <si>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</si>
  <si>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</si>
  <si>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</si>
  <si>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</si>
  <si>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</si>
  <si>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</si>
  <si>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</si>
  <si>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</si>
  <si>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</si>
  <si>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</si>
  <si>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</si>
  <si>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</si>
  <si>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</si>
  <si>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</si>
  <si>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</si>
  <si>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</si>
  <si>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</si>
  <si>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</si>
  <si>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</si>
  <si>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</si>
  <si>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</si>
  <si>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</si>
  <si>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</si>
  <si>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</si>
  <si>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</si>
  <si>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</si>
  <si>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</si>
  <si>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</si>
  <si>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</si>
  <si>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</si>
  <si>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</si>
  <si>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</si>
  <si>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</si>
  <si>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</si>
  <si>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</si>
  <si>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</si>
  <si>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</si>
  <si>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</si>
  <si>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</si>
  <si>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</si>
  <si>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</si>
  <si>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</si>
  <si>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</si>
  <si>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</si>
  <si>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</si>
  <si>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</si>
  <si>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</si>
  <si>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</si>
  <si>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</si>
  <si>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</si>
  <si>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</si>
  <si>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</si>
  <si>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</si>
  <si>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</si>
  <si>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</si>
  <si>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</si>
  <si>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</si>
  <si>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</si>
  <si>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</si>
  <si>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</si>
  <si>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</si>
  <si>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</si>
  <si>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</si>
  <si>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</si>
  <si>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</si>
  <si>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</si>
  <si>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</si>
  <si>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</si>
  <si>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</si>
  <si>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</si>
  <si>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</si>
  <si>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</si>
  <si>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</si>
  <si>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</si>
  <si>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</si>
  <si>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</si>
  <si>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</si>
  <si>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</si>
  <si>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</si>
  <si>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</si>
  <si>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</si>
  <si>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</si>
  <si>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</si>
  <si>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</si>
  <si>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</si>
  <si>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</si>
  <si>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</si>
  <si>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</si>
  <si>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</si>
  <si>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</si>
  <si>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</si>
  <si>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</si>
  <si>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</si>
  <si>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</si>
  <si>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</si>
  <si>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</si>
  <si>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</si>
  <si>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</si>
  <si>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</si>
  <si>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</si>
  <si>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</si>
  <si>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</si>
  <si>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</si>
  <si>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</si>
  <si>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</si>
  <si>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</si>
  <si>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</si>
  <si>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</si>
  <si>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</si>
  <si>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</si>
  <si>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</si>
  <si>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</si>
  <si>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</si>
  <si>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</si>
  <si>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</si>
  <si>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</si>
  <si>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</si>
  <si>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</si>
  <si>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</si>
  <si>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</si>
  <si>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</si>
  <si>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</si>
  <si>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</si>
  <si>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</si>
  <si>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</si>
  <si>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</si>
  <si>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</si>
  <si>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</si>
  <si>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</si>
  <si>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</si>
  <si>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</si>
  <si>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</si>
  <si>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</si>
  <si>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</si>
  <si>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</si>
  <si>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</si>
  <si>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</si>
  <si>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</si>
  <si>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</si>
  <si>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</si>
  <si>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</si>
  <si>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</si>
  <si>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</si>
  <si>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</si>
  <si>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</si>
  <si>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</si>
  <si>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</si>
  <si>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</si>
  <si>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</si>
  <si>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</si>
  <si>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</si>
  <si>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</si>
  <si>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</si>
  <si>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</si>
  <si>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</si>
  <si>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</si>
  <si>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</si>
  <si>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</si>
  <si>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</si>
  <si>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</si>
  <si>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</si>
  <si>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</si>
  <si>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</si>
  <si>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</si>
  <si>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</si>
  <si>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</si>
  <si>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</si>
  <si>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</si>
  <si>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</si>
  <si>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</si>
  <si>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</si>
  <si>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</si>
  <si>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</si>
  <si>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</si>
  <si>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</si>
  <si>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</si>
  <si>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</si>
  <si>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</si>
  <si>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</si>
  <si>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</si>
  <si>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</si>
  <si>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</si>
  <si>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</si>
  <si>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</si>
  <si>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</si>
  <si>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</si>
  <si>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</si>
  <si>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</si>
  <si>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</si>
  <si>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</si>
  <si>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</si>
  <si>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</si>
  <si>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</si>
  <si>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</si>
  <si>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</si>
  <si>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</si>
  <si>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</si>
  <si>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</si>
  <si>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</si>
  <si>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</si>
  <si>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</si>
  <si>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</si>
  <si>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</si>
  <si>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</si>
  <si>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</si>
  <si>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</si>
  <si>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</si>
  <si>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</si>
  <si>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</si>
  <si>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</si>
  <si>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</si>
  <si>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</si>
  <si>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</si>
  <si>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</si>
  <si>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</si>
  <si>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</si>
  <si>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</si>
  <si>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</si>
  <si>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</si>
  <si>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</si>
  <si>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</si>
  <si>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</si>
  <si>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</si>
  <si>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</si>
  <si>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</si>
  <si>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</si>
  <si>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</si>
  <si>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</si>
  <si>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</si>
  <si>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</si>
  <si>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</si>
  <si>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</si>
  <si>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</si>
  <si>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</si>
  <si>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</si>
  <si>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</si>
  <si>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</si>
  <si>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</si>
  <si>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</si>
  <si>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</si>
  <si>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</si>
  <si>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</si>
  <si>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</si>
  <si>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</si>
  <si>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</si>
  <si>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</si>
  <si>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</si>
  <si>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</si>
  <si>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</si>
  <si>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</si>
  <si>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</si>
  <si>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</si>
  <si>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</si>
  <si>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</si>
  <si>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</si>
  <si>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</si>
  <si>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</si>
  <si>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</si>
  <si>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</si>
  <si>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</si>
  <si>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</si>
  <si>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</si>
  <si>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</si>
  <si>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</si>
  <si>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</si>
  <si>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</si>
  <si>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</si>
  <si>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</si>
  <si>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</si>
  <si>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</si>
  <si>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</si>
  <si>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</si>
  <si>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</si>
  <si>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</si>
  <si>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</si>
  <si>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</si>
  <si>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</si>
  <si>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</si>
  <si>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</si>
  <si>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</si>
  <si>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</si>
  <si>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</si>
  <si>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</si>
  <si>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</si>
  <si>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</si>
  <si>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</si>
  <si>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</si>
  <si>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</si>
  <si>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</si>
  <si>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</si>
  <si>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</si>
  <si>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</si>
  <si>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</si>
  <si>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</si>
  <si>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</si>
  <si>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</si>
  <si>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</si>
  <si>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</si>
  <si>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</si>
  <si>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</si>
  <si>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</si>
  <si>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</si>
  <si>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</si>
  <si>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</si>
  <si>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</si>
  <si>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</si>
  <si>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</si>
  <si>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</si>
  <si>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</si>
  <si>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</si>
  <si>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</si>
  <si>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</si>
  <si>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</si>
  <si>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</si>
  <si>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</si>
  <si>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</si>
  <si>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</si>
  <si>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</si>
  <si>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</si>
  <si>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</si>
  <si>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</si>
  <si>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</si>
  <si>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</si>
  <si>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</si>
  <si>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</si>
  <si>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</si>
  <si>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</si>
  <si>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</si>
  <si>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</si>
  <si>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</si>
  <si>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</si>
  <si>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</si>
  <si>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</si>
  <si>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</si>
  <si>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</si>
  <si>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</si>
  <si>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</si>
  <si>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</si>
  <si>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</si>
  <si>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</si>
  <si>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</si>
  <si>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</si>
  <si>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</si>
  <si>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</si>
  <si>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</si>
  <si>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</si>
  <si>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</si>
  <si>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</si>
  <si>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</si>
  <si>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</si>
  <si>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</si>
  <si>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</si>
  <si>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</si>
  <si>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</si>
  <si>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</si>
  <si>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</si>
  <si>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</si>
  <si>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</si>
  <si>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</si>
  <si>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</si>
  <si>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</si>
  <si>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</si>
  <si>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</si>
  <si>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</si>
  <si>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</si>
  <si>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</si>
  <si>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</si>
  <si>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</si>
  <si>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</si>
  <si>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</si>
  <si>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</si>
  <si>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</si>
  <si>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</si>
  <si>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</si>
  <si>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</si>
  <si>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</si>
  <si>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</si>
  <si>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</si>
  <si>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</si>
  <si>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</si>
  <si>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</si>
  <si>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</si>
  <si>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</si>
  <si>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</si>
  <si>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</si>
  <si>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</si>
  <si>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</si>
  <si>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</si>
  <si>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</si>
  <si>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</si>
  <si>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</si>
  <si>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</si>
  <si>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</si>
  <si>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</si>
  <si>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</si>
  <si>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</si>
  <si>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</si>
  <si>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</si>
  <si>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</si>
  <si>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</si>
  <si>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</si>
  <si>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</si>
  <si>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</si>
  <si>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</si>
  <si>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</si>
  <si>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</si>
  <si>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</si>
  <si>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</si>
  <si>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</si>
  <si>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</si>
  <si>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</si>
  <si>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</si>
  <si>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</si>
  <si>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</si>
  <si>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</si>
  <si>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</si>
  <si>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</si>
  <si>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</si>
  <si>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</si>
  <si>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</si>
  <si>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</si>
  <si>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</si>
  <si>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</si>
  <si>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</si>
  <si>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</si>
  <si>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</si>
  <si>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</si>
  <si>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</si>
  <si>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</si>
  <si>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</si>
  <si>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</si>
  <si>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</si>
  <si>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</si>
  <si>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</si>
  <si>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</si>
  <si>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</si>
  <si>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</si>
  <si>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</si>
  <si>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</si>
  <si>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</si>
  <si>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</si>
  <si>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</si>
  <si>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</si>
  <si>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</si>
  <si>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</si>
  <si>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</si>
  <si>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</si>
  <si>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</si>
  <si>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</si>
  <si>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</si>
  <si>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</si>
  <si>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</si>
  <si>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</si>
  <si>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</si>
  <si>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</si>
  <si>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</si>
  <si>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</si>
  <si>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</si>
  <si>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</si>
  <si>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</si>
  <si>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</si>
  <si>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</si>
  <si>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</si>
  <si>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</si>
  <si>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</si>
  <si>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</si>
  <si>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</si>
  <si>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</si>
  <si>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</si>
  <si>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</si>
  <si>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</si>
  <si>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</si>
  <si>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</si>
  <si>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</si>
  <si>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</si>
  <si>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</si>
  <si>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</si>
  <si>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</si>
  <si>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</si>
  <si>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</si>
  <si>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</si>
  <si>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</si>
  <si>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</si>
  <si>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</si>
  <si>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</si>
  <si>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</si>
  <si>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</si>
  <si>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</si>
  <si>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</si>
  <si>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</si>
  <si>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</si>
  <si>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</si>
  <si>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</si>
  <si>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</si>
  <si>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</si>
  <si>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</si>
  <si>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</si>
  <si>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</si>
  <si>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</si>
  <si>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</si>
  <si>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</si>
  <si>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</si>
  <si>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</si>
  <si>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</si>
  <si>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</si>
  <si>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</si>
  <si>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</si>
  <si>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</si>
  <si>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</si>
  <si>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</si>
  <si>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</si>
  <si>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</si>
  <si>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</si>
  <si>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</si>
  <si>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</si>
  <si>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</si>
  <si>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</si>
  <si>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</si>
  <si>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</si>
  <si>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</si>
  <si>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</si>
  <si>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</si>
  <si>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</si>
  <si>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</si>
  <si>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</si>
  <si>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</si>
  <si>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</si>
  <si>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</si>
  <si>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</si>
  <si>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</si>
  <si>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</si>
  <si>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</si>
  <si>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</si>
  <si>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</si>
  <si>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</si>
  <si>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</si>
  <si>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</si>
  <si>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</si>
  <si>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</si>
  <si>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</si>
  <si>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</si>
  <si>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</si>
  <si>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</si>
  <si>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</si>
  <si>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</si>
  <si>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</si>
  <si>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</si>
  <si>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</si>
  <si>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</si>
  <si>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</si>
  <si>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</si>
  <si>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</si>
  <si>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</si>
  <si>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</si>
  <si>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</si>
  <si>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</si>
  <si>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</si>
  <si>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</si>
  <si>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</si>
  <si>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</si>
  <si>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</si>
  <si>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</si>
  <si>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</si>
  <si>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</si>
  <si>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</si>
  <si>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</si>
  <si>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</si>
  <si>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</si>
  <si>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</si>
  <si>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</si>
  <si>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</si>
  <si>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</si>
  <si>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</si>
  <si>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</si>
  <si>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</si>
  <si>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</si>
  <si>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</si>
  <si>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</si>
  <si>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</si>
  <si>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</si>
  <si>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</si>
  <si>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</si>
  <si>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</si>
  <si>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</si>
  <si>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</si>
  <si>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</si>
  <si>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</si>
  <si>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</si>
  <si>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</si>
  <si>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</si>
  <si>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</si>
  <si>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</si>
  <si>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</si>
  <si>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</si>
  <si>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</si>
  <si>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</si>
  <si>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</si>
  <si>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</si>
  <si>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</si>
  <si>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</si>
  <si>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</si>
  <si>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</si>
  <si>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</si>
  <si>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</si>
  <si>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</si>
  <si>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</si>
  <si>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</si>
  <si>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</si>
  <si>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</si>
  <si>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</si>
  <si>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</si>
  <si>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</si>
  <si>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</si>
  <si>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</si>
  <si>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</si>
  <si>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</si>
  <si>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</si>
  <si>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</si>
  <si>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</si>
  <si>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</si>
  <si>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</si>
  <si>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</si>
  <si>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</si>
  <si>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</si>
  <si>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</si>
  <si>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</si>
  <si>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</si>
  <si>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</si>
  <si>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</si>
  <si>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</si>
  <si>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</si>
  <si>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</si>
  <si>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</si>
  <si>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</si>
  <si>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</si>
  <si>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</si>
  <si>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</si>
  <si>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</si>
  <si>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</si>
  <si>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</si>
  <si>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</si>
  <si>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</si>
  <si>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</si>
  <si>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</si>
  <si>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</si>
  <si>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</si>
  <si>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</si>
  <si>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</si>
  <si>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</si>
  <si>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</si>
  <si>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</si>
  <si>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</si>
  <si>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</si>
  <si>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</si>
  <si>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</si>
  <si>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</si>
  <si>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</si>
  <si>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</si>
  <si>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</si>
  <si>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</si>
  <si>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</si>
  <si>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</si>
  <si>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</si>
  <si>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</si>
  <si>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</si>
  <si>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</si>
  <si>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</si>
  <si>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</si>
  <si>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</si>
  <si>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</si>
  <si>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</si>
  <si>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</si>
  <si>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</si>
  <si>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</si>
  <si>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</si>
  <si>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</si>
  <si>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</si>
  <si>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</si>
  <si>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</si>
  <si>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</si>
  <si>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</si>
  <si>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</si>
  <si>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</si>
  <si>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</si>
  <si>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</si>
  <si>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</si>
  <si>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</si>
  <si>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</si>
  <si>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</si>
  <si>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</si>
  <si>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</si>
  <si>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</si>
  <si>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</si>
  <si>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</si>
  <si>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</si>
  <si>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</si>
  <si>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</si>
  <si>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</si>
  <si>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</si>
  <si>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</si>
  <si>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</si>
  <si>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</si>
  <si>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</si>
  <si>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</si>
  <si>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</si>
  <si>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</si>
  <si>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</si>
  <si>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</si>
  <si>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</si>
  <si>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</si>
  <si>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</si>
  <si>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</si>
  <si>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</si>
  <si>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</si>
  <si>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</si>
  <si>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</si>
  <si>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</si>
  <si>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</si>
  <si>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</si>
  <si>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</si>
  <si>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</si>
  <si>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</si>
  <si>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</si>
  <si>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</si>
  <si>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</si>
  <si>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</si>
  <si>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</si>
  <si>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</si>
  <si>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</si>
  <si>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</si>
  <si>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</si>
  <si>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</si>
  <si>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</si>
  <si>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</si>
  <si>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</si>
  <si>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</si>
  <si>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</si>
  <si>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</si>
  <si>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</si>
  <si>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</si>
  <si>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</si>
  <si>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</si>
  <si>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</si>
  <si>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</si>
  <si>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</si>
  <si>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</si>
  <si>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</si>
  <si>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</si>
  <si>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</si>
  <si>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</si>
  <si>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</si>
  <si>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</si>
  <si>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</si>
  <si>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</si>
  <si>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</si>
  <si>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</si>
  <si>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</si>
  <si>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</si>
  <si>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</si>
  <si>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</si>
  <si>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</si>
  <si>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</si>
  <si>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</si>
  <si>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</si>
  <si>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</si>
  <si>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</si>
  <si>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</si>
  <si>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</si>
  <si>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</si>
  <si>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</si>
  <si>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</si>
  <si>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</si>
  <si>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</si>
  <si>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</si>
  <si>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</si>
  <si>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</si>
  <si>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</si>
  <si>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</si>
  <si>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</si>
  <si>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</si>
  <si>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</si>
  <si>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</si>
  <si>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</si>
  <si>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</si>
  <si>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</si>
  <si>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</si>
  <si>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</si>
  <si>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</si>
  <si>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</si>
  <si>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</si>
  <si>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</si>
  <si>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</si>
  <si>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</si>
  <si>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</si>
  <si>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</si>
  <si>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</si>
  <si>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</si>
  <si>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</si>
  <si>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</si>
  <si>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</si>
  <si>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</si>
  <si>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</si>
  <si>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</si>
  <si>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</si>
  <si>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</si>
  <si>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</si>
  <si>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</si>
  <si>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</si>
  <si>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</si>
  <si>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</si>
  <si>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</si>
  <si>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</si>
  <si>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</si>
  <si>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</si>
  <si>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</si>
  <si>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</si>
  <si>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</si>
  <si>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</si>
  <si>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</si>
  <si>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</si>
  <si>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</si>
  <si>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</si>
  <si>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</si>
  <si>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</si>
  <si>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</si>
  <si>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</si>
  <si>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</si>
  <si>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</si>
  <si>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</si>
  <si>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</si>
  <si>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</si>
  <si>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</si>
  <si>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</si>
  <si>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</si>
  <si>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</si>
  <si>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</si>
  <si>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</si>
  <si>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</si>
  <si>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</si>
  <si>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</si>
  <si>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</si>
  <si>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</si>
  <si>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</si>
  <si>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</si>
  <si>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</si>
  <si>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</si>
  <si>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</si>
  <si>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</si>
  <si>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</si>
  <si>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</si>
  <si>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</si>
  <si>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</si>
  <si>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</si>
  <si>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</si>
  <si>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</si>
  <si>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</si>
  <si>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</si>
  <si>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</si>
  <si>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</si>
  <si>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</si>
  <si>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</si>
  <si>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</si>
  <si>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</si>
  <si>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</si>
  <si>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</si>
  <si>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</si>
  <si>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</si>
  <si>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</si>
  <si>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</si>
  <si>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</si>
  <si>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</si>
  <si>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</si>
  <si>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</si>
  <si>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</si>
  <si>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</si>
  <si>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</si>
  <si>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</si>
  <si>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</si>
  <si>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</si>
  <si>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</si>
  <si>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</si>
  <si>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</si>
  <si>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</si>
  <si>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</si>
  <si>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</si>
  <si>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</si>
  <si>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</si>
  <si>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</si>
  <si>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</si>
  <si>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</si>
  <si>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</si>
  <si>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</si>
  <si>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</si>
  <si>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</si>
  <si>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</si>
  <si>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</si>
  <si>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</si>
  <si>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</si>
  <si>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</si>
  <si>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</si>
  <si>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</si>
  <si>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</si>
  <si>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</si>
  <si>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</si>
  <si>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</si>
  <si>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</si>
  <si>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</si>
  <si>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</si>
  <si>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</si>
  <si>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</si>
  <si>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</si>
  <si>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</si>
  <si>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</si>
  <si>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</si>
  <si>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</si>
  <si>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</si>
  <si>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</si>
  <si>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</si>
  <si>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</si>
  <si>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</si>
  <si>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</si>
  <si>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</si>
  <si>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</si>
  <si>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</si>
  <si>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</si>
  <si>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</si>
  <si>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</si>
  <si>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</si>
  <si>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</si>
  <si>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</si>
  <si>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</si>
  <si>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</si>
  <si>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</si>
  <si>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</si>
  <si>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</si>
  <si>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</si>
  <si>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</si>
  <si>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</si>
  <si>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</si>
  <si>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</si>
  <si>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</si>
  <si>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</si>
  <si>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</si>
  <si>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</si>
  <si>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</si>
  <si>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</si>
  <si>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</si>
  <si>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</si>
  <si>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</si>
  <si>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</si>
  <si>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</si>
  <si>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</si>
  <si>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</si>
  <si>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</si>
  <si>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</si>
  <si>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</si>
  <si>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</si>
  <si>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</si>
  <si>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</si>
  <si>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</si>
  <si>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</si>
  <si>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</si>
  <si>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</si>
  <si>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</si>
  <si>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</si>
  <si>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</si>
  <si>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</si>
  <si>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</si>
  <si>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</si>
  <si>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</si>
  <si>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</si>
  <si>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</si>
  <si>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</si>
  <si>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</si>
  <si>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</si>
  <si>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</si>
  <si>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</si>
  <si>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</si>
  <si>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</si>
  <si>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</si>
  <si>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</si>
  <si>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</si>
  <si>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</si>
  <si>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</si>
  <si>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</si>
  <si>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</si>
  <si>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</si>
  <si>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</si>
  <si>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</si>
  <si>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</si>
  <si>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</si>
  <si>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</si>
  <si>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</si>
  <si>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</si>
  <si>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</si>
  <si>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</si>
  <si>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</si>
  <si>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</si>
  <si>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</si>
  <si>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</si>
  <si>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</si>
  <si>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</si>
  <si>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</si>
  <si>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</si>
  <si>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</si>
  <si>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</si>
  <si>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</si>
  <si>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</si>
  <si>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</si>
  <si>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</si>
  <si>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</si>
  <si>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</si>
  <si>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</si>
  <si>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</si>
  <si>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</si>
  <si>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</si>
  <si>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</si>
  <si>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</si>
  <si>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</si>
  <si>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</si>
  <si>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</si>
  <si>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</si>
  <si>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</si>
  <si>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</si>
  <si>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</si>
  <si>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</si>
  <si>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</si>
  <si>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</si>
  <si>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</si>
  <si>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</si>
  <si>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</si>
  <si>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</si>
  <si>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</si>
  <si>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</si>
  <si>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</si>
  <si>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</si>
  <si>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</si>
  <si>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</si>
  <si>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</si>
  <si>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</si>
  <si>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</si>
  <si>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</si>
  <si>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</si>
  <si>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</si>
  <si>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</si>
  <si>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</si>
  <si>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</si>
  <si>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</si>
  <si>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</si>
  <si>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</si>
  <si>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</si>
  <si>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</si>
  <si>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</si>
  <si>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</si>
  <si>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</si>
  <si>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</si>
  <si>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</si>
  <si>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</si>
  <si>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</si>
  <si>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</si>
  <si>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</si>
  <si>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</si>
  <si>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</si>
  <si>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</si>
  <si>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</si>
  <si>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</si>
  <si>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</si>
  <si>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</si>
  <si>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</si>
  <si>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</si>
  <si>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</si>
  <si>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</si>
  <si>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</si>
  <si>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</si>
  <si>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</si>
  <si>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</si>
  <si>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</si>
  <si>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</si>
  <si>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</si>
  <si>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</si>
  <si>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</si>
  <si>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</si>
  <si>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</si>
  <si>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</si>
  <si>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</si>
  <si>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</si>
  <si>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</si>
  <si>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</si>
  <si>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</si>
  <si>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</si>
  <si>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</si>
  <si>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</si>
  <si>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</si>
  <si>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</si>
  <si>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</si>
  <si>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</si>
  <si>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</si>
  <si>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</si>
  <si>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</si>
  <si>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</si>
  <si>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</si>
  <si>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</si>
  <si>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</si>
  <si>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</si>
  <si>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</si>
  <si>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</si>
  <si>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</si>
  <si>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</si>
  <si>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</si>
  <si>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</si>
  <si>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</si>
  <si>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</si>
  <si>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</si>
  <si>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</si>
  <si>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</si>
  <si>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</si>
  <si>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</si>
  <si>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</si>
  <si>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</si>
  <si>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</si>
  <si>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</si>
  <si>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</si>
  <si>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</si>
  <si>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</si>
  <si>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</si>
  <si>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</si>
  <si>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</si>
  <si>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</si>
  <si>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</si>
  <si>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</si>
  <si>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</si>
  <si>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</si>
  <si>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</si>
  <si>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</si>
  <si>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</si>
  <si>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</si>
  <si>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</si>
  <si>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</si>
  <si>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</si>
  <si>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</si>
  <si>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</si>
  <si>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</si>
  <si>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</si>
  <si>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</si>
  <si>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</si>
  <si>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</si>
  <si>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</si>
  <si>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</si>
  <si>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</si>
  <si>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</si>
  <si>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</si>
  <si>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</si>
  <si>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</si>
  <si>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</si>
  <si>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</si>
  <si>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</si>
  <si>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</si>
  <si>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</si>
  <si>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</si>
  <si>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</si>
  <si>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</si>
  <si>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</si>
  <si>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</si>
  <si>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</si>
  <si>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</si>
  <si>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</si>
  <si>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</si>
  <si>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</si>
  <si>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</si>
  <si>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</si>
  <si>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</si>
  <si>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</si>
  <si>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</si>
  <si>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</si>
  <si>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</si>
  <si>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</si>
  <si>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</si>
  <si>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</si>
  <si>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</si>
  <si>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</si>
  <si>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</si>
  <si>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</si>
  <si>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</si>
  <si>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</si>
  <si>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</si>
  <si>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</si>
  <si>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</si>
  <si>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</si>
  <si>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</si>
  <si>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</si>
  <si>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</si>
  <si>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</si>
  <si>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</si>
  <si>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</si>
  <si>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</si>
  <si>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</si>
  <si>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</si>
  <si>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</si>
  <si>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</si>
  <si>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</si>
  <si>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</si>
  <si>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</si>
  <si>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</si>
  <si>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</si>
  <si>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</si>
  <si>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</si>
  <si>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</si>
  <si>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</si>
  <si>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</si>
  <si>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</si>
  <si>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</si>
  <si>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</si>
  <si>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</si>
  <si>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</si>
  <si>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</si>
  <si>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</si>
  <si>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</si>
  <si>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</si>
  <si>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</si>
  <si>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</si>
  <si>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</si>
  <si>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</si>
  <si>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</si>
  <si>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</si>
  <si>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</si>
  <si>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</si>
  <si>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</si>
  <si>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</si>
  <si>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</si>
  <si>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</si>
  <si>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</si>
  <si>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</si>
  <si>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</si>
  <si>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</si>
  <si>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</si>
  <si>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16,32,8,64</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</si>
  <si>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</si>
  <si>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</si>
  <si>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</si>
  <si>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</si>
  <si>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4,8,16,32,64,48,96,128,192,256,160,320,384,216,470,512,640,432,940</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</si>
  <si>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</si>
  <si>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</si>
  <si>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</si>
  <si>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</si>
  <si>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</si>
  <si>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</si>
  <si>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</si>
  <si>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</si>
  <si>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</si>
  <si>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</si>
  <si>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</si>
  <si>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</si>
  <si>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</si>
  <si>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</si>
  <si>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</si>
  <si>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</si>
  <si>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</si>
  <si>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</si>
  <si>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</si>
  <si>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</si>
  <si>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</si>
  <si>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</si>
  <si>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</si>
  <si>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</si>
  <si>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</si>
  <si>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</si>
  <si>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</si>
  <si>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</si>
  <si>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</si>
  <si>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</si>
  <si>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</si>
  <si>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</si>
  <si>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</si>
  <si>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</si>
  <si>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</si>
  <si>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</si>
  <si>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</si>
  <si>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</si>
  <si>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</si>
  <si>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</si>
  <si>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</si>
  <si>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</si>
  <si>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</si>
  <si>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</si>
  <si>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</si>
  <si>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</si>
  <si>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</si>
  <si>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</si>
  <si>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</si>
  <si>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</si>
  <si>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</si>
  <si>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</si>
  <si>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</si>
  <si>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</si>
  <si>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</si>
  <si>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</si>
  <si>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</si>
  <si>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</si>
  <si>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4,8,16,32,64,128,192,160,256,320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</si>
  <si>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</si>
  <si>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</si>
  <si>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</si>
  <si>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</si>
  <si>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</si>
  <si>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</si>
  <si>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</si>
  <si>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</si>
  <si>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</si>
  <si>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</si>
  <si>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</si>
  <si>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</si>
  <si>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</si>
  <si>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</si>
  <si>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</si>
  <si>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</si>
  <si>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</si>
  <si>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</si>
  <si>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</si>
  <si>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</si>
  <si>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</si>
  <si>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</si>
  <si>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</si>
  <si>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</si>
  <si>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</si>
  <si>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</si>
  <si>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</si>
  <si>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</si>
  <si>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</si>
  <si>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</si>
  <si>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</si>
  <si>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</si>
  <si>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</si>
  <si>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</si>
  <si>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</si>
  <si>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</si>
  <si>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</si>
  <si>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</si>
  <si>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</si>
  <si>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</si>
  <si>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</si>
  <si>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</si>
  <si>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</si>
  <si>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</si>
  <si>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</si>
  <si>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</si>
  <si>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</si>
  <si>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</si>
  <si>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</si>
  <si>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</si>
  <si>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8,16,4,32</t>
  </si>
  <si>
    <t>32,64,128</t>
  </si>
  <si>
    <t>192,256,128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</si>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</sst>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88">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xf>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4">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microsoft.com/office/2017/06/relationships/rdRichValueStructure" Target="richData/rdrichvaluestructure.xml"/><Relationship Id="rId21" Type="http://schemas.microsoft.com/office/2007/relationships/slicerCache" Target="slicerCaches/slicerCache7.xml"/><Relationship Id="rId34" Type="http://schemas.openxmlformats.org/officeDocument/2006/relationships/connections" Target="connections.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sheetMetadata" Target="metadata.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openxmlformats.org/officeDocument/2006/relationships/styles" Target="styles.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theme" Target="theme/theme1.xml"/><Relationship Id="rId38" Type="http://schemas.microsoft.com/office/2017/06/relationships/rdRichValue" Target="richData/rdrichvalue.xml"/><Relationship Id="rId46" Type="http://schemas.openxmlformats.org/officeDocument/2006/relationships/customXml" Target="../customXml/item4.xml"/><Relationship Id="rId59" Type="http://schemas.openxmlformats.org/officeDocument/2006/relationships/customXml" Target="../customXml/item17.xml"/><Relationship Id="rId20" Type="http://schemas.microsoft.com/office/2007/relationships/slicerCache" Target="slicerCaches/slicerCache6.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sharedStrings" Target="sharedStrings.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17.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1462768</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17</xdr:row>
      <xdr:rowOff>176212</xdr:rowOff>
    </xdr:from>
    <xdr:to>
      <xdr:col>0</xdr:col>
      <xdr:colOff>1828800</xdr:colOff>
      <xdr:row>26</xdr:row>
      <xdr:rowOff>23812</xdr:rowOff>
    </xdr:to>
    <mc:AlternateContent xmlns:mc="http://schemas.openxmlformats.org/markup-compatibility/2006">
      <mc:Choice xmlns:sle15="http://schemas.microsoft.com/office/drawing/2012/slicer"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26</xdr:row>
      <xdr:rowOff>38099</xdr:rowOff>
    </xdr:from>
    <xdr:to>
      <xdr:col>0</xdr:col>
      <xdr:colOff>1828800</xdr:colOff>
      <xdr:row>50</xdr:row>
      <xdr:rowOff>90491</xdr:rowOff>
    </xdr:to>
    <mc:AlternateContent xmlns:mc="http://schemas.openxmlformats.org/markup-compatibility/2006">
      <mc:Choice xmlns:sle15="http://schemas.microsoft.com/office/drawing/2012/slicer"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17</xdr:row>
      <xdr:rowOff>152401</xdr:rowOff>
    </xdr:to>
    <mc:AlternateContent xmlns:mc="http://schemas.openxmlformats.org/markup-compatibility/2006">
      <mc:Choice xmlns:sle15="http://schemas.microsoft.com/office/drawing/2012/slicer"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1634</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1634</xdr:row>
      <xdr:rowOff>128588</xdr:rowOff>
    </xdr:from>
    <xdr:to>
      <xdr:col>2</xdr:col>
      <xdr:colOff>642938</xdr:colOff>
      <xdr:row>1638</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1638</xdr:row>
      <xdr:rowOff>47625</xdr:rowOff>
    </xdr:from>
    <xdr:to>
      <xdr:col>2</xdr:col>
      <xdr:colOff>685800</xdr:colOff>
      <xdr:row>1648</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1648</xdr:row>
      <xdr:rowOff>133350</xdr:rowOff>
    </xdr:from>
    <xdr:to>
      <xdr:col>3</xdr:col>
      <xdr:colOff>71437</xdr:colOff>
      <xdr:row>1661</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1661</xdr:row>
      <xdr:rowOff>38099</xdr:rowOff>
    </xdr:from>
    <xdr:to>
      <xdr:col>3</xdr:col>
      <xdr:colOff>71437</xdr:colOff>
      <xdr:row>1673</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4.01206226852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6" level="32767"/>
    <cacheField name="[Measures].[以下项目的总和:数量]" caption="以下项目的总和:数量" numFmtId="0" hierarchy="47"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49" level="32767"/>
  </cacheFields>
  <cacheHierarchies count="50">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2"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6"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2">
        <item x="0"/>
        <item x="1"/>
      </items>
    </pivotField>
    <pivotField axis="axisRow" compact="0" allDrilled="1" outline="0" showAll="0" dataSourceSort="1" defaultSubtotal="0" defaultAttributeDrillState="1">
      <items count="11">
        <item x="0"/>
        <item x="1"/>
        <item x="2"/>
        <item x="3"/>
        <item x="4"/>
        <item x="5"/>
        <item x="6"/>
        <item x="7"/>
        <item x="8"/>
        <item x="9"/>
        <item x="10"/>
      </items>
    </pivotField>
    <pivotField dataField="1" compact="0" outline="0" showAll="0"/>
  </pivotFields>
  <rowFields count="2">
    <field x="2"/>
    <field x="3"/>
  </rowFields>
  <rowItems count="13">
    <i>
      <x/>
      <x/>
    </i>
    <i>
      <x v="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3">
      <pivotArea outline="0" fieldPosition="0">
        <references count="1">
          <reference field="4294967294" count="1" selected="0">
            <x v="2"/>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4"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2"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0"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3"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1"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102" dataDxfId="100" headerRowBorderDxfId="101" tableBorderDxfId="99" totalsRowBorderDxfId="98">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7" totalsRowDxfId="96"/>
    <tableColumn id="5" xr3:uid="{C94D7A1B-D3CF-4BDE-990E-158121AFD4DF}" name="选择产品" dataDxfId="95"/>
    <tableColumn id="3" xr3:uid="{D9AEB3CA-F5D7-49DC-9425-DAC1B646750B}" name="规格" dataDxfId="94" totalsRowDxfId="93"/>
    <tableColumn id="37" xr3:uid="{D97BC561-DC1F-4112-ACE1-6AD5023FEF7B}" name="CPU" dataDxfId="92"/>
    <tableColumn id="56" xr3:uid="{70258E08-18B1-4204-879F-F33D7607B566}" name="内存" dataDxfId="91"/>
    <tableColumn id="34" xr3:uid="{8886D7EB-15C5-49C4-A269-F46ADA02BEE1}" name="系统盘HDD" dataDxfId="90"/>
    <tableColumn id="12" xr3:uid="{A9572D60-D8F8-4B8B-9E66-4F03AFEF779D}" name="系统盘SSD" dataDxfId="89"/>
    <tableColumn id="13" xr3:uid="{2CA619E3-C864-4B52-8677-359E85BE763F}" name="数据盘HDD" dataDxfId="88"/>
    <tableColumn id="14" xr3:uid="{65AD1090-BB30-4C7B-B572-40D236AB9B42}" name="数据盘SSD" dataDxfId="87"/>
    <tableColumn id="17" xr3:uid="{CB99E49C-8AF2-46C7-AE47-9DB81BFD12B4}" name="节点" dataDxfId="86"/>
    <tableColumn id="20" xr3:uid="{82BE88E1-3008-48D1-B203-09336347B64F}" name="带宽" dataDxfId="85" dataCellStyle="千位分隔"/>
    <tableColumn id="49" xr3:uid="{F2A4BB40-5013-4C28-B02C-42CED8137D9F}" name="数量" dataDxfId="84" dataCellStyle="千位分隔"/>
    <tableColumn id="7" xr3:uid="{98EF4297-A692-5040-9BFE-16129D51F461}" name="折扣率" dataDxfId="83" dataCellStyle="千位分隔"/>
    <tableColumn id="22" xr3:uid="{607DBAF7-D684-4D8A-8ACC-74506D0D9601}" name="期次" dataDxfId="82" dataCellStyle="千位分隔"/>
    <tableColumn id="27" xr3:uid="{FA795B06-B73A-4B41-A153-F95F4DCD0EEF}" name="期次单位" dataDxfId="81" dataCellStyle="千位分隔"/>
    <tableColumn id="15" xr3:uid="{26FE7FC4-FB59-4942-A195-C1B3EF33140E}" name="指定折前单价" dataDxfId="80" dataCellStyle="千位分隔"/>
    <tableColumn id="24" xr3:uid="{6576B005-68ED-4032-A6A2-41AE8E3EBBD6}" name="折前单价" dataDxfId="79"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6">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71">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70" totalsRowDxfId="69">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8" totalsRowDxfId="67">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6" totalsRowDxfId="65">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4" totalsRowDxfId="63"/>
    <tableColumn id="6" xr3:uid="{53BF626F-0013-4D14-B659-6C7512B74871}" name="期望价格" dataDxfId="62" totalsRowDxfId="61" dataCellStyle="千位分隔"/>
    <tableColumn id="8" xr3:uid="{CB9496FF-B884-49D3-AD6D-050FE09BF0E1}" name="自检" dataDxfId="60">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59">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58"/>
    <tableColumn id="6" xr3:uid="{4B1E43BD-FB66-4AB3-8888-4A24DF3376E6}" name="产品二级分类" dataDxfId="57"/>
    <tableColumn id="7" xr3:uid="{DA18108C-DC2A-46F2-8B35-CAF241FD5235}" name="产品名" dataDxfId="56"/>
    <tableColumn id="8" xr3:uid="{01BCC2E7-B731-4A38-848C-3464167E7A84}" name="费用" dataDxfId="55"/>
    <tableColumn id="1" xr3:uid="{26FDB632-7303-48D8-99D9-2BA4C4A2B0D6}" name="关注" dataDxfId="54"/>
    <tableColumn id="9" xr3:uid="{766963A3-73A5-4EA9-BB77-5384583BBE7F}" name="报价器" dataDxfId="53" dataCellStyle="常规 2"/>
    <tableColumn id="2" xr3:uid="{9F64FD87-C904-4B60-8AA8-179B99E3A693}" name="产品描述" dataDxfId="52"/>
    <tableColumn id="4" xr3:uid="{F749BD01-95DE-4EFD-A571-43D683C1E710}" name="产品标识" dataDxfId="51"/>
    <tableColumn id="3" xr3:uid="{0C785CAC-AB49-4907-8D68-4759A0DC157E}" name="产品URL" dataDxfId="50">
      <calculatedColumnFormula>"https://cloud.tencent.com/product/"&amp;产品_9[[#This Row],[产品标识]]</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9">
  <autoFilter ref="A1:B4" xr:uid="{C34ADEC8-D3E4-49A1-8866-98E4FC46E4DB}">
    <filterColumn colId="0" hiddenButton="1"/>
    <filterColumn colId="1" hiddenButton="1"/>
  </autoFilter>
  <tableColumns count="2">
    <tableColumn id="1" xr3:uid="{02945AA4-1910-4E85-8E96-53A2905FDD76}" name="报价工具属性" dataDxfId="48"/>
    <tableColumn id="2" xr3:uid="{230E9CBA-AAA7-4281-A756-A0C597935D77}" name="值" dataDxfId="4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6">
      <calculatedColumnFormula array="1">_xlfn.LET(_xlpm.x,_xlfn.SINGLE(_xlfn._xlws.FILTER(#REF!,#REF!&lt;&gt;"ok","ok")),_xlpm.x)</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5"/>
    <tableColumn id="7" xr3:uid="{DAF7B442-0303-43AD-876E-9E2892E3D80E}" name="产品URL" dataDxfId="44">
      <calculatedColumnFormula>"https://cloud.tencent.com/product/" &amp; 报价产品[[#This Row],[母产品标识]]</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4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filterColumn colId="0">
      <filters>
        <filter val="cvm"/>
      </filters>
    </filterColumn>
  </autoFilter>
  <tableColumns count="6">
    <tableColumn id="1" xr3:uid="{41138A17-CF5D-49F5-8764-366EF2D194F5}" uniqueName="1" name="产品标识" queryTableFieldId="1" dataDxfId="41"/>
    <tableColumn id="6" xr3:uid="{34BBF683-8CD3-4D0A-957C-54B6CBC37B67}" uniqueName="6" name="计费项" queryTableFieldId="6"/>
    <tableColumn id="2" xr3:uid="{E5A518A0-026F-41E2-A212-1A20DC455769}" uniqueName="2" name="地域" queryTableFieldId="2" dataDxfId="40"/>
    <tableColumn id="3" xr3:uid="{13E0207D-33EF-4761-B18B-C249B839F14A}" uniqueName="3" name="原子价" queryTableFieldId="3"/>
    <tableColumn id="4" xr3:uid="{2CE2AEBD-CC04-4DDD-BDC1-2D0099DFF27F}" uniqueName="4" name="原子价单位" queryTableFieldId="4" dataDxfId="39"/>
    <tableColumn id="5" xr3:uid="{911220AC-CE99-4CED-9032-621B2D46CFAA}" uniqueName="5" name="备注" queryTableFieldId="5" dataDxfId="3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filterColumn colId="0">
      <filters>
        <filter val="clb"/>
      </filters>
    </filterColumn>
  </autoFilter>
  <tableColumns count="7">
    <tableColumn id="1" xr3:uid="{938D082D-B8D8-47BB-A200-98B2E37B1257}" uniqueName="1" name="产品标识" queryTableFieldId="1" dataDxfId="37"/>
    <tableColumn id="2" xr3:uid="{FE929C08-5269-44C4-A9BB-28BBC2B92C73}" uniqueName="2" name="地域" queryTableFieldId="2" dataDxfId="36"/>
    <tableColumn id="3" xr3:uid="{AED16E06-18A9-48D8-BF22-6D281956137E}" uniqueName="3" name="规格" queryTableFieldId="3" dataDxfId="35"/>
    <tableColumn id="4" xr3:uid="{E223B9D7-3216-4785-AE87-FD57C98BE746}" uniqueName="4" name="CPU" queryTableFieldId="4" dataDxfId="34"/>
    <tableColumn id="5" xr3:uid="{0C8F268F-158B-491F-94FF-AF95D293752A}" uniqueName="5" name="内存" queryTableFieldId="5" dataDxfId="33"/>
    <tableColumn id="7" xr3:uid="{A5B79F1C-C7ED-4FA7-8EAD-547E292D198B}" uniqueName="7" name="带宽" queryTableFieldId="8"/>
    <tableColumn id="6" xr3:uid="{9E2FE8EE-4607-4A77-8336-F30030006172}" uniqueName="6" name="元/月" queryTableFieldId="6" dataDxfId="3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31"/>
    <tableColumn id="2" xr3:uid="{D0F50971-96C3-43DA-8E9E-12061A1CBB25}" uniqueName="2" name="地域" queryTableFieldId="2" dataDxfId="30"/>
    <tableColumn id="3" xr3:uid="{80C8E875-D331-49F9-A885-9D09EF18B591}" uniqueName="3" name="选项表" queryTableFieldId="3" dataDxfId="29"/>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28">
      <calculatedColumnFormula>"选规格!" &amp; ADDRESS(ROW(M2),COLUMN(M2)) &amp; "#"</calculatedColumnFormula>
    </tableColumn>
    <tableColumn id="7" xr3:uid="{03C69826-3FEB-4700-A202-DD8EF79B0E8A}" uniqueName="7" name="X自检" queryTableFieldId="7" dataDxfId="27">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6"/>
    <tableColumn id="2" xr3:uid="{A6CD6AC0-87C8-451D-97D0-4B8407BDDC88}" uniqueName="2" name="地域" queryTableFieldId="2" dataDxfId="25"/>
    <tableColumn id="3" xr3:uid="{42E86D2B-B8E7-4A94-A126-2D30229DD153}" uniqueName="3" name="选项表" queryTableFieldId="3" dataDxfId="24"/>
    <tableColumn id="4" xr3:uid="{7B999F39-31E6-4FBE-AF78-E765E7C2F5E6}" uniqueName="4" name="规格" queryTableFieldId="4" dataDxfId="23"/>
    <tableColumn id="5" xr3:uid="{78B8D963-8934-4B13-9C44-79E13B1D4FF2}" uniqueName="5" name="内存" queryTableFieldId="5"/>
    <tableColumn id="6" xr3:uid="{796DD4CE-629C-4D87-98AD-61A54EE94D02}" uniqueName="6" name="X选项表地址" queryTableFieldId="6" dataDxfId="22">
      <calculatedColumnFormula>"选CPU!" &amp; ADDRESS(ROW(M2),COLUMN(M2)) &amp; "#"</calculatedColumnFormula>
    </tableColumn>
    <tableColumn id="7" xr3:uid="{CBED84E3-EC88-4AC2-860F-115B79DFEB69}" uniqueName="7" name="X自检" queryTableFieldId="7" dataDxfId="21">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31" tableType="queryTable" totalsRowShown="0">
  <autoFilter ref="B1:H123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20"/>
    <tableColumn id="2" xr3:uid="{6E8DD238-0287-4FBD-9CE7-07A60FB17FA4}" uniqueName="2" name="地域" queryTableFieldId="2" dataDxfId="19"/>
    <tableColumn id="3" xr3:uid="{70313995-5712-4A6F-A1D3-751EB4BB1E5F}" uniqueName="3" name="选项表" queryTableFieldId="3" dataDxfId="18"/>
    <tableColumn id="4" xr3:uid="{44205EA8-D09A-4A37-899D-C5C94FA38011}" uniqueName="4" name="规格" queryTableFieldId="4" dataDxfId="17"/>
    <tableColumn id="5" xr3:uid="{1D059AE7-8DFE-4AAD-A783-FB6650A51FB0}" uniqueName="5" name="CPU" queryTableFieldId="5"/>
    <tableColumn id="6" xr3:uid="{06308FD3-488E-4D07-9B2E-DDF044631366}" uniqueName="6" name="X选项表地址" queryTableFieldId="6" dataDxfId="16">
      <calculatedColumnFormula>"选内存!" &amp; ADDRESS(ROW(N2),COLUMN(N2)) &amp; "#"</calculatedColumnFormula>
    </tableColumn>
    <tableColumn id="7" xr3:uid="{EB315575-417A-4183-A1BB-06AB86C6D996}" uniqueName="7" name="X自检" queryTableFieldId="7" dataDxfId="15">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14"/>
    <tableColumn id="2" xr3:uid="{2310C004-0DE6-49BB-8D8F-8712B457BB79}" uniqueName="2" name="地域" queryTableFieldId="2" dataDxfId="13"/>
    <tableColumn id="3" xr3:uid="{259D8E52-BB98-4160-BBD8-1E88B9D64134}" uniqueName="3" name="选项表" queryTableFieldId="3" dataDxfId="12"/>
    <tableColumn id="4" xr3:uid="{5AAC191A-7597-4AD9-A71B-D7F5EEE76496}" uniqueName="4" name="X选项表地址" queryTableFieldId="4" dataDxfId="11">
      <calculatedColumnFormula>"选带宽!" &amp; ADDRESS(ROW(M2),COLUMN(M2)) &amp; "#"</calculatedColumnFormula>
    </tableColumn>
    <tableColumn id="5" xr3:uid="{F9E2BEE1-BF96-47DA-AE88-F01CD4CFAD98}" uniqueName="5" name="X自检" queryTableFieldId="5" dataDxfId="10">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chen56/qcloud-price"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2.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6"/>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1652</v>
      </c>
      <c r="B3" s="6" t="s">
        <v>1656</v>
      </c>
      <c r="C3" s="69" t="s">
        <v>1166</v>
      </c>
      <c r="D3" s="69" t="s">
        <v>1167</v>
      </c>
      <c r="E3" s="69" t="s">
        <v>1686</v>
      </c>
    </row>
    <row r="4" spans="1:5" x14ac:dyDescent="0.4">
      <c r="A4" s="81" t="s">
        <v>1650</v>
      </c>
      <c r="B4" s="81" t="s">
        <v>1378</v>
      </c>
      <c r="C4" s="4">
        <v>1</v>
      </c>
      <c r="D4" s="4">
        <v>1</v>
      </c>
      <c r="E4" s="76">
        <v>50000</v>
      </c>
    </row>
    <row r="5" spans="1:5" x14ac:dyDescent="0.4">
      <c r="A5" s="82" t="s">
        <v>1649</v>
      </c>
      <c r="B5" s="81" t="s">
        <v>1655</v>
      </c>
      <c r="C5" s="4">
        <v>1</v>
      </c>
      <c r="D5" s="4"/>
      <c r="E5" s="76">
        <v>0</v>
      </c>
    </row>
    <row r="6" spans="1:5" x14ac:dyDescent="0.4">
      <c r="A6" s="83"/>
      <c r="B6" s="81" t="s">
        <v>1</v>
      </c>
      <c r="C6" s="4">
        <v>1</v>
      </c>
      <c r="D6" s="4">
        <v>1</v>
      </c>
      <c r="E6" s="76">
        <v>13140</v>
      </c>
    </row>
    <row r="7" spans="1:5" x14ac:dyDescent="0.4">
      <c r="A7" s="83"/>
      <c r="B7" s="81" t="s">
        <v>2</v>
      </c>
      <c r="C7" s="4">
        <v>1</v>
      </c>
      <c r="D7" s="4">
        <v>1</v>
      </c>
      <c r="E7" s="76">
        <v>10560</v>
      </c>
    </row>
    <row r="8" spans="1:5" x14ac:dyDescent="0.4">
      <c r="A8" s="83"/>
      <c r="B8" s="81" t="s">
        <v>1360</v>
      </c>
      <c r="C8" s="4">
        <v>1</v>
      </c>
      <c r="D8" s="4">
        <v>8</v>
      </c>
      <c r="E8" s="76">
        <v>82637.279999999999</v>
      </c>
    </row>
    <row r="9" spans="1:5" x14ac:dyDescent="0.4">
      <c r="A9" s="83"/>
      <c r="B9" s="81" t="s">
        <v>3</v>
      </c>
      <c r="C9" s="4">
        <v>1</v>
      </c>
      <c r="D9" s="4">
        <v>1</v>
      </c>
      <c r="E9" s="76">
        <v>1752</v>
      </c>
    </row>
    <row r="10" spans="1:5" x14ac:dyDescent="0.4">
      <c r="A10" s="83"/>
      <c r="B10" s="81" t="s">
        <v>4</v>
      </c>
      <c r="C10" s="4">
        <v>1</v>
      </c>
      <c r="D10" s="4">
        <v>1</v>
      </c>
      <c r="E10" s="76">
        <v>129600</v>
      </c>
    </row>
    <row r="11" spans="1:5" x14ac:dyDescent="0.4">
      <c r="A11" s="83"/>
      <c r="B11" s="81" t="s">
        <v>1371</v>
      </c>
      <c r="C11" s="4">
        <v>1</v>
      </c>
      <c r="D11" s="4">
        <v>1</v>
      </c>
      <c r="E11" s="76">
        <v>12000</v>
      </c>
    </row>
    <row r="12" spans="1:5" x14ac:dyDescent="0.4">
      <c r="A12" s="83"/>
      <c r="B12" s="81" t="s">
        <v>1378</v>
      </c>
      <c r="C12" s="4">
        <v>1</v>
      </c>
      <c r="D12" s="4"/>
      <c r="E12" s="76">
        <v>0</v>
      </c>
    </row>
    <row r="13" spans="1:5" x14ac:dyDescent="0.4">
      <c r="A13" s="83"/>
      <c r="B13" s="81" t="s">
        <v>6</v>
      </c>
      <c r="C13" s="4">
        <v>1</v>
      </c>
      <c r="D13" s="4">
        <v>1</v>
      </c>
      <c r="E13" s="76">
        <v>15925.199999999999</v>
      </c>
    </row>
    <row r="14" spans="1:5" x14ac:dyDescent="0.4">
      <c r="A14" s="83"/>
      <c r="B14" s="81" t="s">
        <v>7</v>
      </c>
      <c r="C14" s="4">
        <v>1</v>
      </c>
      <c r="D14" s="4">
        <v>4</v>
      </c>
      <c r="E14" s="76">
        <v>28800</v>
      </c>
    </row>
    <row r="15" spans="1:5" x14ac:dyDescent="0.4">
      <c r="A15" s="83"/>
      <c r="B15" s="81" t="s">
        <v>8</v>
      </c>
      <c r="C15" s="4">
        <v>1</v>
      </c>
      <c r="D15" s="4">
        <v>1</v>
      </c>
      <c r="E15" s="76">
        <v>32256</v>
      </c>
    </row>
    <row r="16" spans="1:5" x14ac:dyDescent="0.4">
      <c r="A16" s="82" t="s">
        <v>0</v>
      </c>
      <c r="B16" s="83"/>
      <c r="C16" s="4">
        <v>1</v>
      </c>
      <c r="D16" s="4">
        <v>20</v>
      </c>
      <c r="E16" s="76">
        <v>376670.48</v>
      </c>
    </row>
  </sheetData>
  <mergeCells count="2">
    <mergeCell ref="A5:A15"/>
    <mergeCell ref="A16:B1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1"/>
  <sheetViews>
    <sheetView showGridLines="0" tabSelected="1" zoomScale="70" zoomScaleNormal="70" workbookViewId="0">
      <selection activeCell="L7" sqref="L7"/>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7.1328125" style="13" customWidth="1" outlineLevel="1"/>
    <col min="26" max="26" width="18.265625" style="13" customWidth="1" outlineLevel="1"/>
    <col min="27" max="27" width="18.265625" customWidth="1" outlineLevel="1"/>
    <col min="28" max="28" width="14.79687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5" t="s">
        <v>1859</v>
      </c>
      <c r="B4" s="84" t="s">
        <v>1229</v>
      </c>
      <c r="C4" s="84"/>
      <c r="D4" s="84"/>
      <c r="E4" s="84"/>
      <c r="F4" s="84"/>
      <c r="G4" s="84"/>
      <c r="H4" s="84"/>
      <c r="I4" s="84"/>
      <c r="J4" s="84"/>
      <c r="K4" s="84"/>
      <c r="L4" s="84"/>
      <c r="M4" s="84"/>
      <c r="N4" s="84"/>
      <c r="O4" s="84"/>
      <c r="P4" s="84"/>
      <c r="Q4" s="86" t="s">
        <v>1685</v>
      </c>
      <c r="R4" s="86"/>
      <c r="S4" s="86"/>
      <c r="T4" s="86"/>
      <c r="U4" s="87" t="s">
        <v>1156</v>
      </c>
      <c r="V4" s="87"/>
      <c r="W4" s="87"/>
      <c r="X4" s="87"/>
      <c r="Y4" s="87"/>
      <c r="Z4" s="87"/>
      <c r="AA4" s="87"/>
      <c r="AB4" s="70"/>
      <c r="AC4" s="85" t="s">
        <v>1401</v>
      </c>
      <c r="AD4" s="85"/>
      <c r="AE4" s="85"/>
    </row>
    <row r="5" spans="1:31" ht="14.1" customHeight="1" x14ac:dyDescent="0.4">
      <c r="A5" s="16"/>
      <c r="B5" s="17"/>
      <c r="C5" s="19"/>
      <c r="D5" s="21" t="s">
        <v>11</v>
      </c>
      <c r="E5" s="21" t="s">
        <v>12</v>
      </c>
      <c r="F5" s="21" t="s">
        <v>12</v>
      </c>
      <c r="G5" s="21" t="s">
        <v>13</v>
      </c>
      <c r="H5" s="21" t="s">
        <v>12</v>
      </c>
      <c r="I5" s="21" t="s">
        <v>12</v>
      </c>
      <c r="J5" s="21"/>
      <c r="K5" s="21" t="s">
        <v>1663</v>
      </c>
      <c r="L5" s="19"/>
      <c r="M5" s="19"/>
      <c r="N5" s="19"/>
      <c r="O5" s="19"/>
      <c r="P5" s="19"/>
      <c r="Q5" s="2" t="s">
        <v>1639</v>
      </c>
      <c r="R5" s="2" t="s">
        <v>1634</v>
      </c>
      <c r="S5" s="20"/>
      <c r="T5" s="20"/>
      <c r="U5" s="61"/>
      <c r="V5" s="61"/>
      <c r="W5" s="61"/>
      <c r="X5" s="62"/>
      <c r="Y5" s="63" t="s">
        <v>14</v>
      </c>
      <c r="Z5" s="63" t="s">
        <v>1155</v>
      </c>
      <c r="AA5" s="63"/>
      <c r="AB5" s="63"/>
      <c r="AC5" s="58"/>
      <c r="AD5" s="58"/>
      <c r="AE5" s="59"/>
    </row>
    <row r="6" spans="1:31" ht="27.4" customHeight="1" x14ac:dyDescent="0.4">
      <c r="A6" s="3" t="s">
        <v>1654</v>
      </c>
      <c r="B6" s="18" t="s">
        <v>15</v>
      </c>
      <c r="C6" s="18" t="s">
        <v>1159</v>
      </c>
      <c r="D6" s="22" t="s">
        <v>1172</v>
      </c>
      <c r="E6" s="22" t="s">
        <v>1173</v>
      </c>
      <c r="F6" s="22" t="s">
        <v>1174</v>
      </c>
      <c r="G6" s="22" t="s">
        <v>1175</v>
      </c>
      <c r="H6" s="22" t="s">
        <v>1176</v>
      </c>
      <c r="I6" s="22" t="s">
        <v>1177</v>
      </c>
      <c r="J6" s="22" t="s">
        <v>1680</v>
      </c>
      <c r="K6" s="22" t="s">
        <v>1662</v>
      </c>
      <c r="L6" s="18" t="s">
        <v>16</v>
      </c>
      <c r="M6" s="18" t="s">
        <v>17</v>
      </c>
      <c r="N6" s="18" t="s">
        <v>1651</v>
      </c>
      <c r="O6" s="18" t="s">
        <v>1653</v>
      </c>
      <c r="P6" s="18" t="s">
        <v>1642</v>
      </c>
      <c r="Q6" s="3" t="s">
        <v>1635</v>
      </c>
      <c r="R6" s="3" t="s">
        <v>1641</v>
      </c>
      <c r="S6" s="3" t="s">
        <v>1362</v>
      </c>
      <c r="T6" s="15" t="s">
        <v>1648</v>
      </c>
      <c r="U6" s="64" t="s">
        <v>18</v>
      </c>
      <c r="V6" s="64" t="s">
        <v>1377</v>
      </c>
      <c r="W6" s="64" t="s">
        <v>1374</v>
      </c>
      <c r="X6" s="65" t="s">
        <v>1227</v>
      </c>
      <c r="Y6" s="65" t="s">
        <v>1640</v>
      </c>
      <c r="Z6" s="66" t="s">
        <v>1348</v>
      </c>
      <c r="AA6" s="66" t="s">
        <v>1349</v>
      </c>
      <c r="AB6" s="66" t="s">
        <v>1673</v>
      </c>
      <c r="AC6" s="60" t="s">
        <v>1163</v>
      </c>
      <c r="AD6" s="60" t="s">
        <v>1160</v>
      </c>
      <c r="AE6" s="60" t="s">
        <v>1152</v>
      </c>
    </row>
    <row r="7" spans="1:31" x14ac:dyDescent="0.4">
      <c r="A7" s="24" t="s">
        <v>19</v>
      </c>
      <c r="B7" s="25" t="s">
        <v>6</v>
      </c>
      <c r="C7" s="24" t="s">
        <v>1194</v>
      </c>
      <c r="D7" s="24">
        <v>8</v>
      </c>
      <c r="E7" s="24">
        <v>16</v>
      </c>
      <c r="F7" s="26">
        <v>50</v>
      </c>
      <c r="G7" s="24"/>
      <c r="H7" s="24"/>
      <c r="I7" s="24">
        <v>500</v>
      </c>
      <c r="J7" s="24"/>
      <c r="K7" s="71"/>
      <c r="L7" s="27">
        <v>1</v>
      </c>
      <c r="M7" s="27">
        <v>1</v>
      </c>
      <c r="N7" s="27">
        <v>12</v>
      </c>
      <c r="O7" s="27" t="s">
        <v>1649</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5"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选规格!$M$692#</v>
      </c>
      <c r="Z7" s="36"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选CPU!$M$692#</v>
      </c>
      <c r="AA7" s="36"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选内存!$N$612#</v>
      </c>
      <c r="AB7" s="36"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37" t="s">
        <v>1645</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71"/>
      <c r="L8" s="27">
        <v>1</v>
      </c>
      <c r="M8" s="27">
        <v>1</v>
      </c>
      <c r="N8" s="27">
        <v>12</v>
      </c>
      <c r="O8" s="27" t="s">
        <v>1649</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5"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36"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36"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8" s="36"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37" t="s">
        <v>1681</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71"/>
      <c r="L9" s="27">
        <v>1</v>
      </c>
      <c r="M9" s="27">
        <v>1</v>
      </c>
      <c r="N9" s="27">
        <v>12</v>
      </c>
      <c r="O9" s="27" t="s">
        <v>1649</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5"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36"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36"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9" s="36"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37" t="s">
        <v>1682</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1404</v>
      </c>
      <c r="D10" s="24"/>
      <c r="E10" s="24">
        <v>32</v>
      </c>
      <c r="F10" s="26"/>
      <c r="G10" s="24"/>
      <c r="H10" s="24"/>
      <c r="I10" s="24"/>
      <c r="J10" s="24">
        <v>2</v>
      </c>
      <c r="K10" s="71"/>
      <c r="L10" s="27">
        <v>1</v>
      </c>
      <c r="M10" s="27">
        <v>1</v>
      </c>
      <c r="N10" s="27">
        <v>12</v>
      </c>
      <c r="O10" s="27" t="s">
        <v>1649</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5"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选规格!$M$336#</v>
      </c>
      <c r="Z10" s="36"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36"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选内存!$N$158#</v>
      </c>
      <c r="AB10" s="36"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37" t="s">
        <v>1683</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71"/>
      <c r="L11" s="27">
        <v>1</v>
      </c>
      <c r="M11" s="27">
        <v>1</v>
      </c>
      <c r="N11" s="27">
        <v>12</v>
      </c>
      <c r="O11" s="27" t="s">
        <v>1649</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5"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36"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36"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36"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37" t="s">
        <v>1646</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2</v>
      </c>
      <c r="C12" s="24"/>
      <c r="D12" s="24"/>
      <c r="E12" s="24"/>
      <c r="F12" s="26"/>
      <c r="G12" s="24"/>
      <c r="H12" s="24"/>
      <c r="I12" s="24"/>
      <c r="J12" s="24"/>
      <c r="K12" s="71">
        <v>10</v>
      </c>
      <c r="L12" s="27">
        <v>1</v>
      </c>
      <c r="M12" s="27">
        <v>1</v>
      </c>
      <c r="N12" s="27">
        <v>12</v>
      </c>
      <c r="O12" s="27" t="s">
        <v>1649</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2" t="str" cm="1">
        <f t="array" ref="U12" xml:space="preserve"> IF(
    ISBLANK(price[[#This Row],[选择产品]]), "-",IFERROR(_xlfn._xlws.FILTER(报价产品[产品标识],报价产品[产品名]=price[[#This Row],[选择产品]]), "自定义")
)</f>
        <v>vpn</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带宽</v>
      </c>
      <c r="Y12" s="35"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36"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36"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36"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71"/>
      <c r="L13" s="27">
        <v>1</v>
      </c>
      <c r="M13" s="27">
        <v>1</v>
      </c>
      <c r="N13" s="27">
        <v>12</v>
      </c>
      <c r="O13" s="27" t="s">
        <v>1649</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5"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13" s="36"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36"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36"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2">
        <v>100</v>
      </c>
      <c r="L14" s="27">
        <v>1</v>
      </c>
      <c r="M14" s="27">
        <v>1</v>
      </c>
      <c r="N14" s="27">
        <v>12</v>
      </c>
      <c r="O14" s="27" t="s">
        <v>1649</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5"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36"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36"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36"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37" t="s">
        <v>1647</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1372</v>
      </c>
      <c r="C15" s="24"/>
      <c r="D15" s="24"/>
      <c r="E15" s="45"/>
      <c r="F15" s="26"/>
      <c r="G15" s="45"/>
      <c r="H15" s="46"/>
      <c r="I15" s="46"/>
      <c r="J15" s="46"/>
      <c r="K15" s="73"/>
      <c r="L15" s="27">
        <v>1</v>
      </c>
      <c r="M15" s="27">
        <v>1</v>
      </c>
      <c r="N15" s="27">
        <v>12</v>
      </c>
      <c r="O15" s="27" t="s">
        <v>1649</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5"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36"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36"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36"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37" t="s">
        <v>1646</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4"/>
      <c r="L16" s="27">
        <v>1</v>
      </c>
      <c r="M16" s="27">
        <v>1</v>
      </c>
      <c r="N16" s="27">
        <v>1</v>
      </c>
      <c r="O16" s="27" t="s">
        <v>1650</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5"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36"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36"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36"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37" t="s">
        <v>1646</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1370</v>
      </c>
      <c r="B17" s="44" t="s">
        <v>7</v>
      </c>
      <c r="C17" s="54"/>
      <c r="D17" s="24">
        <v>2</v>
      </c>
      <c r="E17" s="45">
        <v>4</v>
      </c>
      <c r="F17" s="26"/>
      <c r="G17" s="45"/>
      <c r="H17" s="46"/>
      <c r="I17" s="46">
        <v>100</v>
      </c>
      <c r="J17" s="46">
        <v>2</v>
      </c>
      <c r="K17" s="73"/>
      <c r="L17" s="55">
        <v>1</v>
      </c>
      <c r="M17" s="55">
        <v>1</v>
      </c>
      <c r="N17" s="55">
        <v>12</v>
      </c>
      <c r="O17" s="27" t="s">
        <v>1649</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5"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36"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36"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17" s="36"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37" t="s">
        <v>1684</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1368</v>
      </c>
      <c r="B18" s="44" t="s">
        <v>1360</v>
      </c>
      <c r="C18" s="54" t="s">
        <v>1354</v>
      </c>
      <c r="D18" s="24">
        <v>8</v>
      </c>
      <c r="E18" s="45">
        <v>16</v>
      </c>
      <c r="F18" s="26">
        <v>50</v>
      </c>
      <c r="G18" s="45"/>
      <c r="H18" s="46">
        <v>200</v>
      </c>
      <c r="I18" s="46"/>
      <c r="J18" s="46"/>
      <c r="K18" s="73"/>
      <c r="L18" s="55">
        <v>2</v>
      </c>
      <c r="M18" s="55">
        <v>1</v>
      </c>
      <c r="N18" s="55">
        <v>12</v>
      </c>
      <c r="O18" s="27" t="s">
        <v>1649</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5"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8" s="36"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36"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18" s="36"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37" t="s">
        <v>1643</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1363</v>
      </c>
      <c r="B19" s="44" t="s">
        <v>1360</v>
      </c>
      <c r="C19" s="54" t="s">
        <v>1354</v>
      </c>
      <c r="D19" s="24">
        <v>8</v>
      </c>
      <c r="E19" s="45">
        <v>16</v>
      </c>
      <c r="F19" s="26"/>
      <c r="G19" s="45">
        <v>50</v>
      </c>
      <c r="H19" s="46"/>
      <c r="I19" s="46">
        <v>200</v>
      </c>
      <c r="J19" s="46"/>
      <c r="K19" s="73"/>
      <c r="L19" s="55">
        <v>3</v>
      </c>
      <c r="M19" s="55">
        <v>1</v>
      </c>
      <c r="N19" s="55">
        <v>12</v>
      </c>
      <c r="O19" s="27" t="s">
        <v>1649</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5"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9" s="36"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36"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19" s="36"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37" t="s">
        <v>1644</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1364</v>
      </c>
      <c r="B20" s="44" t="s">
        <v>1360</v>
      </c>
      <c r="C20" s="54" t="s">
        <v>1354</v>
      </c>
      <c r="D20" s="24">
        <v>8</v>
      </c>
      <c r="E20" s="45">
        <v>16</v>
      </c>
      <c r="F20" s="26"/>
      <c r="G20" s="45">
        <v>50</v>
      </c>
      <c r="H20" s="46"/>
      <c r="I20" s="46">
        <v>200</v>
      </c>
      <c r="J20" s="46"/>
      <c r="K20" s="73"/>
      <c r="L20" s="55">
        <v>0</v>
      </c>
      <c r="M20" s="55">
        <v>1</v>
      </c>
      <c r="N20" s="55">
        <v>12</v>
      </c>
      <c r="O20" s="27" t="s">
        <v>1649</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5"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0" s="36"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36"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0" s="36"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37" t="s">
        <v>1644</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1365</v>
      </c>
      <c r="B21" s="44" t="s">
        <v>1360</v>
      </c>
      <c r="C21" s="54" t="s">
        <v>1354</v>
      </c>
      <c r="D21" s="24">
        <v>8</v>
      </c>
      <c r="E21" s="45">
        <v>16</v>
      </c>
      <c r="F21" s="26"/>
      <c r="G21" s="45">
        <v>50</v>
      </c>
      <c r="H21" s="46"/>
      <c r="I21" s="46">
        <v>200</v>
      </c>
      <c r="J21" s="46"/>
      <c r="K21" s="73"/>
      <c r="L21" s="55">
        <v>3</v>
      </c>
      <c r="M21" s="55">
        <v>1</v>
      </c>
      <c r="N21" s="55">
        <v>12</v>
      </c>
      <c r="O21" s="27" t="s">
        <v>1649</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5"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1" s="36"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36"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1" s="36"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37" t="s">
        <v>1644</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1366</v>
      </c>
      <c r="B22" s="44" t="s">
        <v>1360</v>
      </c>
      <c r="C22" s="54" t="s">
        <v>1354</v>
      </c>
      <c r="D22" s="24">
        <v>8</v>
      </c>
      <c r="E22" s="45">
        <v>16</v>
      </c>
      <c r="F22" s="26"/>
      <c r="G22" s="45">
        <v>50</v>
      </c>
      <c r="H22" s="46"/>
      <c r="I22" s="46">
        <v>200</v>
      </c>
      <c r="J22" s="46"/>
      <c r="K22" s="73"/>
      <c r="L22" s="55">
        <v>0</v>
      </c>
      <c r="M22" s="55">
        <v>1</v>
      </c>
      <c r="N22" s="55">
        <v>12</v>
      </c>
      <c r="O22" s="27" t="s">
        <v>1649</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5"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2" s="36"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36"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2" s="36"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37" t="s">
        <v>1644</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c r="B23" s="44"/>
      <c r="C23" s="54"/>
      <c r="D23" s="24"/>
      <c r="E23" s="45"/>
      <c r="F23" s="26"/>
      <c r="G23" s="45"/>
      <c r="H23" s="46"/>
      <c r="I23" s="46"/>
      <c r="J23" s="46"/>
      <c r="K23" s="73"/>
      <c r="L23" s="55"/>
      <c r="M23" s="55">
        <v>1</v>
      </c>
      <c r="N23" s="55">
        <v>12</v>
      </c>
      <c r="O23" s="27" t="s">
        <v>1649</v>
      </c>
      <c r="P23" s="56"/>
      <c r="Q23" s="29"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v>
      </c>
      <c r="T23" s="4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0" t="str" cm="1">
        <f t="array" ref="U23" xml:space="preserve"> IF(
    ISBLANK(price[[#This Row],[选择产品]]), "-",IFERROR(_xlfn._xlws.FILTER(报价产品[产品标识],报价产品[产品名]=price[[#This Row],[选择产品]]), "自定义")
)</f>
        <v>-</v>
      </c>
      <c r="V23" s="50" t="str" cm="1">
        <f t="array" ref="V23" xml:space="preserve"> IF(
    ISBLANK(price[[#This Row],[选择产品]]), "-",IFERROR(_xlfn._xlws.FILTER(报价产品[母产品标识],报价产品[产品名]=price[[#This Row],[选择产品]]), "自定义")
)</f>
        <v>-</v>
      </c>
      <c r="W23" s="32" t="str" cm="1">
        <f t="array" ref="W23" xml:space="preserve"> IF(
    ISBLANK(price[[#This Row],[选择产品]]), "-",
    IFERROR(_xlfn.SINGLE(_xlfn._xlws.FILTER(报价产品[报价器类型],(报价产品[产品标识]=price[[#This Row],[产品标识]]) )), "指定价")
)</f>
        <v>-</v>
      </c>
      <c r="X23" s="34" t="str" cm="1">
        <f t="array" ref="X23" xml:space="preserve"> IF(
    ISBLANK(price[[#This Row],[选择产品]]), "-",IFERROR(_xlfn._xlws.FILTER(报价产品[可编辑列],报价产品[产品标识]=price[[#This Row],[产品标识]]), "无")
)</f>
        <v>-</v>
      </c>
      <c r="Y23" s="35"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3" s="36"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3" s="36"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3" s="36"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3" s="37"/>
      <c r="AD23" s="38"/>
      <c r="AE23" s="39" t="str" cm="1">
        <f t="array" ref="AE23">_xlfn.IFS(
    ISBLANK(price[[#This Row],[期望价格]]),       "-",
    price[[#This Row],[期望价格]]=price[[#This Row],[折后总价]],         "ok",
    TRUE,                                            "error:" &amp; ADDRESS(ROW(price[[#This Row],[自检]]),COLUMN(price[[#This Row],[自检]]))
)</f>
        <v>-</v>
      </c>
    </row>
    <row r="24" spans="1:31" x14ac:dyDescent="0.4">
      <c r="A24" s="24"/>
      <c r="B24" s="44"/>
      <c r="C24" s="54"/>
      <c r="D24" s="24"/>
      <c r="E24" s="45"/>
      <c r="F24" s="26"/>
      <c r="G24" s="45"/>
      <c r="H24" s="46"/>
      <c r="I24" s="46"/>
      <c r="J24" s="46"/>
      <c r="K24" s="73"/>
      <c r="L24" s="55"/>
      <c r="M24" s="55">
        <v>1</v>
      </c>
      <c r="N24" s="55">
        <v>12</v>
      </c>
      <c r="O24" s="27" t="s">
        <v>1649</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5"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36"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36"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36"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3"/>
      <c r="L25" s="55"/>
      <c r="M25" s="55">
        <v>1</v>
      </c>
      <c r="N25" s="55">
        <v>12</v>
      </c>
      <c r="O25" s="27" t="s">
        <v>1649</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49"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5"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36"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36"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36"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t="s">
        <v>19</v>
      </c>
      <c r="B26" s="44" t="s">
        <v>6</v>
      </c>
      <c r="C26" s="54"/>
      <c r="D26" s="24"/>
      <c r="E26" s="45"/>
      <c r="F26" s="26"/>
      <c r="G26" s="45"/>
      <c r="H26" s="46"/>
      <c r="I26" s="46"/>
      <c r="J26" s="46"/>
      <c r="K26" s="73"/>
      <c r="L26" s="55"/>
      <c r="M26" s="55">
        <v>1</v>
      </c>
      <c r="N26" s="55">
        <v>12</v>
      </c>
      <c r="O26" s="27" t="s">
        <v>1649</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cvm</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0" t="str" cm="1">
        <f t="array" ref="U26" xml:space="preserve"> IF(
    ISBLANK(price[[#This Row],[选择产品]]), "-",IFERROR(_xlfn._xlws.FILTER(报价产品[产品标识],报价产品[产品名]=price[[#This Row],[选择产品]]), "自定义")
)</f>
        <v>cvm</v>
      </c>
      <c r="V26" s="50" t="str" cm="1">
        <f t="array" ref="V26" xml:space="preserve"> IF(
    ISBLANK(price[[#This Row],[选择产品]]), "-",IFERROR(_xlfn._xlws.FILTER(报价产品[母产品标识],报价产品[产品名]=price[[#This Row],[选择产品]]), "自定义")
)</f>
        <v>cvm</v>
      </c>
      <c r="W26" s="32" t="str" cm="1">
        <f t="array" ref="W26" xml:space="preserve"> IF(
    ISBLANK(price[[#This Row],[选择产品]]), "-",
    IFERROR(_xlfn.SINGLE(_xlfn._xlws.FILTER(报价产品[报价器类型],(报价产品[产品标识]=price[[#This Row],[产品标识]]) )), "指定价")
)</f>
        <v>自动</v>
      </c>
      <c r="X26" s="34" t="str" cm="1">
        <f t="array" ref="X26" xml:space="preserve"> IF(
    ISBLANK(price[[#This Row],[选择产品]]), "-",IFERROR(_xlfn._xlws.FILTER(报价产品[可编辑列],报价产品[产品标识]=price[[#This Row],[产品标识]]), "无")
)</f>
        <v>规格,CPU,内存,系统盘HDD,系统盘SSD,数据盘HDD,数据盘SSD</v>
      </c>
      <c r="Y26" s="35"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v>
      </c>
      <c r="Z26" s="36"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6" s="36"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B26" s="36"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20</v>
      </c>
      <c r="B27" s="44" t="s">
        <v>7</v>
      </c>
      <c r="C27" s="54"/>
      <c r="D27" s="24"/>
      <c r="E27" s="45"/>
      <c r="F27" s="26"/>
      <c r="G27" s="45"/>
      <c r="H27" s="46"/>
      <c r="I27" s="46"/>
      <c r="J27" s="46"/>
      <c r="K27" s="73"/>
      <c r="L27" s="55">
        <v>1</v>
      </c>
      <c r="M27" s="55">
        <v>1</v>
      </c>
      <c r="N27" s="55">
        <v>12</v>
      </c>
      <c r="O27" s="27" t="s">
        <v>1649</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cdb</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0" t="str" cm="1">
        <f t="array" ref="U27" xml:space="preserve"> IF(
    ISBLANK(price[[#This Row],[选择产品]]), "-",IFERROR(_xlfn._xlws.FILTER(报价产品[产品标识],报价产品[产品名]=price[[#This Row],[选择产品]]), "自定义")
)</f>
        <v>cdb</v>
      </c>
      <c r="V27" s="50" t="str" cm="1">
        <f t="array" ref="V27" xml:space="preserve"> IF(
    ISBLANK(price[[#This Row],[选择产品]]), "-",IFERROR(_xlfn._xlws.FILTER(报价产品[母产品标识],报价产品[产品名]=price[[#This Row],[选择产品]]), "自定义")
)</f>
        <v>cdb</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CPU,内存,数据盘SSD,集群节点数</v>
      </c>
      <c r="Y27" s="35"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7" s="36"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7" s="36"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27" s="36"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1157</v>
      </c>
      <c r="B28" s="44" t="s">
        <v>7</v>
      </c>
      <c r="C28" s="54"/>
      <c r="D28" s="24"/>
      <c r="E28" s="45"/>
      <c r="F28" s="26"/>
      <c r="G28" s="45"/>
      <c r="H28" s="46"/>
      <c r="I28" s="46"/>
      <c r="J28" s="46"/>
      <c r="K28" s="73"/>
      <c r="L28" s="55"/>
      <c r="M28" s="55">
        <v>1</v>
      </c>
      <c r="N28" s="55">
        <v>12</v>
      </c>
      <c r="O28" s="27" t="s">
        <v>1649</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5"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36"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36"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28" s="36"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20</v>
      </c>
      <c r="B29" s="44" t="s">
        <v>8</v>
      </c>
      <c r="C29" s="54"/>
      <c r="D29" s="24"/>
      <c r="E29" s="45"/>
      <c r="F29" s="26"/>
      <c r="G29" s="45"/>
      <c r="H29" s="46"/>
      <c r="I29" s="46"/>
      <c r="J29" s="46"/>
      <c r="K29" s="73"/>
      <c r="L29" s="55"/>
      <c r="M29" s="55">
        <v>1</v>
      </c>
      <c r="N29" s="55">
        <v>12</v>
      </c>
      <c r="O29" s="27" t="s">
        <v>1649</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crs</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0" t="str" cm="1">
        <f t="array" ref="U29" xml:space="preserve"> IF(
    ISBLANK(price[[#This Row],[选择产品]]), "-",IFERROR(_xlfn._xlws.FILTER(报价产品[产品标识],报价产品[产品名]=price[[#This Row],[选择产品]]), "自定义")
)</f>
        <v>crs</v>
      </c>
      <c r="V29" s="50" t="str" cm="1">
        <f t="array" ref="V29" xml:space="preserve"> IF(
    ISBLANK(price[[#This Row],[选择产品]]), "-",IFERROR(_xlfn._xlws.FILTER(报价产品[母产品标识],报价产品[产品名]=price[[#This Row],[选择产品]]), "自定义")
)</f>
        <v>crs</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规格,内存,集群节点数</v>
      </c>
      <c r="Y29" s="35"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选规格!$M$5#</v>
      </c>
      <c r="Z29" s="36"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9" s="36"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B29" s="36"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21</v>
      </c>
      <c r="B30" s="44" t="s">
        <v>3</v>
      </c>
      <c r="C30" s="54"/>
      <c r="D30" s="24"/>
      <c r="E30" s="45"/>
      <c r="F30" s="26"/>
      <c r="G30" s="45"/>
      <c r="H30" s="46"/>
      <c r="I30" s="46"/>
      <c r="J30" s="46"/>
      <c r="K30" s="73"/>
      <c r="L30" s="55"/>
      <c r="M30" s="55">
        <v>1</v>
      </c>
      <c r="N30" s="55">
        <v>12</v>
      </c>
      <c r="O30" s="27" t="s">
        <v>1649</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clb</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0" t="str" cm="1">
        <f t="array" ref="U30" xml:space="preserve"> IF(
    ISBLANK(price[[#This Row],[选择产品]]), "-",IFERROR(_xlfn._xlws.FILTER(报价产品[产品标识],报价产品[产品名]=price[[#This Row],[选择产品]]), "自定义")
)</f>
        <v>clb</v>
      </c>
      <c r="V30" s="50" t="str" cm="1">
        <f t="array" ref="V30" xml:space="preserve"> IF(
    ISBLANK(price[[#This Row],[选择产品]]), "-",IFERROR(_xlfn._xlws.FILTER(报价产品[母产品标识],报价产品[产品名]=price[[#This Row],[选择产品]]), "自定义")
)</f>
        <v>clb</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v>
      </c>
      <c r="Y30" s="35"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0" s="36"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36"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0" s="36"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2</v>
      </c>
      <c r="C31" s="54"/>
      <c r="D31" s="24"/>
      <c r="E31" s="45"/>
      <c r="F31" s="26"/>
      <c r="G31" s="45"/>
      <c r="H31" s="46"/>
      <c r="I31" s="46"/>
      <c r="J31" s="46"/>
      <c r="K31" s="73"/>
      <c r="L31" s="55"/>
      <c r="M31" s="55">
        <v>1</v>
      </c>
      <c r="N31" s="55">
        <v>12</v>
      </c>
      <c r="O31" s="27" t="s">
        <v>1649</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vpn</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vpn</v>
      </c>
      <c r="V31" s="50" t="str" cm="1">
        <f t="array" ref="V31" xml:space="preserve"> IF(
    ISBLANK(price[[#This Row],[选择产品]]), "-",IFERROR(_xlfn._xlws.FILTER(报价产品[母产品标识],报价产品[产品名]=price[[#This Row],[选择产品]]), "自定义")
)</f>
        <v>vpn</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带宽</v>
      </c>
      <c r="Y31" s="35"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36"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36"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36"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1</v>
      </c>
      <c r="C32" s="54"/>
      <c r="D32" s="24"/>
      <c r="E32" s="45"/>
      <c r="F32" s="26"/>
      <c r="G32" s="45"/>
      <c r="H32" s="46"/>
      <c r="I32" s="46"/>
      <c r="J32" s="46"/>
      <c r="K32" s="73"/>
      <c r="L32" s="55"/>
      <c r="M32" s="55">
        <v>1</v>
      </c>
      <c r="N32" s="55">
        <v>12</v>
      </c>
      <c r="O32" s="27" t="s">
        <v>1649</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nat</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0" t="str" cm="1">
        <f t="array" ref="U32" xml:space="preserve"> IF(
    ISBLANK(price[[#This Row],[选择产品]]), "-",IFERROR(_xlfn._xlws.FILTER(报价产品[产品标识],报价产品[产品名]=price[[#This Row],[选择产品]]), "自定义")
)</f>
        <v>nat</v>
      </c>
      <c r="V32" s="50" t="str" cm="1">
        <f t="array" ref="V32" xml:space="preserve"> IF(
    ISBLANK(price[[#This Row],[选择产品]]), "-",IFERROR(_xlfn._xlws.FILTER(报价产品[母产品标识],报价产品[产品名]=price[[#This Row],[选择产品]]), "自定义")
)</f>
        <v>nat</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规格</v>
      </c>
      <c r="Y32" s="35"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32" s="36"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36"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36"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23</v>
      </c>
      <c r="B33" s="44" t="s">
        <v>4</v>
      </c>
      <c r="C33" s="54"/>
      <c r="D33" s="24"/>
      <c r="E33" s="45"/>
      <c r="F33" s="26"/>
      <c r="G33" s="45"/>
      <c r="H33" s="46"/>
      <c r="I33" s="46"/>
      <c r="J33" s="46"/>
      <c r="K33" s="73"/>
      <c r="L33" s="55"/>
      <c r="M33" s="55">
        <v>1</v>
      </c>
      <c r="N33" s="55">
        <v>12</v>
      </c>
      <c r="O33" s="27" t="s">
        <v>1649</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bwp</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0" t="str" cm="1">
        <f t="array" ref="U33" xml:space="preserve"> IF(
    ISBLANK(price[[#This Row],[选择产品]]), "-",IFERROR(_xlfn._xlws.FILTER(报价产品[产品标识],报价产品[产品名]=price[[#This Row],[选择产品]]), "自定义")
)</f>
        <v>bwp</v>
      </c>
      <c r="V33" s="50" t="str" cm="1">
        <f t="array" ref="V33" xml:space="preserve"> IF(
    ISBLANK(price[[#This Row],[选择产品]]), "-",IFERROR(_xlfn._xlws.FILTER(报价产品[母产品标识],报价产品[产品名]=price[[#This Row],[选择产品]]), "自定义")
)</f>
        <v>bwp</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带宽</v>
      </c>
      <c r="Y33" s="35"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3" s="36"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36"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36"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1169</v>
      </c>
      <c r="B34" s="51" t="s">
        <v>1371</v>
      </c>
      <c r="C34" s="24"/>
      <c r="D34" s="24"/>
      <c r="E34" s="45"/>
      <c r="F34" s="26"/>
      <c r="G34" s="45"/>
      <c r="H34" s="46"/>
      <c r="I34" s="46"/>
      <c r="J34" s="46"/>
      <c r="K34" s="73"/>
      <c r="L34" s="55"/>
      <c r="M34" s="55">
        <v>1</v>
      </c>
      <c r="N34" s="55">
        <v>12</v>
      </c>
      <c r="O34" s="27" t="s">
        <v>1649</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自定义</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自定义</v>
      </c>
      <c r="V34" s="50" t="str" cm="1">
        <f t="array" ref="V34" xml:space="preserve"> IF(
    ISBLANK(price[[#This Row],[选择产品]]), "-",IFERROR(_xlfn._xlws.FILTER(报价产品[母产品标识],报价产品[产品名]=price[[#This Row],[选择产品]]), "自定义")
)</f>
        <v>自定义</v>
      </c>
      <c r="W34" s="32" t="str" cm="1">
        <f t="array" ref="W34" xml:space="preserve"> IF(
    ISBLANK(price[[#This Row],[选择产品]]), "-",
    IFERROR(_xlfn.SINGLE(_xlfn._xlws.FILTER(报价产品[报价器类型],(报价产品[产品标识]=price[[#This Row],[产品标识]]) )), "指定价")
)</f>
        <v>指定价</v>
      </c>
      <c r="X34" s="34" t="str" cm="1">
        <f t="array" ref="X34" xml:space="preserve"> IF(
    ISBLANK(price[[#This Row],[选择产品]]), "-",IFERROR(_xlfn._xlws.FILTER(报价产品[可编辑列],报价产品[产品标识]=price[[#This Row],[产品标识]]), "无")
)</f>
        <v>无</v>
      </c>
      <c r="Y34" s="35"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4" s="36"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4" s="36"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4" s="36"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1379</v>
      </c>
      <c r="B35" s="51" t="s">
        <v>1378</v>
      </c>
      <c r="C35" s="54"/>
      <c r="D35" s="24"/>
      <c r="E35" s="45"/>
      <c r="F35" s="26"/>
      <c r="G35" s="45"/>
      <c r="H35" s="46"/>
      <c r="I35" s="46"/>
      <c r="J35" s="46"/>
      <c r="K35" s="73"/>
      <c r="L35" s="55"/>
      <c r="M35" s="55">
        <v>1</v>
      </c>
      <c r="N35" s="55">
        <v>12</v>
      </c>
      <c r="O35" s="27" t="s">
        <v>1649</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5"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36"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36"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36"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1369</v>
      </c>
      <c r="B36" s="44" t="s">
        <v>7</v>
      </c>
      <c r="C36" s="54"/>
      <c r="D36" s="24"/>
      <c r="E36" s="45"/>
      <c r="F36" s="26"/>
      <c r="G36" s="45"/>
      <c r="H36" s="46"/>
      <c r="I36" s="46"/>
      <c r="J36" s="46"/>
      <c r="K36" s="73"/>
      <c r="L36" s="55"/>
      <c r="M36" s="55">
        <v>1</v>
      </c>
      <c r="N36" s="55">
        <v>12</v>
      </c>
      <c r="O36" s="27" t="s">
        <v>1649</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cdb</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0" t="str" cm="1">
        <f t="array" ref="U36" xml:space="preserve"> IF(
    ISBLANK(price[[#This Row],[选择产品]]), "-",IFERROR(_xlfn._xlws.FILTER(报价产品[产品标识],报价产品[产品名]=price[[#This Row],[选择产品]]), "自定义")
)</f>
        <v>cdb</v>
      </c>
      <c r="V36" s="50" t="str" cm="1">
        <f t="array" ref="V36" xml:space="preserve"> IF(
    ISBLANK(price[[#This Row],[选择产品]]), "-",IFERROR(_xlfn._xlws.FILTER(报价产品[母产品标识],报价产品[产品名]=price[[#This Row],[选择产品]]), "自定义")
)</f>
        <v>cdb</v>
      </c>
      <c r="W36" s="32" t="str" cm="1">
        <f t="array" ref="W36" xml:space="preserve"> IF(
    ISBLANK(price[[#This Row],[选择产品]]), "-",
    IFERROR(_xlfn.SINGLE(_xlfn._xlws.FILTER(报价产品[报价器类型],(报价产品[产品标识]=price[[#This Row],[产品标识]]) )), "指定价")
)</f>
        <v>自动</v>
      </c>
      <c r="X36" s="34" t="str" cm="1">
        <f t="array" ref="X36" xml:space="preserve"> IF(
    ISBLANK(price[[#This Row],[选择产品]]), "-",IFERROR(_xlfn._xlws.FILTER(报价产品[可编辑列],报价产品[产品标识]=price[[#This Row],[产品标识]]), "无")
)</f>
        <v>CPU,内存,数据盘SSD,集群节点数</v>
      </c>
      <c r="Y36" s="35"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6" s="36"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6" s="36"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36" s="36"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1367</v>
      </c>
      <c r="B37" s="44" t="s">
        <v>1360</v>
      </c>
      <c r="C37" s="54"/>
      <c r="D37" s="24"/>
      <c r="E37" s="45"/>
      <c r="F37" s="26"/>
      <c r="G37" s="45"/>
      <c r="H37" s="46"/>
      <c r="I37" s="46"/>
      <c r="J37" s="46"/>
      <c r="K37" s="73"/>
      <c r="L37" s="55"/>
      <c r="M37" s="55">
        <v>1</v>
      </c>
      <c r="N37" s="55">
        <v>12</v>
      </c>
      <c r="O37" s="27" t="s">
        <v>1649</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emr</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0" t="str" cm="1">
        <f t="array" ref="U37" xml:space="preserve"> IF(
    ISBLANK(price[[#This Row],[选择产品]]), "-",IFERROR(_xlfn._xlws.FILTER(报价产品[产品标识],报价产品[产品名]=price[[#This Row],[选择产品]]), "自定义")
)</f>
        <v>emr/cvm</v>
      </c>
      <c r="V37" s="50" t="str" cm="1">
        <f t="array" ref="V37" xml:space="preserve"> IF(
    ISBLANK(price[[#This Row],[选择产品]]), "-",IFERROR(_xlfn._xlws.FILTER(报价产品[母产品标识],报价产品[产品名]=price[[#This Row],[选择产品]]), "自定义")
)</f>
        <v>emr</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规格,CPU,内存,系统盘HDD,系统盘SSD,数据盘HDD,数据盘SSD</v>
      </c>
      <c r="Y37" s="35"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7" s="36"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7" s="36"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7" s="36"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1363</v>
      </c>
      <c r="B38" s="44" t="s">
        <v>1360</v>
      </c>
      <c r="C38" s="54"/>
      <c r="D38" s="24"/>
      <c r="E38" s="45"/>
      <c r="F38" s="26"/>
      <c r="G38" s="45"/>
      <c r="H38" s="46"/>
      <c r="I38" s="46"/>
      <c r="J38" s="46"/>
      <c r="K38" s="73"/>
      <c r="L38" s="55"/>
      <c r="M38" s="55">
        <v>1</v>
      </c>
      <c r="N38" s="55">
        <v>12</v>
      </c>
      <c r="O38" s="27" t="s">
        <v>1649</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5"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8" s="36"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36"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8" s="36"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1364</v>
      </c>
      <c r="B39" s="44" t="s">
        <v>1360</v>
      </c>
      <c r="C39" s="54"/>
      <c r="D39" s="24"/>
      <c r="E39" s="45"/>
      <c r="F39" s="26"/>
      <c r="G39" s="45"/>
      <c r="H39" s="46"/>
      <c r="I39" s="46"/>
      <c r="J39" s="46"/>
      <c r="K39" s="73"/>
      <c r="L39" s="55"/>
      <c r="M39" s="55">
        <v>1</v>
      </c>
      <c r="N39" s="55">
        <v>12</v>
      </c>
      <c r="O39" s="27" t="s">
        <v>1649</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5"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9" s="36"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36"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9" s="36"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1365</v>
      </c>
      <c r="B40" s="44" t="s">
        <v>1360</v>
      </c>
      <c r="C40" s="54"/>
      <c r="D40" s="24"/>
      <c r="E40" s="45"/>
      <c r="F40" s="26"/>
      <c r="G40" s="45"/>
      <c r="H40" s="46"/>
      <c r="I40" s="46"/>
      <c r="J40" s="46"/>
      <c r="K40" s="73"/>
      <c r="L40" s="55"/>
      <c r="M40" s="55">
        <v>1</v>
      </c>
      <c r="N40" s="55">
        <v>12</v>
      </c>
      <c r="O40" s="27" t="s">
        <v>1649</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57"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5"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0" s="36"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36"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0" s="36"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1366</v>
      </c>
      <c r="B41" s="44" t="s">
        <v>1360</v>
      </c>
      <c r="C41" s="54"/>
      <c r="D41" s="24"/>
      <c r="E41" s="45"/>
      <c r="F41" s="26"/>
      <c r="G41" s="45"/>
      <c r="H41" s="46"/>
      <c r="I41" s="46"/>
      <c r="J41" s="46"/>
      <c r="K41" s="55"/>
      <c r="L41" s="55"/>
      <c r="M41" s="55">
        <v>1</v>
      </c>
      <c r="N41" s="55">
        <v>12</v>
      </c>
      <c r="O41" s="27" t="s">
        <v>1649</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5"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1" s="36"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36"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1" s="36"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37"/>
      <c r="AD41" s="38"/>
      <c r="AE41" s="39" t="str" cm="1">
        <f t="array" ref="AE41">_xlfn.IFS(
    ISBLANK(price[[#This Row],[期望价格]]),       "-",
    price[[#This Row],[期望价格]]=price[[#This Row],[折后总价]],         "ok",
    TRUE,                                            "error:" &amp; ADDRESS(ROW(price[[#This Row],[自检]]),COLUMN(price[[#This Row],[自检]]))
)</f>
        <v>-</v>
      </c>
    </row>
  </sheetData>
  <mergeCells count="4">
    <mergeCell ref="B4:P4"/>
    <mergeCell ref="AC4:AE4"/>
    <mergeCell ref="Q4:T4"/>
    <mergeCell ref="U4:AA4"/>
  </mergeCells>
  <phoneticPr fontId="1" type="noConversion"/>
  <conditionalFormatting sqref="AE7:AE41">
    <cfRule type="containsText" dxfId="9" priority="4" operator="containsText" text="error">
      <formula>NOT(ISERROR(SEARCH("error",AE7)))</formula>
    </cfRule>
  </conditionalFormatting>
  <conditionalFormatting sqref="C7:K41">
    <cfRule type="expression" dxfId="8"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4 Q7:Q41 S7:T7 T8:T41"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Q7:Q41 T8:T41" xr:uid="{70BA1ED0-5DFE-4297-B695-68CCF66A6197}">
      <formula1>dc_cas带宽列表</formula1>
    </dataValidation>
    <dataValidation allowBlank="1" showInputMessage="1" sqref="F7:F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INDIRECT(Y7)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list" allowBlank="1" showInputMessage="1" showErrorMessage="1" sqref="K7:K41"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I3" sqref="I3"/>
    </sheetView>
  </sheetViews>
  <sheetFormatPr defaultColWidth="9" defaultRowHeight="13.9" x14ac:dyDescent="0.4"/>
  <cols>
    <col min="1" max="1" width="17.3984375" style="77" bestFit="1" customWidth="1"/>
    <col min="2" max="2" width="19.53125" style="77" bestFit="1" customWidth="1"/>
    <col min="3" max="3" width="27" style="77" bestFit="1" customWidth="1"/>
    <col min="4" max="4" width="9.06640625" style="77" bestFit="1" customWidth="1"/>
    <col min="5" max="6" width="5.1328125" style="77" bestFit="1" customWidth="1"/>
    <col min="7" max="7" width="61.6640625" style="77" bestFit="1" customWidth="1"/>
    <col min="8" max="8" width="17.33203125" style="77" bestFit="1" customWidth="1"/>
    <col min="9" max="9" width="48.59765625" style="77" bestFit="1" customWidth="1"/>
    <col min="10" max="16384" width="9" style="77"/>
  </cols>
  <sheetData>
    <row r="1" spans="1:9" ht="140.25" customHeight="1" x14ac:dyDescent="0.4"/>
    <row r="2" spans="1:9" x14ac:dyDescent="0.4">
      <c r="A2" s="78" t="s">
        <v>24</v>
      </c>
      <c r="B2" s="78" t="s">
        <v>25</v>
      </c>
      <c r="C2" s="78" t="s">
        <v>26</v>
      </c>
      <c r="D2" s="79" t="s">
        <v>1225</v>
      </c>
      <c r="E2" s="79" t="s">
        <v>1226</v>
      </c>
      <c r="F2" s="79" t="s">
        <v>1692</v>
      </c>
      <c r="G2" s="80" t="s">
        <v>27</v>
      </c>
      <c r="H2" s="78" t="s">
        <v>28</v>
      </c>
      <c r="I2" s="78" t="s">
        <v>29</v>
      </c>
    </row>
    <row r="3" spans="1:9" x14ac:dyDescent="0.4">
      <c r="A3" s="78" t="s">
        <v>30</v>
      </c>
      <c r="B3" s="78" t="s">
        <v>31</v>
      </c>
      <c r="C3" s="78" t="s">
        <v>32</v>
      </c>
      <c r="D3" s="78"/>
      <c r="E3" s="78"/>
      <c r="F3" s="78"/>
      <c r="G3" s="80" t="s">
        <v>33</v>
      </c>
      <c r="H3" s="78" t="s">
        <v>34</v>
      </c>
      <c r="I3" s="78" t="str">
        <f>"https://cloud.tencent.com/product/"&amp;产品_9[[#This Row],[产品标识]]</f>
        <v>https://cloud.tencent.com/product/ecm</v>
      </c>
    </row>
    <row r="4" spans="1:9" x14ac:dyDescent="0.4">
      <c r="A4" s="78" t="s">
        <v>30</v>
      </c>
      <c r="B4" s="78" t="s">
        <v>31</v>
      </c>
      <c r="C4" s="78" t="s">
        <v>35</v>
      </c>
      <c r="D4" s="78"/>
      <c r="E4" s="78"/>
      <c r="F4" s="78"/>
      <c r="G4" s="80" t="s">
        <v>36</v>
      </c>
      <c r="H4" s="78" t="s">
        <v>37</v>
      </c>
      <c r="I4" s="78" t="str">
        <f>"https://cloud.tencent.com/product/"&amp;产品_9[[#This Row],[产品标识]]</f>
        <v>https://cloud.tencent.com/product/iecp</v>
      </c>
    </row>
    <row r="5" spans="1:9" x14ac:dyDescent="0.4">
      <c r="A5" s="78" t="s">
        <v>30</v>
      </c>
      <c r="B5" s="78" t="s">
        <v>30</v>
      </c>
      <c r="C5" s="78" t="s">
        <v>6</v>
      </c>
      <c r="D5" s="78"/>
      <c r="E5" s="78" t="s">
        <v>1223</v>
      </c>
      <c r="F5" s="78" t="s">
        <v>1224</v>
      </c>
      <c r="G5" s="80" t="s">
        <v>38</v>
      </c>
      <c r="H5" s="78" t="s">
        <v>39</v>
      </c>
      <c r="I5" s="78" t="str">
        <f>"https://cloud.tencent.com/product/"&amp;产品_9[[#This Row],[产品标识]]</f>
        <v>https://cloud.tencent.com/product/cvm</v>
      </c>
    </row>
    <row r="6" spans="1:9" x14ac:dyDescent="0.4">
      <c r="A6" s="78" t="s">
        <v>30</v>
      </c>
      <c r="B6" s="78" t="s">
        <v>30</v>
      </c>
      <c r="C6" s="78" t="s">
        <v>40</v>
      </c>
      <c r="D6" s="78"/>
      <c r="E6" s="78"/>
      <c r="F6" s="78"/>
      <c r="G6" s="80" t="s">
        <v>41</v>
      </c>
      <c r="H6" s="78" t="s">
        <v>42</v>
      </c>
      <c r="I6" s="78" t="str">
        <f>"https://cloud.tencent.com/product/"&amp;产品_9[[#This Row],[产品标识]]</f>
        <v>https://cloud.tencent.com/product/lighthouse</v>
      </c>
    </row>
    <row r="7" spans="1:9" x14ac:dyDescent="0.4">
      <c r="A7" s="78" t="s">
        <v>30</v>
      </c>
      <c r="B7" s="78" t="s">
        <v>30</v>
      </c>
      <c r="C7" s="78" t="s">
        <v>43</v>
      </c>
      <c r="D7" s="78"/>
      <c r="E7" s="78"/>
      <c r="F7" s="78"/>
      <c r="G7" s="80" t="s">
        <v>44</v>
      </c>
      <c r="H7" s="78" t="s">
        <v>45</v>
      </c>
      <c r="I7" s="78" t="str">
        <f>"https://cloud.tencent.com/product/"&amp;产品_9[[#This Row],[产品标识]]</f>
        <v>https://cloud.tencent.com/product/gpu</v>
      </c>
    </row>
    <row r="8" spans="1:9" x14ac:dyDescent="0.4">
      <c r="A8" s="78" t="s">
        <v>30</v>
      </c>
      <c r="B8" s="78" t="s">
        <v>30</v>
      </c>
      <c r="C8" s="78" t="s">
        <v>46</v>
      </c>
      <c r="D8" s="78"/>
      <c r="E8" s="78"/>
      <c r="F8" s="78"/>
      <c r="G8" s="80" t="s">
        <v>47</v>
      </c>
      <c r="H8" s="78" t="s">
        <v>48</v>
      </c>
      <c r="I8" s="78" t="str">
        <f>"https://cloud.tencent.com/product/"&amp;产品_9[[#This Row],[产品标识]]</f>
        <v>https://cloud.tencent.com/product/cdh</v>
      </c>
    </row>
    <row r="9" spans="1:9" x14ac:dyDescent="0.4">
      <c r="A9" s="78" t="s">
        <v>30</v>
      </c>
      <c r="B9" s="78" t="s">
        <v>30</v>
      </c>
      <c r="C9" s="78" t="s">
        <v>49</v>
      </c>
      <c r="D9" s="78"/>
      <c r="E9" s="78"/>
      <c r="F9" s="78"/>
      <c r="G9" s="80" t="s">
        <v>50</v>
      </c>
      <c r="H9" s="78" t="s">
        <v>51</v>
      </c>
      <c r="I9" s="78" t="str">
        <f>"https://cloud.tencent.com/product/"&amp;产品_9[[#This Row],[产品标识]]</f>
        <v>https://cloud.tencent.com/product/cpm</v>
      </c>
    </row>
    <row r="10" spans="1:9" x14ac:dyDescent="0.4">
      <c r="A10" s="78" t="s">
        <v>30</v>
      </c>
      <c r="B10" s="78" t="s">
        <v>30</v>
      </c>
      <c r="C10" s="78" t="s">
        <v>52</v>
      </c>
      <c r="D10" s="78"/>
      <c r="E10" s="78"/>
      <c r="F10" s="78"/>
      <c r="G10" s="80" t="s">
        <v>53</v>
      </c>
      <c r="H10" s="78" t="s">
        <v>54</v>
      </c>
      <c r="I10" s="78" t="str">
        <f>"https://cloud.tencent.com/product/"&amp;产品_9[[#This Row],[产品标识]]</f>
        <v>https://cloud.tencent.com/product/chc</v>
      </c>
    </row>
    <row r="11" spans="1:9" x14ac:dyDescent="0.4">
      <c r="A11" s="78" t="s">
        <v>30</v>
      </c>
      <c r="B11" s="78" t="s">
        <v>30</v>
      </c>
      <c r="C11" s="78" t="s">
        <v>55</v>
      </c>
      <c r="D11" s="78" t="s">
        <v>1693</v>
      </c>
      <c r="E11" s="78" t="s">
        <v>1223</v>
      </c>
      <c r="F11" s="78"/>
      <c r="G11" s="80" t="s">
        <v>56</v>
      </c>
      <c r="H11" s="78" t="s">
        <v>57</v>
      </c>
      <c r="I11" s="78" t="str">
        <f>"https://cloud.tencent.com/product/"&amp;产品_9[[#This Row],[产品标识]]</f>
        <v>https://cloud.tencent.com/product/as</v>
      </c>
    </row>
    <row r="12" spans="1:9" x14ac:dyDescent="0.4">
      <c r="A12" s="78" t="s">
        <v>30</v>
      </c>
      <c r="B12" s="78" t="s">
        <v>30</v>
      </c>
      <c r="C12" s="78" t="s">
        <v>58</v>
      </c>
      <c r="D12" s="78"/>
      <c r="E12" s="78"/>
      <c r="F12" s="78"/>
      <c r="G12" s="80" t="s">
        <v>59</v>
      </c>
      <c r="H12" s="78" t="s">
        <v>60</v>
      </c>
      <c r="I12" s="78" t="str">
        <f>"https://cloud.tencent.com/product/"&amp;产品_9[[#This Row],[产品标识]]</f>
        <v>https://cloud.tencent.com/product/batch</v>
      </c>
    </row>
    <row r="13" spans="1:9" x14ac:dyDescent="0.4">
      <c r="A13" s="78" t="s">
        <v>30</v>
      </c>
      <c r="B13" s="78" t="s">
        <v>30</v>
      </c>
      <c r="C13" s="78" t="s">
        <v>61</v>
      </c>
      <c r="D13" s="78"/>
      <c r="E13" s="78"/>
      <c r="F13" s="78"/>
      <c r="G13" s="80" t="s">
        <v>62</v>
      </c>
      <c r="H13" s="78" t="s">
        <v>63</v>
      </c>
      <c r="I13" s="78" t="str">
        <f>"https://cloud.tencent.com/product/"&amp;产品_9[[#This Row],[产品标识]]</f>
        <v>https://cloud.tencent.com/product/cdc</v>
      </c>
    </row>
    <row r="14" spans="1:9" x14ac:dyDescent="0.4">
      <c r="A14" s="78" t="s">
        <v>30</v>
      </c>
      <c r="B14" s="78" t="s">
        <v>30</v>
      </c>
      <c r="C14" s="78" t="s">
        <v>64</v>
      </c>
      <c r="D14" s="78"/>
      <c r="E14" s="78"/>
      <c r="F14" s="78"/>
      <c r="G14" s="80" t="s">
        <v>65</v>
      </c>
      <c r="H14" s="78" t="s">
        <v>66</v>
      </c>
      <c r="I14" s="78" t="str">
        <f>"https://cloud.tencent.com/product/"&amp;产品_9[[#This Row],[产品标识]]</f>
        <v>https://cloud.tencent.com/product/edgezone</v>
      </c>
    </row>
    <row r="15" spans="1:9" x14ac:dyDescent="0.4">
      <c r="A15" s="78" t="s">
        <v>30</v>
      </c>
      <c r="B15" s="78" t="s">
        <v>30</v>
      </c>
      <c r="C15" s="78" t="s">
        <v>67</v>
      </c>
      <c r="D15" s="78" t="s">
        <v>1693</v>
      </c>
      <c r="E15" s="78" t="s">
        <v>1223</v>
      </c>
      <c r="F15" s="78"/>
      <c r="G15" s="80" t="s">
        <v>68</v>
      </c>
      <c r="H15" s="78" t="s">
        <v>69</v>
      </c>
      <c r="I15" s="78" t="str">
        <f>"https://cloud.tencent.com/product/"&amp;产品_9[[#This Row],[产品标识]]</f>
        <v>https://cloud.tencent.com/product/tat</v>
      </c>
    </row>
    <row r="16" spans="1:9" x14ac:dyDescent="0.4">
      <c r="A16" s="78" t="s">
        <v>30</v>
      </c>
      <c r="B16" s="78" t="s">
        <v>70</v>
      </c>
      <c r="C16" s="78" t="s">
        <v>71</v>
      </c>
      <c r="D16" s="78"/>
      <c r="E16" s="78"/>
      <c r="F16" s="78"/>
      <c r="G16" s="80" t="s">
        <v>72</v>
      </c>
      <c r="H16" s="78" t="s">
        <v>73</v>
      </c>
      <c r="I16" s="78" t="str">
        <f>"https://cloud.tencent.com/product/"&amp;产品_9[[#This Row],[产品标识]]</f>
        <v>https://cloud.tencent.com/product/pqss</v>
      </c>
    </row>
    <row r="17" spans="1:9" x14ac:dyDescent="0.4">
      <c r="A17" s="78" t="s">
        <v>74</v>
      </c>
      <c r="B17" s="78" t="s">
        <v>75</v>
      </c>
      <c r="C17" s="78" t="s">
        <v>76</v>
      </c>
      <c r="D17" s="78"/>
      <c r="E17" s="78"/>
      <c r="F17" s="78"/>
      <c r="G17" s="80" t="s">
        <v>77</v>
      </c>
      <c r="H17" s="78" t="s">
        <v>78</v>
      </c>
      <c r="I17" s="78" t="str">
        <f>"https://cloud.tencent.com/product/"&amp;产品_9[[#This Row],[产品标识]]</f>
        <v>https://cloud.tencent.com/product/smh</v>
      </c>
    </row>
    <row r="18" spans="1:9" x14ac:dyDescent="0.4">
      <c r="A18" s="78" t="s">
        <v>74</v>
      </c>
      <c r="B18" s="78" t="s">
        <v>75</v>
      </c>
      <c r="C18" s="78" t="s">
        <v>79</v>
      </c>
      <c r="D18" s="78"/>
      <c r="E18" s="78"/>
      <c r="F18" s="78"/>
      <c r="G18" s="80" t="s">
        <v>80</v>
      </c>
      <c r="H18" s="78" t="s">
        <v>81</v>
      </c>
      <c r="I18" s="78" t="str">
        <f>"https://cloud.tencent.com/product/"&amp;产品_9[[#This Row],[产品标识]]</f>
        <v>https://cloud.tencent.com/product/dsp</v>
      </c>
    </row>
    <row r="19" spans="1:9" x14ac:dyDescent="0.4">
      <c r="A19" s="78" t="s">
        <v>74</v>
      </c>
      <c r="B19" s="78" t="s">
        <v>82</v>
      </c>
      <c r="C19" s="78" t="s">
        <v>83</v>
      </c>
      <c r="D19" s="78"/>
      <c r="E19" s="78"/>
      <c r="F19" s="78"/>
      <c r="G19" s="80" t="s">
        <v>84</v>
      </c>
      <c r="H19" s="78" t="s">
        <v>85</v>
      </c>
      <c r="I19" s="78" t="str">
        <f>"https://cloud.tencent.com/product/"&amp;产品_9[[#This Row],[产品标识]]</f>
        <v>https://cloud.tencent.com/product/csg</v>
      </c>
    </row>
    <row r="20" spans="1:9" x14ac:dyDescent="0.4">
      <c r="A20" s="78" t="s">
        <v>74</v>
      </c>
      <c r="B20" s="78" t="s">
        <v>82</v>
      </c>
      <c r="C20" s="78" t="s">
        <v>86</v>
      </c>
      <c r="D20" s="78"/>
      <c r="E20" s="78"/>
      <c r="F20" s="78"/>
      <c r="G20" s="80" t="s">
        <v>87</v>
      </c>
      <c r="H20" s="78" t="s">
        <v>88</v>
      </c>
      <c r="I20" s="78" t="str">
        <f>"https://cloud.tencent.com/product/"&amp;产品_9[[#This Row],[产品标识]]</f>
        <v>https://cloud.tencent.com/product/tstor</v>
      </c>
    </row>
    <row r="21" spans="1:9" x14ac:dyDescent="0.4">
      <c r="A21" s="78" t="s">
        <v>74</v>
      </c>
      <c r="B21" s="78" t="s">
        <v>82</v>
      </c>
      <c r="C21" s="78" t="s">
        <v>89</v>
      </c>
      <c r="D21" s="78"/>
      <c r="E21" s="78"/>
      <c r="F21" s="78"/>
      <c r="G21" s="80" t="s">
        <v>90</v>
      </c>
      <c r="H21" s="78" t="s">
        <v>91</v>
      </c>
      <c r="I21" s="78" t="str">
        <f>"https://cloud.tencent.com/product/"&amp;产品_9[[#This Row],[产品标识]]</f>
        <v>https://cloud.tencent.com/product/tstorb2000</v>
      </c>
    </row>
    <row r="22" spans="1:9" x14ac:dyDescent="0.4">
      <c r="A22" s="78" t="s">
        <v>74</v>
      </c>
      <c r="B22" s="78" t="s">
        <v>92</v>
      </c>
      <c r="C22" s="78" t="s">
        <v>93</v>
      </c>
      <c r="D22" s="78"/>
      <c r="E22" s="78" t="s">
        <v>1223</v>
      </c>
      <c r="F22" s="78"/>
      <c r="G22" s="80" t="s">
        <v>94</v>
      </c>
      <c r="H22" s="78" t="s">
        <v>95</v>
      </c>
      <c r="I22" s="78" t="str">
        <f>"https://cloud.tencent.com/product/"&amp;产品_9[[#This Row],[产品标识]]</f>
        <v>https://cloud.tencent.com/product/cos</v>
      </c>
    </row>
    <row r="23" spans="1:9" x14ac:dyDescent="0.4">
      <c r="A23" s="78" t="s">
        <v>74</v>
      </c>
      <c r="B23" s="78" t="s">
        <v>92</v>
      </c>
      <c r="C23" s="78" t="s">
        <v>96</v>
      </c>
      <c r="D23" s="78"/>
      <c r="E23" s="78" t="s">
        <v>1223</v>
      </c>
      <c r="F23" s="78"/>
      <c r="G23" s="80" t="s">
        <v>97</v>
      </c>
      <c r="H23" s="78" t="s">
        <v>98</v>
      </c>
      <c r="I23" s="78" t="str">
        <f>"https://cloud.tencent.com/product/"&amp;产品_9[[#This Row],[产品标识]]</f>
        <v>https://cloud.tencent.com/product/cbs</v>
      </c>
    </row>
    <row r="24" spans="1:9" x14ac:dyDescent="0.4">
      <c r="A24" s="78" t="s">
        <v>74</v>
      </c>
      <c r="B24" s="78" t="s">
        <v>92</v>
      </c>
      <c r="C24" s="78" t="s">
        <v>99</v>
      </c>
      <c r="D24" s="78"/>
      <c r="E24" s="78"/>
      <c r="F24" s="78"/>
      <c r="G24" s="80" t="s">
        <v>100</v>
      </c>
      <c r="H24" s="78" t="s">
        <v>101</v>
      </c>
      <c r="I24" s="78" t="str">
        <f>"https://cloud.tencent.com/product/"&amp;产品_9[[#This Row],[产品标识]]</f>
        <v>https://cloud.tencent.com/product/cfs</v>
      </c>
    </row>
    <row r="25" spans="1:9" x14ac:dyDescent="0.4">
      <c r="A25" s="78" t="s">
        <v>74</v>
      </c>
      <c r="B25" s="78" t="s">
        <v>92</v>
      </c>
      <c r="C25" s="78" t="s">
        <v>102</v>
      </c>
      <c r="D25" s="78"/>
      <c r="E25" s="78"/>
      <c r="F25" s="78"/>
      <c r="G25" s="80" t="s">
        <v>103</v>
      </c>
      <c r="H25" s="78" t="s">
        <v>104</v>
      </c>
      <c r="I25" s="78" t="str">
        <f>"https://cloud.tencent.com/product/"&amp;产品_9[[#This Row],[产品标识]]</f>
        <v>https://cloud.tencent.com/product/cas</v>
      </c>
    </row>
    <row r="26" spans="1:9" x14ac:dyDescent="0.4">
      <c r="A26" s="78" t="s">
        <v>74</v>
      </c>
      <c r="B26" s="78" t="s">
        <v>92</v>
      </c>
      <c r="C26" s="78" t="s">
        <v>105</v>
      </c>
      <c r="D26" s="78"/>
      <c r="E26" s="78" t="s">
        <v>1223</v>
      </c>
      <c r="F26" s="78"/>
      <c r="G26" s="80" t="s">
        <v>106</v>
      </c>
      <c r="H26" s="78" t="s">
        <v>107</v>
      </c>
      <c r="I26" s="78" t="str">
        <f>"https://cloud.tencent.com/product/"&amp;产品_9[[#This Row],[产品标识]]</f>
        <v>https://cloud.tencent.com/product/chdfs</v>
      </c>
    </row>
    <row r="27" spans="1:9" x14ac:dyDescent="0.4">
      <c r="A27" s="78" t="s">
        <v>74</v>
      </c>
      <c r="B27" s="78" t="s">
        <v>108</v>
      </c>
      <c r="C27" s="78" t="s">
        <v>109</v>
      </c>
      <c r="D27" s="78"/>
      <c r="E27" s="78" t="s">
        <v>1223</v>
      </c>
      <c r="F27" s="78"/>
      <c r="G27" s="80" t="s">
        <v>110</v>
      </c>
      <c r="H27" s="78" t="s">
        <v>111</v>
      </c>
      <c r="I27" s="78" t="str">
        <f>"https://cloud.tencent.com/product/"&amp;产品_9[[#This Row],[产品标识]]</f>
        <v>https://cloud.tencent.com/product/ci</v>
      </c>
    </row>
    <row r="28" spans="1:9" x14ac:dyDescent="0.4">
      <c r="A28" s="78" t="s">
        <v>74</v>
      </c>
      <c r="B28" s="78" t="s">
        <v>108</v>
      </c>
      <c r="C28" s="78" t="s">
        <v>112</v>
      </c>
      <c r="D28" s="78"/>
      <c r="E28" s="78" t="s">
        <v>1223</v>
      </c>
      <c r="F28" s="78"/>
      <c r="G28" s="80" t="s">
        <v>113</v>
      </c>
      <c r="H28" s="78" t="s">
        <v>114</v>
      </c>
      <c r="I28" s="78" t="str">
        <f>"https://cloud.tencent.com/product/"&amp;产品_9[[#This Row],[产品标识]]</f>
        <v>https://cloud.tencent.com/product/cls</v>
      </c>
    </row>
    <row r="29" spans="1:9" x14ac:dyDescent="0.4">
      <c r="A29" s="78" t="s">
        <v>74</v>
      </c>
      <c r="B29" s="78" t="s">
        <v>115</v>
      </c>
      <c r="C29" s="78" t="s">
        <v>116</v>
      </c>
      <c r="D29" s="78"/>
      <c r="E29" s="78" t="s">
        <v>1223</v>
      </c>
      <c r="F29" s="78"/>
      <c r="G29" s="80" t="s">
        <v>117</v>
      </c>
      <c r="H29" s="78" t="s">
        <v>118</v>
      </c>
      <c r="I29" s="78" t="str">
        <f>"https://cloud.tencent.com/product/"&amp;产品_9[[#This Row],[产品标识]]</f>
        <v>https://cloud.tencent.com/product/msp</v>
      </c>
    </row>
    <row r="30" spans="1:9" x14ac:dyDescent="0.4">
      <c r="A30" s="78" t="s">
        <v>74</v>
      </c>
      <c r="B30" s="78" t="s">
        <v>115</v>
      </c>
      <c r="C30" s="78" t="s">
        <v>119</v>
      </c>
      <c r="D30" s="78"/>
      <c r="E30" s="78"/>
      <c r="F30" s="78"/>
      <c r="G30" s="80" t="s">
        <v>120</v>
      </c>
      <c r="H30" s="78" t="s">
        <v>121</v>
      </c>
      <c r="I30" s="78" t="str">
        <f>"https://cloud.tencent.com/product/"&amp;产品_9[[#This Row],[产品标识]]</f>
        <v>https://cloud.tencent.com/product/cdm</v>
      </c>
    </row>
    <row r="31" spans="1:9" x14ac:dyDescent="0.4">
      <c r="A31" s="78" t="s">
        <v>74</v>
      </c>
      <c r="B31" s="78" t="s">
        <v>122</v>
      </c>
      <c r="C31" s="78" t="s">
        <v>123</v>
      </c>
      <c r="D31" s="78"/>
      <c r="E31" s="78"/>
      <c r="F31" s="78"/>
      <c r="G31" s="80" t="s">
        <v>124</v>
      </c>
      <c r="H31" s="78" t="s">
        <v>125</v>
      </c>
      <c r="I31" s="78" t="str">
        <f>"https://cloud.tencent.com/product/"&amp;产品_9[[#This Row],[产品标识]]</f>
        <v>https://cloud.tencent.com/product/iss</v>
      </c>
    </row>
    <row r="32" spans="1:9" x14ac:dyDescent="0.4">
      <c r="A32" s="78" t="s">
        <v>126</v>
      </c>
      <c r="B32" s="78" t="s">
        <v>127</v>
      </c>
      <c r="C32" s="78" t="s">
        <v>8</v>
      </c>
      <c r="D32" s="78"/>
      <c r="E32" s="78" t="s">
        <v>1223</v>
      </c>
      <c r="F32" s="78" t="s">
        <v>1224</v>
      </c>
      <c r="G32" s="80" t="s">
        <v>128</v>
      </c>
      <c r="H32" s="78" t="s">
        <v>129</v>
      </c>
      <c r="I32" s="78" t="str">
        <f>"https://cloud.tencent.com/product/"&amp;产品_9[[#This Row],[产品标识]]</f>
        <v>https://cloud.tencent.com/product/crs</v>
      </c>
    </row>
    <row r="33" spans="1:9" x14ac:dyDescent="0.4">
      <c r="A33" s="78" t="s">
        <v>126</v>
      </c>
      <c r="B33" s="78" t="s">
        <v>127</v>
      </c>
      <c r="C33" s="78" t="s">
        <v>130</v>
      </c>
      <c r="D33" s="78"/>
      <c r="E33" s="78" t="s">
        <v>1223</v>
      </c>
      <c r="F33" s="78"/>
      <c r="G33" s="80" t="s">
        <v>131</v>
      </c>
      <c r="H33" s="78" t="s">
        <v>132</v>
      </c>
      <c r="I33" s="78" t="str">
        <f>"https://cloud.tencent.com/product/"&amp;产品_9[[#This Row],[产品标识]]</f>
        <v>https://cloud.tencent.com/product/mongodb</v>
      </c>
    </row>
    <row r="34" spans="1:9" x14ac:dyDescent="0.4">
      <c r="A34" s="78" t="s">
        <v>126</v>
      </c>
      <c r="B34" s="78" t="s">
        <v>127</v>
      </c>
      <c r="C34" s="78" t="s">
        <v>133</v>
      </c>
      <c r="D34" s="78"/>
      <c r="E34" s="78"/>
      <c r="F34" s="78"/>
      <c r="G34" s="80" t="s">
        <v>134</v>
      </c>
      <c r="H34" s="78" t="s">
        <v>135</v>
      </c>
      <c r="I34" s="78" t="str">
        <f>"https://cloud.tencent.com/product/"&amp;产品_9[[#This Row],[产品标识]]</f>
        <v>https://cloud.tencent.com/product/cmem</v>
      </c>
    </row>
    <row r="35" spans="1:9" x14ac:dyDescent="0.4">
      <c r="A35" s="78" t="s">
        <v>126</v>
      </c>
      <c r="B35" s="78" t="s">
        <v>127</v>
      </c>
      <c r="C35" s="78" t="s">
        <v>136</v>
      </c>
      <c r="D35" s="78"/>
      <c r="E35" s="78"/>
      <c r="F35" s="78"/>
      <c r="G35" s="80" t="s">
        <v>137</v>
      </c>
      <c r="H35" s="78" t="s">
        <v>138</v>
      </c>
      <c r="I35" s="78" t="str">
        <f>"https://cloud.tencent.com/product/"&amp;产品_9[[#This Row],[产品标识]]</f>
        <v>https://cloud.tencent.com/product/ctsdb</v>
      </c>
    </row>
    <row r="36" spans="1:9" x14ac:dyDescent="0.4">
      <c r="A36" s="78" t="s">
        <v>126</v>
      </c>
      <c r="B36" s="78" t="s">
        <v>127</v>
      </c>
      <c r="C36" s="78" t="s">
        <v>139</v>
      </c>
      <c r="D36" s="78"/>
      <c r="E36" s="78"/>
      <c r="F36" s="78"/>
      <c r="G36" s="80" t="s">
        <v>140</v>
      </c>
      <c r="H36" s="78" t="s">
        <v>141</v>
      </c>
      <c r="I36" s="78" t="str">
        <f>"https://cloud.tencent.com/product/"&amp;产品_9[[#This Row],[产品标识]]</f>
        <v>https://cloud.tencent.com/product/tcaplusdb</v>
      </c>
    </row>
    <row r="37" spans="1:9" x14ac:dyDescent="0.4">
      <c r="A37" s="78" t="s">
        <v>126</v>
      </c>
      <c r="B37" s="78" t="s">
        <v>127</v>
      </c>
      <c r="C37" s="78" t="s">
        <v>142</v>
      </c>
      <c r="D37" s="78"/>
      <c r="E37" s="78"/>
      <c r="F37" s="78"/>
      <c r="G37" s="80" t="s">
        <v>143</v>
      </c>
      <c r="H37" s="78" t="s">
        <v>144</v>
      </c>
      <c r="I37" s="78" t="str">
        <f>"https://cloud.tencent.com/product/"&amp;产品_9[[#This Row],[产品标识]]</f>
        <v>https://cloud.tencent.com/product/tendis</v>
      </c>
    </row>
    <row r="38" spans="1:9" x14ac:dyDescent="0.4">
      <c r="A38" s="78" t="s">
        <v>126</v>
      </c>
      <c r="B38" s="78" t="s">
        <v>127</v>
      </c>
      <c r="C38" s="78" t="s">
        <v>145</v>
      </c>
      <c r="D38" s="78"/>
      <c r="E38" s="78"/>
      <c r="F38" s="78"/>
      <c r="G38" s="80" t="s">
        <v>146</v>
      </c>
      <c r="H38" s="78" t="s">
        <v>147</v>
      </c>
      <c r="I38" s="78" t="str">
        <f>"https://cloud.tencent.com/product/"&amp;产品_9[[#This Row],[产品标识]]</f>
        <v>https://cloud.tencent.com/product/konisgraph</v>
      </c>
    </row>
    <row r="39" spans="1:9" x14ac:dyDescent="0.4">
      <c r="A39" s="78" t="s">
        <v>126</v>
      </c>
      <c r="B39" s="78" t="s">
        <v>148</v>
      </c>
      <c r="C39" s="78" t="s">
        <v>7</v>
      </c>
      <c r="D39" s="78"/>
      <c r="E39" s="78" t="s">
        <v>1223</v>
      </c>
      <c r="F39" s="78" t="s">
        <v>1224</v>
      </c>
      <c r="G39" s="80" t="s">
        <v>149</v>
      </c>
      <c r="H39" s="78" t="s">
        <v>150</v>
      </c>
      <c r="I39" s="78" t="str">
        <f>"https://cloud.tencent.com/product/"&amp;产品_9[[#This Row],[产品标识]]</f>
        <v>https://cloud.tencent.com/product/cdb</v>
      </c>
    </row>
    <row r="40" spans="1:9" x14ac:dyDescent="0.4">
      <c r="A40" s="78" t="s">
        <v>126</v>
      </c>
      <c r="B40" s="78" t="s">
        <v>148</v>
      </c>
      <c r="C40" s="78" t="s">
        <v>151</v>
      </c>
      <c r="D40" s="78"/>
      <c r="E40" s="78" t="s">
        <v>1223</v>
      </c>
      <c r="F40" s="78"/>
      <c r="G40" s="80" t="s">
        <v>152</v>
      </c>
      <c r="H40" s="78" t="s">
        <v>153</v>
      </c>
      <c r="I40" s="78" t="str">
        <f>"https://cloud.tencent.com/product/"&amp;产品_9[[#This Row],[产品标识]]</f>
        <v>https://cloud.tencent.com/product/sqlserver</v>
      </c>
    </row>
    <row r="41" spans="1:9" x14ac:dyDescent="0.4">
      <c r="A41" s="78" t="s">
        <v>126</v>
      </c>
      <c r="B41" s="78" t="s">
        <v>148</v>
      </c>
      <c r="C41" s="78" t="s">
        <v>154</v>
      </c>
      <c r="D41" s="78"/>
      <c r="E41" s="78" t="s">
        <v>1223</v>
      </c>
      <c r="F41" s="78"/>
      <c r="G41" s="80" t="s">
        <v>155</v>
      </c>
      <c r="H41" s="78" t="s">
        <v>156</v>
      </c>
      <c r="I41" s="78" t="str">
        <f>"https://cloud.tencent.com/product/"&amp;产品_9[[#This Row],[产品标识]]</f>
        <v>https://cloud.tencent.com/product/postgres</v>
      </c>
    </row>
    <row r="42" spans="1:9" ht="83.25" x14ac:dyDescent="0.4">
      <c r="A42" s="78" t="s">
        <v>126</v>
      </c>
      <c r="B42" s="78" t="s">
        <v>157</v>
      </c>
      <c r="C42" s="78" t="s">
        <v>1694</v>
      </c>
      <c r="D42" s="78"/>
      <c r="E42" s="78"/>
      <c r="F42" s="78"/>
      <c r="G42" s="80" t="s">
        <v>1695</v>
      </c>
      <c r="H42" s="78" t="s">
        <v>158</v>
      </c>
      <c r="I42" s="78" t="str">
        <f>"https://cloud.tencent.com/product/"&amp;产品_9[[#This Row],[产品标识]]</f>
        <v>https://cloud.tencent.com/product/tda</v>
      </c>
    </row>
    <row r="43" spans="1:9" ht="55.5" x14ac:dyDescent="0.4">
      <c r="A43" s="78" t="s">
        <v>126</v>
      </c>
      <c r="B43" s="78" t="s">
        <v>157</v>
      </c>
      <c r="C43" s="78" t="s">
        <v>1696</v>
      </c>
      <c r="D43" s="78"/>
      <c r="E43" s="78"/>
      <c r="F43" s="78"/>
      <c r="G43" s="80" t="s">
        <v>1697</v>
      </c>
      <c r="H43" s="78" t="s">
        <v>1698</v>
      </c>
      <c r="I43" s="78" t="str">
        <f>"https://cloud.tencent.com/product/"&amp;产品_9[[#This Row],[产品标识]]</f>
        <v>https://cloud.tencent.com/product/txln</v>
      </c>
    </row>
    <row r="44" spans="1:9" ht="55.5" x14ac:dyDescent="0.4">
      <c r="A44" s="78" t="s">
        <v>126</v>
      </c>
      <c r="B44" s="78" t="s">
        <v>157</v>
      </c>
      <c r="C44" s="78" t="s">
        <v>159</v>
      </c>
      <c r="D44" s="78"/>
      <c r="E44" s="78" t="s">
        <v>1223</v>
      </c>
      <c r="F44" s="78"/>
      <c r="G44" s="80" t="s">
        <v>160</v>
      </c>
      <c r="H44" s="78" t="s">
        <v>161</v>
      </c>
      <c r="I44" s="78" t="str">
        <f>"https://cloud.tencent.com/product/"&amp;产品_9[[#This Row],[产品标识]]</f>
        <v>https://cloud.tencent.com/product/dcdb</v>
      </c>
    </row>
    <row r="45" spans="1:9" ht="69.400000000000006" x14ac:dyDescent="0.4">
      <c r="A45" s="78" t="s">
        <v>126</v>
      </c>
      <c r="B45" s="78" t="s">
        <v>157</v>
      </c>
      <c r="C45" s="78" t="s">
        <v>162</v>
      </c>
      <c r="D45" s="78"/>
      <c r="E45" s="78" t="s">
        <v>1223</v>
      </c>
      <c r="F45" s="78"/>
      <c r="G45" s="80" t="s">
        <v>163</v>
      </c>
      <c r="H45" s="78" t="s">
        <v>164</v>
      </c>
      <c r="I45" s="78" t="str">
        <f>"https://cloud.tencent.com/product/"&amp;产品_9[[#This Row],[产品标识]]</f>
        <v>https://cloud.tencent.com/product/tbase</v>
      </c>
    </row>
    <row r="46" spans="1:9" x14ac:dyDescent="0.4">
      <c r="A46" s="78" t="s">
        <v>126</v>
      </c>
      <c r="B46" s="78" t="s">
        <v>165</v>
      </c>
      <c r="C46" s="78" t="s">
        <v>166</v>
      </c>
      <c r="D46" s="78"/>
      <c r="E46" s="78" t="s">
        <v>1223</v>
      </c>
      <c r="F46" s="78"/>
      <c r="G46" s="80" t="s">
        <v>167</v>
      </c>
      <c r="H46" s="78" t="s">
        <v>168</v>
      </c>
      <c r="I46" s="78" t="str">
        <f>"https://cloud.tencent.com/product/"&amp;产品_9[[#This Row],[产品标识]]</f>
        <v>https://cloud.tencent.com/product/dts</v>
      </c>
    </row>
    <row r="47" spans="1:9" x14ac:dyDescent="0.4">
      <c r="A47" s="78" t="s">
        <v>126</v>
      </c>
      <c r="B47" s="78" t="s">
        <v>165</v>
      </c>
      <c r="C47" s="78" t="s">
        <v>169</v>
      </c>
      <c r="D47" s="78"/>
      <c r="E47" s="78"/>
      <c r="F47" s="78"/>
      <c r="G47" s="80" t="s">
        <v>170</v>
      </c>
      <c r="H47" s="78" t="s">
        <v>171</v>
      </c>
      <c r="I47" s="78" t="str">
        <f>"https://cloud.tencent.com/product/"&amp;产品_9[[#This Row],[产品标识]]</f>
        <v>https://cloud.tencent.com/product/des</v>
      </c>
    </row>
    <row r="48" spans="1:9" x14ac:dyDescent="0.4">
      <c r="A48" s="78" t="s">
        <v>126</v>
      </c>
      <c r="B48" s="78" t="s">
        <v>165</v>
      </c>
      <c r="C48" s="78" t="s">
        <v>172</v>
      </c>
      <c r="D48" s="78"/>
      <c r="E48" s="78"/>
      <c r="F48" s="78"/>
      <c r="G48" s="80" t="s">
        <v>173</v>
      </c>
      <c r="H48" s="78" t="s">
        <v>174</v>
      </c>
      <c r="I48" s="78" t="str">
        <f>"https://cloud.tencent.com/product/"&amp;产品_9[[#This Row],[产品标识]]</f>
        <v>https://cloud.tencent.com/product/tcv</v>
      </c>
    </row>
    <row r="49" spans="1:9" x14ac:dyDescent="0.4">
      <c r="A49" s="78" t="s">
        <v>126</v>
      </c>
      <c r="B49" s="78" t="s">
        <v>165</v>
      </c>
      <c r="C49" s="78" t="s">
        <v>175</v>
      </c>
      <c r="D49" s="78" t="s">
        <v>1699</v>
      </c>
      <c r="E49" s="78" t="s">
        <v>1223</v>
      </c>
      <c r="F49" s="78"/>
      <c r="G49" s="80" t="s">
        <v>176</v>
      </c>
      <c r="H49" s="78" t="s">
        <v>177</v>
      </c>
      <c r="I49" s="78" t="str">
        <f>"https://cloud.tencent.com/product/"&amp;产品_9[[#This Row],[产品标识]]</f>
        <v>https://cloud.tencent.com/product/dbbrain</v>
      </c>
    </row>
    <row r="50" spans="1:9" x14ac:dyDescent="0.4">
      <c r="A50" s="78" t="s">
        <v>126</v>
      </c>
      <c r="B50" s="78" t="s">
        <v>178</v>
      </c>
      <c r="C50" s="78" t="s">
        <v>179</v>
      </c>
      <c r="D50" s="78"/>
      <c r="E50" s="78"/>
      <c r="F50" s="78"/>
      <c r="G50" s="80" t="s">
        <v>180</v>
      </c>
      <c r="H50" s="78" t="s">
        <v>181</v>
      </c>
      <c r="I50" s="78" t="str">
        <f>"https://cloud.tencent.com/product/"&amp;产品_9[[#This Row],[产品标识]]</f>
        <v>https://cloud.tencent.com/product/tdata</v>
      </c>
    </row>
    <row r="51" spans="1:9" x14ac:dyDescent="0.4">
      <c r="A51" s="78" t="s">
        <v>126</v>
      </c>
      <c r="B51" s="78" t="s">
        <v>178</v>
      </c>
      <c r="C51" s="78" t="s">
        <v>182</v>
      </c>
      <c r="D51" s="78"/>
      <c r="E51" s="78"/>
      <c r="F51" s="78"/>
      <c r="G51" s="80" t="s">
        <v>183</v>
      </c>
      <c r="H51" s="78" t="s">
        <v>184</v>
      </c>
      <c r="I51" s="78" t="str">
        <f>"https://cloud.tencent.com/product/"&amp;产品_9[[#This Row],[产品标识]]</f>
        <v>https://cloud.tencent.com/product/dbdc</v>
      </c>
    </row>
    <row r="52" spans="1:9" x14ac:dyDescent="0.4">
      <c r="A52" s="78" t="s">
        <v>185</v>
      </c>
      <c r="B52" s="78" t="s">
        <v>186</v>
      </c>
      <c r="C52" s="78" t="s">
        <v>187</v>
      </c>
      <c r="D52" s="78"/>
      <c r="E52" s="78" t="s">
        <v>1223</v>
      </c>
      <c r="F52" s="78"/>
      <c r="G52" s="80" t="s">
        <v>188</v>
      </c>
      <c r="H52" s="78" t="s">
        <v>189</v>
      </c>
      <c r="I52" s="78" t="str">
        <f>"https://cloud.tencent.com/product/"&amp;产品_9[[#This Row],[产品标识]]</f>
        <v>https://cloud.tencent.com/product/emr</v>
      </c>
    </row>
    <row r="53" spans="1:9" x14ac:dyDescent="0.4">
      <c r="A53" s="78" t="s">
        <v>185</v>
      </c>
      <c r="B53" s="78" t="s">
        <v>186</v>
      </c>
      <c r="C53" s="78" t="s">
        <v>190</v>
      </c>
      <c r="D53" s="78"/>
      <c r="E53" s="78" t="s">
        <v>1223</v>
      </c>
      <c r="F53" s="78"/>
      <c r="G53" s="80" t="s">
        <v>191</v>
      </c>
      <c r="H53" s="78" t="s">
        <v>192</v>
      </c>
      <c r="I53" s="78" t="str">
        <f>"https://cloud.tencent.com/product/"&amp;产品_9[[#This Row],[产品标识]]</f>
        <v>https://cloud.tencent.com/product/es</v>
      </c>
    </row>
    <row r="54" spans="1:9" x14ac:dyDescent="0.4">
      <c r="A54" s="78" t="s">
        <v>185</v>
      </c>
      <c r="B54" s="78" t="s">
        <v>186</v>
      </c>
      <c r="C54" s="78" t="s">
        <v>193</v>
      </c>
      <c r="D54" s="78"/>
      <c r="E54" s="78" t="s">
        <v>1223</v>
      </c>
      <c r="F54" s="78"/>
      <c r="G54" s="80" t="s">
        <v>194</v>
      </c>
      <c r="H54" s="78" t="s">
        <v>195</v>
      </c>
      <c r="I54" s="78" t="str">
        <f>"https://cloud.tencent.com/product/"&amp;产品_9[[#This Row],[产品标识]]</f>
        <v>https://cloud.tencent.com/product/oceanus</v>
      </c>
    </row>
    <row r="55" spans="1:9" ht="27.75" x14ac:dyDescent="0.4">
      <c r="A55" s="78" t="s">
        <v>185</v>
      </c>
      <c r="B55" s="78" t="s">
        <v>186</v>
      </c>
      <c r="C55" s="78" t="s">
        <v>196</v>
      </c>
      <c r="D55" s="78"/>
      <c r="E55" s="78" t="s">
        <v>1223</v>
      </c>
      <c r="F55" s="78"/>
      <c r="G55" s="80" t="s">
        <v>197</v>
      </c>
      <c r="H55" s="78" t="s">
        <v>198</v>
      </c>
      <c r="I55" s="78" t="str">
        <f>"https://cloud.tencent.com/product/"&amp;产品_9[[#This Row],[产品标识]]</f>
        <v>https://cloud.tencent.com/product/cdwpg</v>
      </c>
    </row>
    <row r="56" spans="1:9" x14ac:dyDescent="0.4">
      <c r="A56" s="78" t="s">
        <v>185</v>
      </c>
      <c r="B56" s="78" t="s">
        <v>186</v>
      </c>
      <c r="C56" s="78" t="s">
        <v>199</v>
      </c>
      <c r="D56" s="78"/>
      <c r="E56" s="78" t="s">
        <v>1223</v>
      </c>
      <c r="F56" s="78"/>
      <c r="G56" s="80" t="s">
        <v>200</v>
      </c>
      <c r="H56" s="78" t="s">
        <v>201</v>
      </c>
      <c r="I56" s="78" t="str">
        <f>"https://cloud.tencent.com/product/"&amp;产品_9[[#This Row],[产品标识]]</f>
        <v>https://cloud.tencent.com/product/cdwch</v>
      </c>
    </row>
    <row r="57" spans="1:9" ht="27.75" x14ac:dyDescent="0.4">
      <c r="A57" s="78" t="s">
        <v>185</v>
      </c>
      <c r="B57" s="78" t="s">
        <v>186</v>
      </c>
      <c r="C57" s="78" t="s">
        <v>202</v>
      </c>
      <c r="D57" s="78"/>
      <c r="E57" s="78"/>
      <c r="F57" s="78"/>
      <c r="G57" s="80" t="s">
        <v>203</v>
      </c>
      <c r="H57" s="78" t="s">
        <v>204</v>
      </c>
      <c r="I57" s="78" t="str">
        <f>"https://cloud.tencent.com/product/"&amp;产品_9[[#This Row],[产品标识]]</f>
        <v>https://cloud.tencent.com/product/cdwdoris</v>
      </c>
    </row>
    <row r="58" spans="1:9" ht="55.5" x14ac:dyDescent="0.4">
      <c r="A58" s="78" t="s">
        <v>185</v>
      </c>
      <c r="B58" s="78" t="s">
        <v>186</v>
      </c>
      <c r="C58" s="78" t="s">
        <v>205</v>
      </c>
      <c r="D58" s="78"/>
      <c r="E58" s="78"/>
      <c r="F58" s="78"/>
      <c r="G58" s="80" t="s">
        <v>206</v>
      </c>
      <c r="H58" s="78" t="s">
        <v>207</v>
      </c>
      <c r="I58" s="78" t="str">
        <f>"https://cloud.tencent.com/product/"&amp;产品_9[[#This Row],[产品标识]]</f>
        <v>https://cloud.tencent.com/product/dlc</v>
      </c>
    </row>
    <row r="59" spans="1:9" ht="69.400000000000006" x14ac:dyDescent="0.4">
      <c r="A59" s="78" t="s">
        <v>185</v>
      </c>
      <c r="B59" s="78" t="s">
        <v>186</v>
      </c>
      <c r="C59" s="78" t="s">
        <v>208</v>
      </c>
      <c r="D59" s="78"/>
      <c r="E59" s="78"/>
      <c r="F59" s="78"/>
      <c r="G59" s="80" t="s">
        <v>209</v>
      </c>
      <c r="H59" s="78" t="s">
        <v>210</v>
      </c>
      <c r="I59" s="78" t="str">
        <f>"https://cloud.tencent.com/product/"&amp;产品_9[[#This Row],[产品标识]]</f>
        <v>https://cloud.tencent.com/product/dlf</v>
      </c>
    </row>
    <row r="60" spans="1:9" x14ac:dyDescent="0.4">
      <c r="A60" s="78" t="s">
        <v>185</v>
      </c>
      <c r="B60" s="78" t="s">
        <v>186</v>
      </c>
      <c r="C60" s="78" t="s">
        <v>211</v>
      </c>
      <c r="D60" s="78"/>
      <c r="E60" s="78"/>
      <c r="F60" s="78"/>
      <c r="G60" s="80" t="s">
        <v>212</v>
      </c>
      <c r="H60" s="78" t="s">
        <v>213</v>
      </c>
      <c r="I60" s="78" t="str">
        <f>"https://cloud.tencent.com/product/"&amp;产品_9[[#This Row],[产品标识]]</f>
        <v>https://cloud.tencent.com/product/bi</v>
      </c>
    </row>
    <row r="61" spans="1:9" x14ac:dyDescent="0.4">
      <c r="A61" s="78" t="s">
        <v>185</v>
      </c>
      <c r="B61" s="78" t="s">
        <v>214</v>
      </c>
      <c r="C61" s="78" t="s">
        <v>215</v>
      </c>
      <c r="D61" s="78"/>
      <c r="E61" s="78"/>
      <c r="F61" s="78"/>
      <c r="G61" s="80" t="s">
        <v>216</v>
      </c>
      <c r="H61" s="78" t="s">
        <v>217</v>
      </c>
      <c r="I61" s="78" t="str">
        <f>"https://cloud.tencent.com/product/"&amp;产品_9[[#This Row],[产品标识]]</f>
        <v>https://cloud.tencent.com/product/tbds</v>
      </c>
    </row>
    <row r="62" spans="1:9" x14ac:dyDescent="0.4">
      <c r="A62" s="78" t="s">
        <v>185</v>
      </c>
      <c r="B62" s="78" t="s">
        <v>214</v>
      </c>
      <c r="C62" s="78" t="s">
        <v>218</v>
      </c>
      <c r="D62" s="78"/>
      <c r="E62" s="78"/>
      <c r="F62" s="78"/>
      <c r="G62" s="80" t="s">
        <v>219</v>
      </c>
      <c r="H62" s="78" t="s">
        <v>220</v>
      </c>
      <c r="I62" s="78" t="str">
        <f>"https://cloud.tencent.com/product/"&amp;产品_9[[#This Row],[产品标识]]</f>
        <v>https://cloud.tencent.com/product/wedata</v>
      </c>
    </row>
    <row r="63" spans="1:9" x14ac:dyDescent="0.4">
      <c r="A63" s="78" t="s">
        <v>185</v>
      </c>
      <c r="B63" s="78" t="s">
        <v>221</v>
      </c>
      <c r="C63" s="78" t="s">
        <v>222</v>
      </c>
      <c r="D63" s="78"/>
      <c r="E63" s="78"/>
      <c r="F63" s="78"/>
      <c r="G63" s="80" t="s">
        <v>223</v>
      </c>
      <c r="H63" s="78" t="s">
        <v>224</v>
      </c>
      <c r="I63" s="78" t="str">
        <f>"https://cloud.tencent.com/product/"&amp;产品_9[[#This Row],[产品标识]]</f>
        <v>https://cloud.tencent.com/product/ida</v>
      </c>
    </row>
    <row r="64" spans="1:9" x14ac:dyDescent="0.4">
      <c r="A64" s="78" t="s">
        <v>185</v>
      </c>
      <c r="B64" s="78" t="s">
        <v>221</v>
      </c>
      <c r="C64" s="78" t="s">
        <v>225</v>
      </c>
      <c r="D64" s="78"/>
      <c r="E64" s="78"/>
      <c r="F64" s="78"/>
      <c r="G64" s="80" t="s">
        <v>226</v>
      </c>
      <c r="H64" s="78" t="s">
        <v>227</v>
      </c>
      <c r="I64" s="78" t="str">
        <f>"https://cloud.tencent.com/product/"&amp;产品_9[[#This Row],[产品标识]]</f>
        <v>https://cloud.tencent.com/product/iea</v>
      </c>
    </row>
    <row r="65" spans="1:9" x14ac:dyDescent="0.4">
      <c r="A65" s="78" t="s">
        <v>185</v>
      </c>
      <c r="B65" s="78" t="s">
        <v>221</v>
      </c>
      <c r="C65" s="78" t="s">
        <v>228</v>
      </c>
      <c r="D65" s="78"/>
      <c r="E65" s="78"/>
      <c r="F65" s="78"/>
      <c r="G65" s="80" t="s">
        <v>229</v>
      </c>
      <c r="H65" s="78" t="s">
        <v>230</v>
      </c>
      <c r="I65" s="78" t="str">
        <f>"https://cloud.tencent.com/product/"&amp;产品_9[[#This Row],[产品标识]]</f>
        <v>https://cloud.tencent.com/product/bcdm</v>
      </c>
    </row>
    <row r="66" spans="1:9" x14ac:dyDescent="0.4">
      <c r="A66" s="78" t="s">
        <v>185</v>
      </c>
      <c r="B66" s="78" t="s">
        <v>221</v>
      </c>
      <c r="C66" s="78" t="s">
        <v>231</v>
      </c>
      <c r="D66" s="78"/>
      <c r="E66" s="78"/>
      <c r="F66" s="78"/>
      <c r="G66" s="80" t="s">
        <v>229</v>
      </c>
      <c r="H66" s="78" t="s">
        <v>232</v>
      </c>
      <c r="I66" s="78" t="str">
        <f>"https://cloud.tencent.com/product/"&amp;产品_9[[#This Row],[产品标识]]</f>
        <v>https://cloud.tencent.com/product/brdm</v>
      </c>
    </row>
    <row r="67" spans="1:9" x14ac:dyDescent="0.4">
      <c r="A67" s="78" t="s">
        <v>185</v>
      </c>
      <c r="B67" s="78" t="s">
        <v>233</v>
      </c>
      <c r="C67" s="78" t="s">
        <v>234</v>
      </c>
      <c r="D67" s="78"/>
      <c r="E67" s="78"/>
      <c r="F67" s="78"/>
      <c r="G67" s="80" t="s">
        <v>235</v>
      </c>
      <c r="H67" s="78" t="s">
        <v>236</v>
      </c>
      <c r="I67" s="78" t="str">
        <f>"https://cloud.tencent.com/product/"&amp;产品_9[[#This Row],[产品标识]]</f>
        <v>https://cloud.tencent.com/product/ep</v>
      </c>
    </row>
    <row r="68" spans="1:9" x14ac:dyDescent="0.4">
      <c r="A68" s="78" t="s">
        <v>185</v>
      </c>
      <c r="B68" s="78" t="s">
        <v>233</v>
      </c>
      <c r="C68" s="78" t="s">
        <v>237</v>
      </c>
      <c r="D68" s="78"/>
      <c r="E68" s="78"/>
      <c r="F68" s="78"/>
      <c r="G68" s="80" t="s">
        <v>238</v>
      </c>
      <c r="H68" s="78" t="s">
        <v>239</v>
      </c>
      <c r="I68" s="78" t="str">
        <f>"https://cloud.tencent.com/product/"&amp;产品_9[[#This Row],[产品标识]]</f>
        <v>https://cloud.tencent.com/product/poa</v>
      </c>
    </row>
    <row r="69" spans="1:9" x14ac:dyDescent="0.4">
      <c r="A69" s="78" t="s">
        <v>185</v>
      </c>
      <c r="B69" s="78" t="s">
        <v>233</v>
      </c>
      <c r="C69" s="78" t="s">
        <v>240</v>
      </c>
      <c r="D69" s="78"/>
      <c r="E69" s="78"/>
      <c r="F69" s="78"/>
      <c r="G69" s="80" t="s">
        <v>241</v>
      </c>
      <c r="H69" s="78" t="s">
        <v>242</v>
      </c>
      <c r="I69" s="78" t="str">
        <f>"https://cloud.tencent.com/product/"&amp;产品_9[[#This Row],[产品标识]]</f>
        <v>https://cloud.tencent.com/product/tgp</v>
      </c>
    </row>
    <row r="70" spans="1:9" x14ac:dyDescent="0.4">
      <c r="A70" s="78" t="s">
        <v>185</v>
      </c>
      <c r="B70" s="78" t="s">
        <v>233</v>
      </c>
      <c r="C70" s="78" t="s">
        <v>243</v>
      </c>
      <c r="D70" s="78"/>
      <c r="E70" s="78"/>
      <c r="F70" s="78"/>
      <c r="G70" s="80" t="s">
        <v>244</v>
      </c>
      <c r="H70" s="78" t="s">
        <v>245</v>
      </c>
      <c r="I70" s="78" t="str">
        <f>"https://cloud.tencent.com/product/"&amp;产品_9[[#This Row],[产品标识]]</f>
        <v>https://cloud.tencent.com/product/tcspc</v>
      </c>
    </row>
    <row r="71" spans="1:9" x14ac:dyDescent="0.4">
      <c r="A71" s="78" t="s">
        <v>185</v>
      </c>
      <c r="B71" s="78" t="s">
        <v>233</v>
      </c>
      <c r="C71" s="78" t="s">
        <v>246</v>
      </c>
      <c r="D71" s="78"/>
      <c r="E71" s="78"/>
      <c r="F71" s="78"/>
      <c r="G71" s="80" t="s">
        <v>247</v>
      </c>
      <c r="H71" s="78" t="s">
        <v>248</v>
      </c>
      <c r="I71" s="78" t="str">
        <f>"https://cloud.tencent.com/product/"&amp;产品_9[[#This Row],[产品标识]]</f>
        <v>https://cloud.tencent.com/product/tcs</v>
      </c>
    </row>
    <row r="72" spans="1:9" x14ac:dyDescent="0.4">
      <c r="A72" s="78" t="s">
        <v>185</v>
      </c>
      <c r="B72" s="78" t="s">
        <v>233</v>
      </c>
      <c r="C72" s="78" t="s">
        <v>249</v>
      </c>
      <c r="D72" s="78"/>
      <c r="E72" s="78"/>
      <c r="F72" s="78"/>
      <c r="G72" s="80" t="s">
        <v>250</v>
      </c>
      <c r="H72" s="78" t="s">
        <v>251</v>
      </c>
      <c r="I72" s="78" t="str">
        <f>"https://cloud.tencent.com/product/"&amp;产品_9[[#This Row],[产品标识]]</f>
        <v>https://cloud.tencent.com/product/raydata</v>
      </c>
    </row>
    <row r="73" spans="1:9" x14ac:dyDescent="0.4">
      <c r="A73" s="78" t="s">
        <v>185</v>
      </c>
      <c r="B73" s="78" t="s">
        <v>233</v>
      </c>
      <c r="C73" s="78" t="s">
        <v>252</v>
      </c>
      <c r="D73" s="78"/>
      <c r="E73" s="78"/>
      <c r="F73" s="78"/>
      <c r="G73" s="80" t="s">
        <v>253</v>
      </c>
      <c r="H73" s="78" t="s">
        <v>254</v>
      </c>
      <c r="I73" s="78" t="str">
        <f>"https://cloud.tencent.com/product/"&amp;产品_9[[#This Row],[产品标识]]</f>
        <v>https://cloud.tencent.com/product/epo</v>
      </c>
    </row>
    <row r="74" spans="1:9" x14ac:dyDescent="0.4">
      <c r="A74" s="78" t="s">
        <v>255</v>
      </c>
      <c r="B74" s="78" t="s">
        <v>256</v>
      </c>
      <c r="C74" s="78" t="s">
        <v>257</v>
      </c>
      <c r="D74" s="78"/>
      <c r="E74" s="78" t="s">
        <v>1223</v>
      </c>
      <c r="F74" s="78"/>
      <c r="G74" s="80" t="s">
        <v>258</v>
      </c>
      <c r="H74" s="78" t="s">
        <v>259</v>
      </c>
      <c r="I74" s="78" t="str">
        <f>"https://cloud.tencent.com/product/"&amp;产品_9[[#This Row],[产品标识]]</f>
        <v>https://cloud.tencent.com/product/cdn</v>
      </c>
    </row>
    <row r="75" spans="1:9" x14ac:dyDescent="0.4">
      <c r="A75" s="78" t="s">
        <v>255</v>
      </c>
      <c r="B75" s="78" t="s">
        <v>256</v>
      </c>
      <c r="C75" s="78" t="s">
        <v>260</v>
      </c>
      <c r="D75" s="78"/>
      <c r="E75" s="78" t="s">
        <v>1223</v>
      </c>
      <c r="F75" s="78"/>
      <c r="G75" s="80" t="s">
        <v>261</v>
      </c>
      <c r="H75" s="78" t="s">
        <v>262</v>
      </c>
      <c r="I75" s="78" t="str">
        <f>"https://cloud.tencent.com/product/"&amp;产品_9[[#This Row],[产品标识]]</f>
        <v>https://cloud.tencent.com/product/ecdn</v>
      </c>
    </row>
    <row r="76" spans="1:9" x14ac:dyDescent="0.4">
      <c r="A76" s="78" t="s">
        <v>255</v>
      </c>
      <c r="B76" s="78" t="s">
        <v>256</v>
      </c>
      <c r="C76" s="78" t="s">
        <v>263</v>
      </c>
      <c r="D76" s="78"/>
      <c r="E76" s="78"/>
      <c r="F76" s="78"/>
      <c r="G76" s="80" t="s">
        <v>264</v>
      </c>
      <c r="H76" s="78" t="s">
        <v>265</v>
      </c>
      <c r="I76" s="78" t="str">
        <f>"https://cloud.tencent.com/product/"&amp;产品_9[[#This Row],[产品标识]]</f>
        <v>https://cloud.tencent.com/product/gaap</v>
      </c>
    </row>
    <row r="77" spans="1:9" x14ac:dyDescent="0.4">
      <c r="A77" s="78" t="s">
        <v>255</v>
      </c>
      <c r="B77" s="78" t="s">
        <v>256</v>
      </c>
      <c r="C77" s="78" t="s">
        <v>266</v>
      </c>
      <c r="D77" s="78"/>
      <c r="E77" s="78"/>
      <c r="F77" s="78"/>
      <c r="G77" s="80" t="s">
        <v>267</v>
      </c>
      <c r="H77" s="78" t="s">
        <v>268</v>
      </c>
      <c r="I77" s="78" t="str">
        <f>"https://cloud.tencent.com/product/"&amp;产品_9[[#This Row],[产品标识]]</f>
        <v>https://cloud.tencent.com/product/scdn</v>
      </c>
    </row>
    <row r="78" spans="1:9" x14ac:dyDescent="0.4">
      <c r="A78" s="78" t="s">
        <v>255</v>
      </c>
      <c r="B78" s="78" t="s">
        <v>256</v>
      </c>
      <c r="C78" s="78" t="s">
        <v>269</v>
      </c>
      <c r="D78" s="78"/>
      <c r="E78" s="78"/>
      <c r="F78" s="78"/>
      <c r="G78" s="80" t="s">
        <v>270</v>
      </c>
      <c r="H78" s="78" t="s">
        <v>271</v>
      </c>
      <c r="I78" s="78" t="str">
        <f>"https://cloud.tencent.com/product/"&amp;产品_9[[#This Row],[产品标识]]</f>
        <v>https://cloud.tencent.com/product/x-p2p</v>
      </c>
    </row>
    <row r="79" spans="1:9" x14ac:dyDescent="0.4">
      <c r="A79" s="78" t="s">
        <v>255</v>
      </c>
      <c r="B79" s="78" t="s">
        <v>256</v>
      </c>
      <c r="C79" s="78" t="s">
        <v>272</v>
      </c>
      <c r="D79" s="78"/>
      <c r="E79" s="78"/>
      <c r="F79" s="78"/>
      <c r="G79" s="80" t="s">
        <v>273</v>
      </c>
      <c r="H79" s="78" t="s">
        <v>274</v>
      </c>
      <c r="I79" s="78" t="str">
        <f>"https://cloud.tencent.com/product/"&amp;产品_9[[#This Row],[产品标识]]</f>
        <v>https://cloud.tencent.com/product/goa</v>
      </c>
    </row>
    <row r="80" spans="1:9" x14ac:dyDescent="0.4">
      <c r="A80" s="78" t="s">
        <v>255</v>
      </c>
      <c r="B80" s="78" t="s">
        <v>275</v>
      </c>
      <c r="C80" s="78" t="s">
        <v>3</v>
      </c>
      <c r="D80" s="78"/>
      <c r="E80" s="78" t="s">
        <v>1223</v>
      </c>
      <c r="F80" s="78" t="s">
        <v>1224</v>
      </c>
      <c r="G80" s="80" t="s">
        <v>276</v>
      </c>
      <c r="H80" s="78" t="s">
        <v>277</v>
      </c>
      <c r="I80" s="78" t="str">
        <f>"https://cloud.tencent.com/product/"&amp;产品_9[[#This Row],[产品标识]]</f>
        <v>https://cloud.tencent.com/product/clb</v>
      </c>
    </row>
    <row r="81" spans="1:9" x14ac:dyDescent="0.4">
      <c r="A81" s="78" t="s">
        <v>255</v>
      </c>
      <c r="B81" s="78" t="s">
        <v>275</v>
      </c>
      <c r="C81" s="78" t="s">
        <v>278</v>
      </c>
      <c r="D81" s="78" t="s">
        <v>1693</v>
      </c>
      <c r="E81" s="78" t="s">
        <v>1223</v>
      </c>
      <c r="F81" s="78"/>
      <c r="G81" s="80" t="s">
        <v>279</v>
      </c>
      <c r="H81" s="78" t="s">
        <v>280</v>
      </c>
      <c r="I81" s="78" t="str">
        <f>"https://cloud.tencent.com/product/"&amp;产品_9[[#This Row],[产品标识]]</f>
        <v>https://cloud.tencent.com/product/vpc</v>
      </c>
    </row>
    <row r="82" spans="1:9" x14ac:dyDescent="0.4">
      <c r="A82" s="78" t="s">
        <v>255</v>
      </c>
      <c r="B82" s="78" t="s">
        <v>275</v>
      </c>
      <c r="C82" s="78" t="s">
        <v>281</v>
      </c>
      <c r="D82" s="78"/>
      <c r="E82" s="78" t="s">
        <v>1223</v>
      </c>
      <c r="F82" s="78"/>
      <c r="G82" s="80" t="s">
        <v>282</v>
      </c>
      <c r="H82" s="78" t="s">
        <v>283</v>
      </c>
      <c r="I82" s="78" t="str">
        <f>"https://cloud.tencent.com/product/"&amp;产品_9[[#This Row],[产品标识]]</f>
        <v>https://cloud.tencent.com/product/dc</v>
      </c>
    </row>
    <row r="83" spans="1:9" x14ac:dyDescent="0.4">
      <c r="A83" s="78" t="s">
        <v>255</v>
      </c>
      <c r="B83" s="78" t="s">
        <v>275</v>
      </c>
      <c r="C83" s="78" t="s">
        <v>1700</v>
      </c>
      <c r="D83" s="78"/>
      <c r="E83" s="78" t="s">
        <v>1701</v>
      </c>
      <c r="F83" s="78" t="s">
        <v>1224</v>
      </c>
      <c r="G83" s="80" t="s">
        <v>1702</v>
      </c>
      <c r="H83" s="78" t="s">
        <v>1703</v>
      </c>
      <c r="I83" s="78" t="str">
        <f>"https://cloud.tencent.com/product/"&amp;产品_9[[#This Row],[产品标识]]</f>
        <v>https://cloud.tencent.com/product/dc/cas</v>
      </c>
    </row>
    <row r="84" spans="1:9" x14ac:dyDescent="0.4">
      <c r="A84" s="78" t="s">
        <v>255</v>
      </c>
      <c r="B84" s="78" t="s">
        <v>275</v>
      </c>
      <c r="C84" s="78" t="s">
        <v>284</v>
      </c>
      <c r="D84" s="78"/>
      <c r="E84" s="78" t="s">
        <v>1223</v>
      </c>
      <c r="F84" s="78"/>
      <c r="G84" s="80" t="s">
        <v>285</v>
      </c>
      <c r="H84" s="78" t="s">
        <v>286</v>
      </c>
      <c r="I84" s="78" t="str">
        <f>"https://cloud.tencent.com/product/"&amp;产品_9[[#This Row],[产品标识]]</f>
        <v>https://cloud.tencent.com/product/ccn</v>
      </c>
    </row>
    <row r="85" spans="1:9" x14ac:dyDescent="0.4">
      <c r="A85" s="78" t="s">
        <v>255</v>
      </c>
      <c r="B85" s="78" t="s">
        <v>275</v>
      </c>
      <c r="C85" s="78" t="s">
        <v>287</v>
      </c>
      <c r="D85" s="78" t="s">
        <v>1693</v>
      </c>
      <c r="E85" s="78" t="s">
        <v>1223</v>
      </c>
      <c r="F85" s="78"/>
      <c r="G85" s="80" t="s">
        <v>288</v>
      </c>
      <c r="H85" s="78" t="s">
        <v>289</v>
      </c>
      <c r="I85" s="78" t="str">
        <f>"https://cloud.tencent.com/product/"&amp;产品_9[[#This Row],[产品标识]]</f>
        <v>https://cloud.tencent.com/product/eni</v>
      </c>
    </row>
    <row r="86" spans="1:9" x14ac:dyDescent="0.4">
      <c r="A86" s="78" t="s">
        <v>255</v>
      </c>
      <c r="B86" s="78" t="s">
        <v>275</v>
      </c>
      <c r="C86" s="78" t="s">
        <v>1</v>
      </c>
      <c r="D86" s="78"/>
      <c r="E86" s="78" t="s">
        <v>1223</v>
      </c>
      <c r="F86" s="78" t="s">
        <v>1224</v>
      </c>
      <c r="G86" s="80" t="s">
        <v>290</v>
      </c>
      <c r="H86" s="78" t="s">
        <v>291</v>
      </c>
      <c r="I86" s="78" t="str">
        <f>"https://cloud.tencent.com/product/"&amp;产品_9[[#This Row],[产品标识]]</f>
        <v>https://cloud.tencent.com/product/nat</v>
      </c>
    </row>
    <row r="87" spans="1:9" x14ac:dyDescent="0.4">
      <c r="A87" s="78" t="s">
        <v>255</v>
      </c>
      <c r="B87" s="78" t="s">
        <v>275</v>
      </c>
      <c r="C87" s="78" t="s">
        <v>292</v>
      </c>
      <c r="D87" s="78" t="s">
        <v>1704</v>
      </c>
      <c r="E87" s="78" t="s">
        <v>1223</v>
      </c>
      <c r="F87" s="78"/>
      <c r="G87" s="80" t="s">
        <v>293</v>
      </c>
      <c r="H87" s="78" t="s">
        <v>294</v>
      </c>
      <c r="I87" s="78" t="str">
        <f>"https://cloud.tencent.com/product/"&amp;产品_9[[#This Row],[产品标识]]</f>
        <v>https://cloud.tencent.com/product/pc</v>
      </c>
    </row>
    <row r="88" spans="1:9" x14ac:dyDescent="0.4">
      <c r="A88" s="78" t="s">
        <v>255</v>
      </c>
      <c r="B88" s="78" t="s">
        <v>275</v>
      </c>
      <c r="C88" s="78" t="s">
        <v>2</v>
      </c>
      <c r="D88" s="78"/>
      <c r="E88" s="78" t="s">
        <v>1223</v>
      </c>
      <c r="F88" s="78" t="s">
        <v>1224</v>
      </c>
      <c r="G88" s="80" t="s">
        <v>295</v>
      </c>
      <c r="H88" s="78" t="s">
        <v>296</v>
      </c>
      <c r="I88" s="78" t="str">
        <f>"https://cloud.tencent.com/product/"&amp;产品_9[[#This Row],[产品标识]]</f>
        <v>https://cloud.tencent.com/product/vpn</v>
      </c>
    </row>
    <row r="89" spans="1:9" x14ac:dyDescent="0.4">
      <c r="A89" s="78" t="s">
        <v>255</v>
      </c>
      <c r="B89" s="78" t="s">
        <v>275</v>
      </c>
      <c r="C89" s="78" t="s">
        <v>297</v>
      </c>
      <c r="D89" s="78"/>
      <c r="E89" s="78"/>
      <c r="F89" s="78"/>
      <c r="G89" s="80" t="s">
        <v>298</v>
      </c>
      <c r="H89" s="78" t="s">
        <v>299</v>
      </c>
      <c r="I89" s="78" t="str">
        <f>"https://cloud.tencent.com/product/"&amp;产品_9[[#This Row],[产品标识]]</f>
        <v>https://cloud.tencent.com/product/fl</v>
      </c>
    </row>
    <row r="90" spans="1:9" x14ac:dyDescent="0.4">
      <c r="A90" s="78" t="s">
        <v>255</v>
      </c>
      <c r="B90" s="78" t="s">
        <v>275</v>
      </c>
      <c r="C90" s="78" t="s">
        <v>300</v>
      </c>
      <c r="D90" s="78"/>
      <c r="E90" s="78"/>
      <c r="F90" s="78"/>
      <c r="G90" s="80" t="s">
        <v>301</v>
      </c>
      <c r="H90" s="78" t="s">
        <v>302</v>
      </c>
      <c r="I90" s="78" t="str">
        <f>"https://cloud.tencent.com/product/"&amp;产品_9[[#This Row],[产品标识]]</f>
        <v>https://cloud.tencent.com/product/aia</v>
      </c>
    </row>
    <row r="91" spans="1:9" x14ac:dyDescent="0.4">
      <c r="A91" s="78" t="s">
        <v>255</v>
      </c>
      <c r="B91" s="78" t="s">
        <v>275</v>
      </c>
      <c r="C91" s="78" t="s">
        <v>4</v>
      </c>
      <c r="D91" s="78"/>
      <c r="E91" s="78" t="s">
        <v>1223</v>
      </c>
      <c r="F91" s="78" t="s">
        <v>1224</v>
      </c>
      <c r="G91" s="80" t="s">
        <v>303</v>
      </c>
      <c r="H91" s="78" t="s">
        <v>304</v>
      </c>
      <c r="I91" s="78" t="str">
        <f>"https://cloud.tencent.com/product/"&amp;产品_9[[#This Row],[产品标识]]</f>
        <v>https://cloud.tencent.com/product/bwp</v>
      </c>
    </row>
    <row r="92" spans="1:9" x14ac:dyDescent="0.4">
      <c r="A92" s="78" t="s">
        <v>255</v>
      </c>
      <c r="B92" s="78" t="s">
        <v>275</v>
      </c>
      <c r="C92" s="78" t="s">
        <v>305</v>
      </c>
      <c r="D92" s="78"/>
      <c r="E92" s="78" t="s">
        <v>1223</v>
      </c>
      <c r="F92" s="78"/>
      <c r="G92" s="80" t="s">
        <v>306</v>
      </c>
      <c r="H92" s="78" t="s">
        <v>307</v>
      </c>
      <c r="I92" s="78" t="str">
        <f>"https://cloud.tencent.com/product/"&amp;产品_9[[#This Row],[产品标识]]</f>
        <v>https://cloud.tencent.com/product/tp</v>
      </c>
    </row>
    <row r="93" spans="1:9" x14ac:dyDescent="0.4">
      <c r="A93" s="78" t="s">
        <v>255</v>
      </c>
      <c r="B93" s="78" t="s">
        <v>275</v>
      </c>
      <c r="C93" s="78" t="s">
        <v>308</v>
      </c>
      <c r="D93" s="78"/>
      <c r="E93" s="78"/>
      <c r="F93" s="78"/>
      <c r="G93" s="80" t="s">
        <v>309</v>
      </c>
      <c r="H93" s="78" t="s">
        <v>310</v>
      </c>
      <c r="I93" s="78" t="str">
        <f>"https://cloud.tencent.com/product/"&amp;产品_9[[#This Row],[产品标识]]</f>
        <v>https://cloud.tencent.com/product/eipv6</v>
      </c>
    </row>
    <row r="94" spans="1:9" x14ac:dyDescent="0.4">
      <c r="A94" s="78" t="s">
        <v>255</v>
      </c>
      <c r="B94" s="78" t="s">
        <v>275</v>
      </c>
      <c r="C94" s="78" t="s">
        <v>311</v>
      </c>
      <c r="D94" s="78"/>
      <c r="E94" s="78" t="s">
        <v>1223</v>
      </c>
      <c r="F94" s="78"/>
      <c r="G94" s="80" t="s">
        <v>312</v>
      </c>
      <c r="H94" s="78" t="s">
        <v>313</v>
      </c>
      <c r="I94" s="78" t="str">
        <f>"https://cloud.tencent.com/product/"&amp;产品_9[[#This Row],[产品标识]]</f>
        <v>https://cloud.tencent.com/product/eip</v>
      </c>
    </row>
    <row r="95" spans="1:9" x14ac:dyDescent="0.4">
      <c r="A95" s="78" t="s">
        <v>255</v>
      </c>
      <c r="B95" s="78" t="s">
        <v>275</v>
      </c>
      <c r="C95" s="78" t="s">
        <v>314</v>
      </c>
      <c r="D95" s="78"/>
      <c r="E95" s="78"/>
      <c r="F95" s="78"/>
      <c r="G95" s="80" t="s">
        <v>315</v>
      </c>
      <c r="H95" s="78" t="s">
        <v>316</v>
      </c>
      <c r="I95" s="78" t="str">
        <f>"https://cloud.tencent.com/product/"&amp;产品_9[[#This Row],[产品标识]]</f>
        <v>https://cloud.tencent.com/product/sas</v>
      </c>
    </row>
    <row r="96" spans="1:9" x14ac:dyDescent="0.4">
      <c r="A96" s="78" t="s">
        <v>255</v>
      </c>
      <c r="B96" s="78" t="s">
        <v>275</v>
      </c>
      <c r="C96" s="78" t="s">
        <v>317</v>
      </c>
      <c r="D96" s="78" t="s">
        <v>1705</v>
      </c>
      <c r="E96" s="78" t="s">
        <v>1226</v>
      </c>
      <c r="F96" s="78"/>
      <c r="G96" s="80" t="s">
        <v>318</v>
      </c>
      <c r="H96" s="78" t="s">
        <v>319</v>
      </c>
      <c r="I96" s="78" t="str">
        <f>"https://cloud.tencent.com/product/"&amp;产品_9[[#This Row],[产品标识]]</f>
        <v>https://cloud.tencent.com/product/pls</v>
      </c>
    </row>
    <row r="97" spans="1:9" ht="83.25" x14ac:dyDescent="0.4">
      <c r="A97" s="78" t="s">
        <v>320</v>
      </c>
      <c r="B97" s="78" t="s">
        <v>321</v>
      </c>
      <c r="C97" s="78" t="s">
        <v>322</v>
      </c>
      <c r="D97" s="78"/>
      <c r="E97" s="78"/>
      <c r="F97" s="78"/>
      <c r="G97" s="80" t="s">
        <v>323</v>
      </c>
      <c r="H97" s="78" t="s">
        <v>324</v>
      </c>
      <c r="I97" s="78" t="str">
        <f>"https://cloud.tencent.com/product/"&amp;产品_9[[#This Row],[产品标识]]</f>
        <v>https://cloud.tencent.com/product/sls</v>
      </c>
    </row>
    <row r="98" spans="1:9" x14ac:dyDescent="0.4">
      <c r="A98" s="78" t="s">
        <v>320</v>
      </c>
      <c r="B98" s="78" t="s">
        <v>321</v>
      </c>
      <c r="C98" s="78" t="s">
        <v>325</v>
      </c>
      <c r="D98" s="78"/>
      <c r="E98" s="78"/>
      <c r="F98" s="78"/>
      <c r="G98" s="80" t="s">
        <v>326</v>
      </c>
      <c r="H98" s="78" t="s">
        <v>327</v>
      </c>
      <c r="I98" s="78" t="str">
        <f>"https://cloud.tencent.com/product/"&amp;产品_9[[#This Row],[产品标识]]</f>
        <v>https://cloud.tencent.com/product/scf</v>
      </c>
    </row>
    <row r="99" spans="1:9" x14ac:dyDescent="0.4">
      <c r="A99" s="78" t="s">
        <v>320</v>
      </c>
      <c r="B99" s="78" t="s">
        <v>321</v>
      </c>
      <c r="C99" s="78" t="s">
        <v>328</v>
      </c>
      <c r="D99" s="78"/>
      <c r="E99" s="78"/>
      <c r="F99" s="78"/>
      <c r="G99" s="80" t="s">
        <v>329</v>
      </c>
      <c r="H99" s="78" t="s">
        <v>330</v>
      </c>
      <c r="I99" s="78" t="str">
        <f>"https://cloud.tencent.com/product/"&amp;产品_9[[#This Row],[产品标识]]</f>
        <v>https://cloud.tencent.com/product/eb</v>
      </c>
    </row>
    <row r="100" spans="1:9" x14ac:dyDescent="0.4">
      <c r="A100" s="78" t="s">
        <v>320</v>
      </c>
      <c r="B100" s="78" t="s">
        <v>331</v>
      </c>
      <c r="C100" s="78" t="s">
        <v>332</v>
      </c>
      <c r="D100" s="78"/>
      <c r="E100" s="78" t="s">
        <v>1223</v>
      </c>
      <c r="F100" s="78"/>
      <c r="G100" s="80" t="s">
        <v>333</v>
      </c>
      <c r="H100" s="78" t="s">
        <v>334</v>
      </c>
      <c r="I100" s="78" t="str">
        <f>"https://cloud.tencent.com/product/"&amp;产品_9[[#This Row],[产品标识]]</f>
        <v>https://cloud.tencent.com/product/tke</v>
      </c>
    </row>
    <row r="101" spans="1:9" x14ac:dyDescent="0.4">
      <c r="A101" s="78" t="s">
        <v>320</v>
      </c>
      <c r="B101" s="78" t="s">
        <v>331</v>
      </c>
      <c r="C101" s="78" t="s">
        <v>335</v>
      </c>
      <c r="D101" s="78"/>
      <c r="E101" s="78" t="s">
        <v>1223</v>
      </c>
      <c r="F101" s="78"/>
      <c r="G101" s="80" t="s">
        <v>336</v>
      </c>
      <c r="H101" s="78" t="s">
        <v>337</v>
      </c>
      <c r="I101" s="78" t="str">
        <f>"https://cloud.tencent.com/product/"&amp;产品_9[[#This Row],[产品标识]]</f>
        <v>https://cloud.tencent.com/product/eks</v>
      </c>
    </row>
    <row r="102" spans="1:9" x14ac:dyDescent="0.4">
      <c r="A102" s="78" t="s">
        <v>320</v>
      </c>
      <c r="B102" s="78" t="s">
        <v>331</v>
      </c>
      <c r="C102" s="78" t="s">
        <v>338</v>
      </c>
      <c r="D102" s="78"/>
      <c r="E102" s="78"/>
      <c r="F102" s="78"/>
      <c r="G102" s="80" t="s">
        <v>339</v>
      </c>
      <c r="H102" s="78" t="s">
        <v>340</v>
      </c>
      <c r="I102" s="78" t="str">
        <f>"https://cloud.tencent.com/product/"&amp;产品_9[[#This Row],[产品标识]]</f>
        <v>https://cloud.tencent.com/product/tcr</v>
      </c>
    </row>
    <row r="103" spans="1:9" x14ac:dyDescent="0.4">
      <c r="A103" s="78" t="s">
        <v>320</v>
      </c>
      <c r="B103" s="78" t="s">
        <v>19</v>
      </c>
      <c r="C103" s="78" t="s">
        <v>341</v>
      </c>
      <c r="D103" s="78"/>
      <c r="E103" s="78"/>
      <c r="F103" s="78"/>
      <c r="G103" s="80" t="s">
        <v>342</v>
      </c>
      <c r="H103" s="78" t="s">
        <v>343</v>
      </c>
      <c r="I103" s="78" t="str">
        <f>"https://cloud.tencent.com/product/"&amp;产品_9[[#This Row],[产品标识]]</f>
        <v>https://cloud.tencent.com/product/tem</v>
      </c>
    </row>
    <row r="104" spans="1:9" x14ac:dyDescent="0.4">
      <c r="A104" s="78" t="s">
        <v>320</v>
      </c>
      <c r="B104" s="78" t="s">
        <v>19</v>
      </c>
      <c r="C104" s="78" t="s">
        <v>344</v>
      </c>
      <c r="D104" s="78"/>
      <c r="E104" s="78"/>
      <c r="F104" s="78"/>
      <c r="G104" s="80" t="s">
        <v>345</v>
      </c>
      <c r="H104" s="78" t="s">
        <v>346</v>
      </c>
      <c r="I104" s="78" t="str">
        <f>"https://cloud.tencent.com/product/"&amp;产品_9[[#This Row],[产品标识]]</f>
        <v>https://cloud.tencent.com/product/dtf</v>
      </c>
    </row>
    <row r="105" spans="1:9" ht="55.5" x14ac:dyDescent="0.4">
      <c r="A105" s="78" t="s">
        <v>320</v>
      </c>
      <c r="B105" s="78" t="s">
        <v>19</v>
      </c>
      <c r="C105" s="78" t="s">
        <v>347</v>
      </c>
      <c r="D105" s="78"/>
      <c r="E105" s="78" t="s">
        <v>1223</v>
      </c>
      <c r="F105" s="78"/>
      <c r="G105" s="80" t="s">
        <v>348</v>
      </c>
      <c r="H105" s="78" t="s">
        <v>349</v>
      </c>
      <c r="I105" s="78" t="str">
        <f>"https://cloud.tencent.com/product/"&amp;产品_9[[#This Row],[产品标识]]</f>
        <v>https://cloud.tencent.com/product/tsf</v>
      </c>
    </row>
    <row r="106" spans="1:9" ht="69.400000000000006" x14ac:dyDescent="0.4">
      <c r="A106" s="78" t="s">
        <v>320</v>
      </c>
      <c r="B106" s="78" t="s">
        <v>19</v>
      </c>
      <c r="C106" s="78" t="s">
        <v>350</v>
      </c>
      <c r="D106" s="78"/>
      <c r="E106" s="78"/>
      <c r="F106" s="78"/>
      <c r="G106" s="80" t="s">
        <v>351</v>
      </c>
      <c r="H106" s="78" t="s">
        <v>352</v>
      </c>
      <c r="I106" s="78" t="str">
        <f>"https://cloud.tencent.com/product/"&amp;产品_9[[#This Row],[产品标识]]</f>
        <v>https://cloud.tencent.com/product/tse</v>
      </c>
    </row>
    <row r="107" spans="1:9" x14ac:dyDescent="0.4">
      <c r="A107" s="78" t="s">
        <v>320</v>
      </c>
      <c r="B107" s="78" t="s">
        <v>353</v>
      </c>
      <c r="C107" s="78" t="s">
        <v>354</v>
      </c>
      <c r="D107" s="78"/>
      <c r="E107" s="78"/>
      <c r="F107" s="78"/>
      <c r="G107" s="80" t="s">
        <v>355</v>
      </c>
      <c r="H107" s="78" t="s">
        <v>356</v>
      </c>
      <c r="I107" s="78" t="str">
        <f>"https://cloud.tencent.com/product/"&amp;产品_9[[#This Row],[产品标识]]</f>
        <v>https://cloud.tencent.com/product/tcb</v>
      </c>
    </row>
    <row r="108" spans="1:9" x14ac:dyDescent="0.4">
      <c r="A108" s="78" t="s">
        <v>320</v>
      </c>
      <c r="B108" s="78" t="s">
        <v>353</v>
      </c>
      <c r="C108" s="78" t="s">
        <v>357</v>
      </c>
      <c r="D108" s="78"/>
      <c r="E108" s="78"/>
      <c r="F108" s="78"/>
      <c r="G108" s="80" t="s">
        <v>358</v>
      </c>
      <c r="H108" s="78" t="s">
        <v>359</v>
      </c>
      <c r="I108" s="78" t="str">
        <f>"https://cloud.tencent.com/product/"&amp;产品_9[[#This Row],[产品标识]]</f>
        <v>https://cloud.tencent.com/product/weda</v>
      </c>
    </row>
    <row r="109" spans="1:9" x14ac:dyDescent="0.4">
      <c r="A109" s="78" t="s">
        <v>320</v>
      </c>
      <c r="B109" s="78" t="s">
        <v>353</v>
      </c>
      <c r="C109" s="78" t="s">
        <v>360</v>
      </c>
      <c r="D109" s="78"/>
      <c r="E109" s="78"/>
      <c r="F109" s="78"/>
      <c r="G109" s="80" t="s">
        <v>361</v>
      </c>
      <c r="H109" s="78" t="s">
        <v>362</v>
      </c>
      <c r="I109" s="78" t="str">
        <f>"https://cloud.tencent.com/product/"&amp;产品_9[[#This Row],[产品标识]]</f>
        <v>https://cloud.tencent.com/product/wh</v>
      </c>
    </row>
    <row r="110" spans="1:9" x14ac:dyDescent="0.4">
      <c r="A110" s="78" t="s">
        <v>320</v>
      </c>
      <c r="B110" s="78" t="s">
        <v>353</v>
      </c>
      <c r="C110" s="78" t="s">
        <v>363</v>
      </c>
      <c r="D110" s="78"/>
      <c r="E110" s="78"/>
      <c r="F110" s="78"/>
      <c r="G110" s="80" t="s">
        <v>364</v>
      </c>
      <c r="H110" s="78" t="s">
        <v>365</v>
      </c>
      <c r="I110" s="78" t="str">
        <f>"https://cloud.tencent.com/product/"&amp;产品_9[[#This Row],[产品标识]]</f>
        <v>https://cloud.tencent.com/product/cclid</v>
      </c>
    </row>
    <row r="111" spans="1:9" x14ac:dyDescent="0.4">
      <c r="A111" s="78" t="s">
        <v>320</v>
      </c>
      <c r="B111" s="78" t="s">
        <v>353</v>
      </c>
      <c r="C111" s="78" t="s">
        <v>366</v>
      </c>
      <c r="D111" s="78"/>
      <c r="E111" s="78"/>
      <c r="F111" s="78"/>
      <c r="G111" s="80" t="s">
        <v>367</v>
      </c>
      <c r="H111" s="78" t="s">
        <v>368</v>
      </c>
      <c r="I111" s="78" t="str">
        <f>"https://cloud.tencent.com/product/"&amp;产品_9[[#This Row],[产品标识]]</f>
        <v>https://cloud.tencent.com/product/tcbr</v>
      </c>
    </row>
    <row r="112" spans="1:9" x14ac:dyDescent="0.4">
      <c r="A112" s="78" t="s">
        <v>320</v>
      </c>
      <c r="B112" s="78" t="s">
        <v>353</v>
      </c>
      <c r="C112" s="78" t="s">
        <v>369</v>
      </c>
      <c r="D112" s="78"/>
      <c r="E112" s="78"/>
      <c r="F112" s="78"/>
      <c r="G112" s="80" t="s">
        <v>370</v>
      </c>
      <c r="H112" s="78" t="s">
        <v>371</v>
      </c>
      <c r="I112" s="78" t="str">
        <f>"https://cloud.tencent.com/product/"&amp;产品_9[[#This Row],[产品标识]]</f>
        <v>https://cloud.tencent.com/product/webify</v>
      </c>
    </row>
    <row r="113" spans="1:9" x14ac:dyDescent="0.4">
      <c r="A113" s="78" t="s">
        <v>320</v>
      </c>
      <c r="B113" s="78" t="s">
        <v>372</v>
      </c>
      <c r="C113" s="78" t="s">
        <v>373</v>
      </c>
      <c r="D113" s="78"/>
      <c r="E113" s="78"/>
      <c r="F113" s="78"/>
      <c r="G113" s="80" t="s">
        <v>374</v>
      </c>
      <c r="H113" s="78" t="s">
        <v>375</v>
      </c>
      <c r="I113" s="78" t="str">
        <f>"https://cloud.tencent.com/product/"&amp;产品_9[[#This Row],[产品标识]]</f>
        <v>https://cloud.tencent.com/product/cmq</v>
      </c>
    </row>
    <row r="114" spans="1:9" x14ac:dyDescent="0.4">
      <c r="A114" s="78" t="s">
        <v>320</v>
      </c>
      <c r="B114" s="78" t="s">
        <v>372</v>
      </c>
      <c r="C114" s="78" t="s">
        <v>376</v>
      </c>
      <c r="D114" s="78"/>
      <c r="E114" s="78" t="s">
        <v>1223</v>
      </c>
      <c r="F114" s="78"/>
      <c r="G114" s="80" t="s">
        <v>377</v>
      </c>
      <c r="H114" s="78" t="s">
        <v>378</v>
      </c>
      <c r="I114" s="78" t="str">
        <f>"https://cloud.tencent.com/product/"&amp;产品_9[[#This Row],[产品标识]]</f>
        <v>https://cloud.tencent.com/product/ckafka</v>
      </c>
    </row>
    <row r="115" spans="1:9" x14ac:dyDescent="0.4">
      <c r="A115" s="78" t="s">
        <v>320</v>
      </c>
      <c r="B115" s="78" t="s">
        <v>372</v>
      </c>
      <c r="C115" s="78" t="s">
        <v>379</v>
      </c>
      <c r="D115" s="78"/>
      <c r="E115" s="78"/>
      <c r="F115" s="78"/>
      <c r="G115" s="80" t="s">
        <v>380</v>
      </c>
      <c r="H115" s="78" t="s">
        <v>381</v>
      </c>
      <c r="I115" s="78" t="str">
        <f>"https://cloud.tencent.com/product/"&amp;产品_9[[#This Row],[产品标识]]</f>
        <v>https://cloud.tencent.com/product/apigw</v>
      </c>
    </row>
    <row r="116" spans="1:9" ht="69.400000000000006" x14ac:dyDescent="0.4">
      <c r="A116" s="78" t="s">
        <v>320</v>
      </c>
      <c r="B116" s="78" t="s">
        <v>372</v>
      </c>
      <c r="C116" s="78" t="s">
        <v>382</v>
      </c>
      <c r="D116" s="78"/>
      <c r="E116" s="78" t="s">
        <v>1223</v>
      </c>
      <c r="F116" s="78"/>
      <c r="G116" s="80" t="s">
        <v>383</v>
      </c>
      <c r="H116" s="78" t="s">
        <v>384</v>
      </c>
      <c r="I116" s="78" t="str">
        <f>"https://cloud.tencent.com/product/"&amp;产品_9[[#This Row],[产品标识]]</f>
        <v>https://cloud.tencent.com/product/tdmq</v>
      </c>
    </row>
    <row r="117" spans="1:9" x14ac:dyDescent="0.4">
      <c r="A117" s="78" t="s">
        <v>320</v>
      </c>
      <c r="B117" s="78" t="s">
        <v>372</v>
      </c>
      <c r="C117" s="78" t="s">
        <v>385</v>
      </c>
      <c r="D117" s="78"/>
      <c r="E117" s="78"/>
      <c r="F117" s="78"/>
      <c r="G117" s="80" t="s">
        <v>386</v>
      </c>
      <c r="H117" s="78" t="s">
        <v>387</v>
      </c>
      <c r="I117" s="78" t="str">
        <f>"https://cloud.tencent.com/product/"&amp;产品_9[[#This Row],[产品标识]]</f>
        <v>https://cloud.tencent.com/product/tkjdk</v>
      </c>
    </row>
    <row r="118" spans="1:9" x14ac:dyDescent="0.4">
      <c r="A118" s="78" t="s">
        <v>388</v>
      </c>
      <c r="B118" s="78" t="s">
        <v>389</v>
      </c>
      <c r="C118" s="78" t="s">
        <v>390</v>
      </c>
      <c r="D118" s="78"/>
      <c r="E118" s="78"/>
      <c r="F118" s="78"/>
      <c r="G118" s="80" t="s">
        <v>391</v>
      </c>
      <c r="H118" s="78" t="s">
        <v>392</v>
      </c>
      <c r="I118" s="78" t="str">
        <f>"https://cloud.tencent.com/product/"&amp;产品_9[[#This Row],[产品标识]]</f>
        <v>https://cloud.tencent.com/product/expert-service</v>
      </c>
    </row>
    <row r="119" spans="1:9" x14ac:dyDescent="0.4">
      <c r="A119" s="78" t="s">
        <v>388</v>
      </c>
      <c r="B119" s="78" t="s">
        <v>389</v>
      </c>
      <c r="C119" s="78" t="s">
        <v>393</v>
      </c>
      <c r="D119" s="78"/>
      <c r="E119" s="78"/>
      <c r="F119" s="78"/>
      <c r="G119" s="80" t="s">
        <v>394</v>
      </c>
      <c r="H119" s="78" t="s">
        <v>395</v>
      </c>
      <c r="I119" s="78" t="str">
        <f>"https://cloud.tencent.com/product/"&amp;产品_9[[#This Row],[产品标识]]</f>
        <v>https://cloud.tencent.com/product/atts</v>
      </c>
    </row>
    <row r="120" spans="1:9" x14ac:dyDescent="0.4">
      <c r="A120" s="78" t="s">
        <v>388</v>
      </c>
      <c r="B120" s="78" t="s">
        <v>389</v>
      </c>
      <c r="C120" s="78" t="s">
        <v>396</v>
      </c>
      <c r="D120" s="78"/>
      <c r="E120" s="78"/>
      <c r="F120" s="78"/>
      <c r="G120" s="80" t="s">
        <v>397</v>
      </c>
      <c r="H120" s="78" t="s">
        <v>398</v>
      </c>
      <c r="I120" s="78" t="str">
        <f>"https://cloud.tencent.com/product/"&amp;产品_9[[#This Row],[产品标识]]</f>
        <v>https://cloud.tencent.com/product/tics</v>
      </c>
    </row>
    <row r="121" spans="1:9" x14ac:dyDescent="0.4">
      <c r="A121" s="78" t="s">
        <v>388</v>
      </c>
      <c r="B121" s="78" t="s">
        <v>389</v>
      </c>
      <c r="C121" s="78" t="s">
        <v>399</v>
      </c>
      <c r="D121" s="78"/>
      <c r="E121" s="78"/>
      <c r="F121" s="78"/>
      <c r="G121" s="80" t="s">
        <v>400</v>
      </c>
      <c r="H121" s="78" t="s">
        <v>401</v>
      </c>
      <c r="I121" s="78" t="str">
        <f>"https://cloud.tencent.com/product/"&amp;产品_9[[#This Row],[产品标识]]</f>
        <v>https://cloud.tencent.com/product/mss</v>
      </c>
    </row>
    <row r="122" spans="1:9" x14ac:dyDescent="0.4">
      <c r="A122" s="78" t="s">
        <v>388</v>
      </c>
      <c r="B122" s="78" t="s">
        <v>389</v>
      </c>
      <c r="C122" s="78" t="s">
        <v>402</v>
      </c>
      <c r="D122" s="78"/>
      <c r="E122" s="78"/>
      <c r="F122" s="78"/>
      <c r="G122" s="80" t="s">
        <v>403</v>
      </c>
      <c r="H122" s="78" t="s">
        <v>404</v>
      </c>
      <c r="I122" s="78" t="str">
        <f>"https://cloud.tencent.com/product/"&amp;产品_9[[#This Row],[产品标识]]</f>
        <v>https://cloud.tencent.com/product/ccms</v>
      </c>
    </row>
    <row r="123" spans="1:9" x14ac:dyDescent="0.4">
      <c r="A123" s="78" t="s">
        <v>388</v>
      </c>
      <c r="B123" s="78" t="s">
        <v>405</v>
      </c>
      <c r="C123" s="78" t="s">
        <v>406</v>
      </c>
      <c r="D123" s="78"/>
      <c r="E123" s="78"/>
      <c r="F123" s="78"/>
      <c r="G123" s="80" t="s">
        <v>407</v>
      </c>
      <c r="H123" s="78" t="s">
        <v>408</v>
      </c>
      <c r="I123" s="78" t="str">
        <f>"https://cloud.tencent.com/product/"&amp;产品_9[[#This Row],[产品标识]]</f>
        <v>https://cloud.tencent.com/product/soc</v>
      </c>
    </row>
    <row r="124" spans="1:9" x14ac:dyDescent="0.4">
      <c r="A124" s="78" t="s">
        <v>388</v>
      </c>
      <c r="B124" s="78" t="s">
        <v>409</v>
      </c>
      <c r="C124" s="78" t="s">
        <v>410</v>
      </c>
      <c r="D124" s="78"/>
      <c r="E124" s="78"/>
      <c r="F124" s="78"/>
      <c r="G124" s="80" t="s">
        <v>411</v>
      </c>
      <c r="H124" s="78" t="s">
        <v>412</v>
      </c>
      <c r="I124" s="78" t="str">
        <f>"https://cloud.tencent.com/product/"&amp;产品_9[[#This Row],[产品标识]]</f>
        <v>https://cloud.tencent.com/product/mfas</v>
      </c>
    </row>
    <row r="125" spans="1:9" x14ac:dyDescent="0.4">
      <c r="A125" s="78" t="s">
        <v>388</v>
      </c>
      <c r="B125" s="78" t="s">
        <v>413</v>
      </c>
      <c r="C125" s="78" t="s">
        <v>414</v>
      </c>
      <c r="D125" s="78"/>
      <c r="E125" s="78"/>
      <c r="F125" s="78"/>
      <c r="G125" s="80" t="s">
        <v>415</v>
      </c>
      <c r="H125" s="78" t="s">
        <v>416</v>
      </c>
      <c r="I125" s="78" t="str">
        <f>"https://cloud.tencent.com/product/"&amp;产品_9[[#This Row],[产品标识]]</f>
        <v>https://cloud.tencent.com/product/dsgc</v>
      </c>
    </row>
    <row r="126" spans="1:9" x14ac:dyDescent="0.4">
      <c r="A126" s="78" t="s">
        <v>388</v>
      </c>
      <c r="B126" s="78" t="s">
        <v>413</v>
      </c>
      <c r="C126" s="78" t="s">
        <v>417</v>
      </c>
      <c r="D126" s="78"/>
      <c r="E126" s="78" t="s">
        <v>1223</v>
      </c>
      <c r="F126" s="78"/>
      <c r="G126" s="80" t="s">
        <v>418</v>
      </c>
      <c r="H126" s="78" t="s">
        <v>419</v>
      </c>
      <c r="I126" s="78" t="str">
        <f>"https://cloud.tencent.com/product/"&amp;产品_9[[#This Row],[产品标识]]</f>
        <v>https://cloud.tencent.com/product/bh</v>
      </c>
    </row>
    <row r="127" spans="1:9" x14ac:dyDescent="0.4">
      <c r="A127" s="78" t="s">
        <v>388</v>
      </c>
      <c r="B127" s="78" t="s">
        <v>413</v>
      </c>
      <c r="C127" s="78" t="s">
        <v>420</v>
      </c>
      <c r="D127" s="78"/>
      <c r="E127" s="78"/>
      <c r="F127" s="78"/>
      <c r="G127" s="80" t="s">
        <v>421</v>
      </c>
      <c r="H127" s="78" t="s">
        <v>422</v>
      </c>
      <c r="I127" s="78" t="str">
        <f>"https://cloud.tencent.com/product/"&amp;产品_9[[#This Row],[产品标识]]</f>
        <v>https://cloud.tencent.com/product/dsaudit</v>
      </c>
    </row>
    <row r="128" spans="1:9" x14ac:dyDescent="0.4">
      <c r="A128" s="78" t="s">
        <v>388</v>
      </c>
      <c r="B128" s="78" t="s">
        <v>413</v>
      </c>
      <c r="C128" s="78" t="s">
        <v>423</v>
      </c>
      <c r="D128" s="78"/>
      <c r="E128" s="78" t="s">
        <v>1223</v>
      </c>
      <c r="F128" s="78"/>
      <c r="G128" s="80" t="s">
        <v>424</v>
      </c>
      <c r="H128" s="78" t="s">
        <v>425</v>
      </c>
      <c r="I128" s="78" t="str">
        <f>"https://cloud.tencent.com/product/"&amp;产品_9[[#This Row],[产品标识]]</f>
        <v>https://cloud.tencent.com/product/dmask</v>
      </c>
    </row>
    <row r="129" spans="1:9" x14ac:dyDescent="0.4">
      <c r="A129" s="78" t="s">
        <v>388</v>
      </c>
      <c r="B129" s="78" t="s">
        <v>413</v>
      </c>
      <c r="C129" s="78" t="s">
        <v>426</v>
      </c>
      <c r="D129" s="78"/>
      <c r="E129" s="78" t="s">
        <v>1223</v>
      </c>
      <c r="F129" s="78"/>
      <c r="G129" s="80" t="s">
        <v>427</v>
      </c>
      <c r="H129" s="78" t="s">
        <v>428</v>
      </c>
      <c r="I129" s="78" t="str">
        <f>"https://cloud.tencent.com/product/"&amp;产品_9[[#This Row],[产品标识]]</f>
        <v>https://cloud.tencent.com/product/cloudhsm</v>
      </c>
    </row>
    <row r="130" spans="1:9" x14ac:dyDescent="0.4">
      <c r="A130" s="78" t="s">
        <v>388</v>
      </c>
      <c r="B130" s="78" t="s">
        <v>413</v>
      </c>
      <c r="C130" s="78" t="s">
        <v>429</v>
      </c>
      <c r="D130" s="78"/>
      <c r="E130" s="78"/>
      <c r="F130" s="78"/>
      <c r="G130" s="80" t="s">
        <v>430</v>
      </c>
      <c r="H130" s="78" t="s">
        <v>431</v>
      </c>
      <c r="I130" s="78" t="str">
        <f>"https://cloud.tencent.com/product/"&amp;产品_9[[#This Row],[产品标识]]</f>
        <v>https://cloud.tencent.com/product/kms</v>
      </c>
    </row>
    <row r="131" spans="1:9" x14ac:dyDescent="0.4">
      <c r="A131" s="78" t="s">
        <v>388</v>
      </c>
      <c r="B131" s="78" t="s">
        <v>413</v>
      </c>
      <c r="C131" s="78" t="s">
        <v>432</v>
      </c>
      <c r="D131" s="78"/>
      <c r="E131" s="78"/>
      <c r="F131" s="78"/>
      <c r="G131" s="80" t="s">
        <v>433</v>
      </c>
      <c r="H131" s="78" t="s">
        <v>434</v>
      </c>
      <c r="I131" s="78" t="str">
        <f>"https://cloud.tencent.com/product/"&amp;产品_9[[#This Row],[产品标识]]</f>
        <v>https://cloud.tencent.com/product/ssm</v>
      </c>
    </row>
    <row r="132" spans="1:9" x14ac:dyDescent="0.4">
      <c r="A132" s="78" t="s">
        <v>388</v>
      </c>
      <c r="B132" s="78" t="s">
        <v>413</v>
      </c>
      <c r="C132" s="78" t="s">
        <v>435</v>
      </c>
      <c r="D132" s="78"/>
      <c r="E132" s="78"/>
      <c r="F132" s="78"/>
      <c r="G132" s="80" t="s">
        <v>436</v>
      </c>
      <c r="H132" s="78" t="s">
        <v>437</v>
      </c>
      <c r="I132" s="78" t="str">
        <f>"https://cloud.tencent.com/product/"&amp;产品_9[[#This Row],[产品标识]]</f>
        <v>https://cloud.tencent.com/product/cdcs</v>
      </c>
    </row>
    <row r="133" spans="1:9" x14ac:dyDescent="0.4">
      <c r="A133" s="78" t="s">
        <v>388</v>
      </c>
      <c r="B133" s="78" t="s">
        <v>413</v>
      </c>
      <c r="C133" s="78" t="s">
        <v>438</v>
      </c>
      <c r="D133" s="78"/>
      <c r="E133" s="78"/>
      <c r="F133" s="78"/>
      <c r="G133" s="80" t="s">
        <v>439</v>
      </c>
      <c r="H133" s="78" t="s">
        <v>440</v>
      </c>
      <c r="I133" s="78" t="str">
        <f>"https://cloud.tencent.com/product/"&amp;产品_9[[#This Row],[产品标识]]</f>
        <v>https://cloud.tencent.com/product/casb</v>
      </c>
    </row>
    <row r="134" spans="1:9" x14ac:dyDescent="0.4">
      <c r="A134" s="78" t="s">
        <v>388</v>
      </c>
      <c r="B134" s="78" t="s">
        <v>441</v>
      </c>
      <c r="C134" s="78" t="s">
        <v>442</v>
      </c>
      <c r="D134" s="78"/>
      <c r="E134" s="78" t="s">
        <v>1223</v>
      </c>
      <c r="F134" s="78"/>
      <c r="G134" s="80" t="s">
        <v>443</v>
      </c>
      <c r="H134" s="78" t="s">
        <v>444</v>
      </c>
      <c r="I134" s="78" t="str">
        <f>"https://cloud.tencent.com/product/"&amp;产品_9[[#This Row],[产品标识]]</f>
        <v>https://cloud.tencent.com/product/ddos</v>
      </c>
    </row>
    <row r="135" spans="1:9" x14ac:dyDescent="0.4">
      <c r="A135" s="78" t="s">
        <v>388</v>
      </c>
      <c r="B135" s="78" t="s">
        <v>441</v>
      </c>
      <c r="C135" s="78" t="s">
        <v>445</v>
      </c>
      <c r="D135" s="78"/>
      <c r="E135" s="78" t="s">
        <v>1223</v>
      </c>
      <c r="F135" s="78"/>
      <c r="G135" s="80" t="s">
        <v>446</v>
      </c>
      <c r="H135" s="78" t="s">
        <v>447</v>
      </c>
      <c r="I135" s="78" t="str">
        <f>"https://cloud.tencent.com/product/"&amp;产品_9[[#This Row],[产品标识]]</f>
        <v>https://cloud.tencent.com/product/cfw</v>
      </c>
    </row>
    <row r="136" spans="1:9" x14ac:dyDescent="0.4">
      <c r="A136" s="78" t="s">
        <v>388</v>
      </c>
      <c r="B136" s="78" t="s">
        <v>441</v>
      </c>
      <c r="C136" s="78" t="s">
        <v>448</v>
      </c>
      <c r="D136" s="78"/>
      <c r="E136" s="78"/>
      <c r="F136" s="78"/>
      <c r="G136" s="80" t="s">
        <v>449</v>
      </c>
      <c r="H136" s="78" t="s">
        <v>450</v>
      </c>
      <c r="I136" s="78" t="str">
        <f>"https://cloud.tencent.com/product/"&amp;产品_9[[#This Row],[产品标识]]</f>
        <v>https://cloud.tencent.com/product/nips</v>
      </c>
    </row>
    <row r="137" spans="1:9" x14ac:dyDescent="0.4">
      <c r="A137" s="78" t="s">
        <v>388</v>
      </c>
      <c r="B137" s="78" t="s">
        <v>441</v>
      </c>
      <c r="C137" s="78" t="s">
        <v>451</v>
      </c>
      <c r="D137" s="78"/>
      <c r="E137" s="78"/>
      <c r="F137" s="78"/>
      <c r="G137" s="80" t="s">
        <v>452</v>
      </c>
      <c r="H137" s="78" t="s">
        <v>453</v>
      </c>
      <c r="I137" s="78" t="str">
        <f>"https://cloud.tencent.com/product/"&amp;产品_9[[#This Row],[产品标识]]</f>
        <v>https://cloud.tencent.com/product/ama-sandbox</v>
      </c>
    </row>
    <row r="138" spans="1:9" x14ac:dyDescent="0.4">
      <c r="A138" s="78" t="s">
        <v>388</v>
      </c>
      <c r="B138" s="78" t="s">
        <v>441</v>
      </c>
      <c r="C138" s="78" t="s">
        <v>454</v>
      </c>
      <c r="D138" s="78"/>
      <c r="E138" s="78"/>
      <c r="F138" s="78"/>
      <c r="G138" s="80" t="s">
        <v>455</v>
      </c>
      <c r="H138" s="78" t="s">
        <v>456</v>
      </c>
      <c r="I138" s="78" t="str">
        <f>"https://cloud.tencent.com/product/"&amp;产品_9[[#This Row],[产品标识]]</f>
        <v>https://cloud.tencent.com/product/nta</v>
      </c>
    </row>
    <row r="139" spans="1:9" x14ac:dyDescent="0.4">
      <c r="A139" s="78" t="s">
        <v>388</v>
      </c>
      <c r="B139" s="78" t="s">
        <v>457</v>
      </c>
      <c r="C139" s="78" t="s">
        <v>458</v>
      </c>
      <c r="D139" s="78"/>
      <c r="E139" s="78"/>
      <c r="F139" s="78"/>
      <c r="G139" s="80" t="s">
        <v>459</v>
      </c>
      <c r="H139" s="78" t="s">
        <v>460</v>
      </c>
      <c r="I139" s="78" t="str">
        <f>"https://cloud.tencent.com/product/"&amp;产品_9[[#This Row],[产品标识]]</f>
        <v>https://cloud.tencent.com/product/af</v>
      </c>
    </row>
    <row r="140" spans="1:9" x14ac:dyDescent="0.4">
      <c r="A140" s="78" t="s">
        <v>388</v>
      </c>
      <c r="B140" s="78" t="s">
        <v>457</v>
      </c>
      <c r="C140" s="78" t="s">
        <v>461</v>
      </c>
      <c r="D140" s="78"/>
      <c r="E140" s="78"/>
      <c r="F140" s="78"/>
      <c r="G140" s="80" t="s">
        <v>462</v>
      </c>
      <c r="H140" s="78" t="s">
        <v>463</v>
      </c>
      <c r="I140" s="78" t="str">
        <f>"https://cloud.tencent.com/product/"&amp;产品_9[[#This Row],[产品标识]]</f>
        <v>https://cloud.tencent.com/product/iaf</v>
      </c>
    </row>
    <row r="141" spans="1:9" x14ac:dyDescent="0.4">
      <c r="A141" s="78" t="s">
        <v>388</v>
      </c>
      <c r="B141" s="78" t="s">
        <v>457</v>
      </c>
      <c r="C141" s="78" t="s">
        <v>464</v>
      </c>
      <c r="D141" s="78"/>
      <c r="E141" s="78"/>
      <c r="F141" s="78"/>
      <c r="G141" s="80" t="s">
        <v>465</v>
      </c>
      <c r="H141" s="78" t="s">
        <v>466</v>
      </c>
      <c r="I141" s="78" t="str">
        <f>"https://cloud.tencent.com/product/"&amp;产品_9[[#This Row],[产品标识]]</f>
        <v>https://cloud.tencent.com/product/afc</v>
      </c>
    </row>
    <row r="142" spans="1:9" x14ac:dyDescent="0.4">
      <c r="A142" s="78" t="s">
        <v>388</v>
      </c>
      <c r="B142" s="78" t="s">
        <v>457</v>
      </c>
      <c r="C142" s="78" t="s">
        <v>467</v>
      </c>
      <c r="D142" s="78"/>
      <c r="E142" s="78"/>
      <c r="F142" s="78"/>
      <c r="G142" s="80" t="s">
        <v>468</v>
      </c>
      <c r="H142" s="78" t="s">
        <v>469</v>
      </c>
      <c r="I142" s="78" t="str">
        <f>"https://cloud.tencent.com/product/"&amp;产品_9[[#This Row],[产品标识]]</f>
        <v>https://cloud.tencent.com/product/rcp</v>
      </c>
    </row>
    <row r="143" spans="1:9" x14ac:dyDescent="0.4">
      <c r="A143" s="78" t="s">
        <v>388</v>
      </c>
      <c r="B143" s="78" t="s">
        <v>457</v>
      </c>
      <c r="C143" s="78" t="s">
        <v>470</v>
      </c>
      <c r="D143" s="78"/>
      <c r="E143" s="78"/>
      <c r="F143" s="78"/>
      <c r="G143" s="80" t="s">
        <v>471</v>
      </c>
      <c r="H143" s="78" t="s">
        <v>472</v>
      </c>
      <c r="I143" s="78" t="str">
        <f>"https://cloud.tencent.com/product/"&amp;产品_9[[#This Row],[产品标识]]</f>
        <v>https://cloud.tencent.com/product/taf</v>
      </c>
    </row>
    <row r="144" spans="1:9" x14ac:dyDescent="0.4">
      <c r="A144" s="78" t="s">
        <v>388</v>
      </c>
      <c r="B144" s="78" t="s">
        <v>457</v>
      </c>
      <c r="C144" s="78" t="s">
        <v>473</v>
      </c>
      <c r="D144" s="78"/>
      <c r="E144" s="78"/>
      <c r="F144" s="78"/>
      <c r="G144" s="80" t="s">
        <v>474</v>
      </c>
      <c r="H144" s="78" t="s">
        <v>475</v>
      </c>
      <c r="I144" s="78" t="str">
        <f>"https://cloud.tencent.com/product/"&amp;产品_9[[#This Row],[产品标识]]</f>
        <v>https://cloud.tencent.com/product/aa</v>
      </c>
    </row>
    <row r="145" spans="1:9" x14ac:dyDescent="0.4">
      <c r="A145" s="78" t="s">
        <v>388</v>
      </c>
      <c r="B145" s="78" t="s">
        <v>457</v>
      </c>
      <c r="C145" s="78" t="s">
        <v>476</v>
      </c>
      <c r="D145" s="78"/>
      <c r="E145" s="78"/>
      <c r="F145" s="78"/>
      <c r="G145" s="80" t="s">
        <v>477</v>
      </c>
      <c r="H145" s="78" t="s">
        <v>478</v>
      </c>
      <c r="I145" s="78" t="str">
        <f>"https://cloud.tencent.com/product/"&amp;产品_9[[#This Row],[产品标识]]</f>
        <v>https://cloud.tencent.com/product/rp</v>
      </c>
    </row>
    <row r="146" spans="1:9" x14ac:dyDescent="0.4">
      <c r="A146" s="78" t="s">
        <v>388</v>
      </c>
      <c r="B146" s="78" t="s">
        <v>457</v>
      </c>
      <c r="C146" s="78" t="s">
        <v>479</v>
      </c>
      <c r="D146" s="78"/>
      <c r="E146" s="78"/>
      <c r="F146" s="78"/>
      <c r="G146" s="80" t="s">
        <v>480</v>
      </c>
      <c r="H146" s="78" t="s">
        <v>481</v>
      </c>
      <c r="I146" s="78" t="str">
        <f>"https://cloud.tencent.com/product/"&amp;产品_9[[#This Row],[产品标识]]</f>
        <v>https://cloud.tencent.com/product/lp</v>
      </c>
    </row>
    <row r="147" spans="1:9" x14ac:dyDescent="0.4">
      <c r="A147" s="78" t="s">
        <v>388</v>
      </c>
      <c r="B147" s="78" t="s">
        <v>457</v>
      </c>
      <c r="C147" s="78" t="s">
        <v>482</v>
      </c>
      <c r="D147" s="78"/>
      <c r="E147" s="78"/>
      <c r="F147" s="78"/>
      <c r="G147" s="80" t="s">
        <v>483</v>
      </c>
      <c r="H147" s="78" t="s">
        <v>484</v>
      </c>
      <c r="I147" s="78" t="str">
        <f>"https://cloud.tencent.com/product/"&amp;产品_9[[#This Row],[产品标识]]</f>
        <v>https://cloud.tencent.com/product/mrm</v>
      </c>
    </row>
    <row r="148" spans="1:9" x14ac:dyDescent="0.4">
      <c r="A148" s="78" t="s">
        <v>388</v>
      </c>
      <c r="B148" s="78" t="s">
        <v>457</v>
      </c>
      <c r="C148" s="78" t="s">
        <v>485</v>
      </c>
      <c r="D148" s="78"/>
      <c r="E148" s="78"/>
      <c r="F148" s="78"/>
      <c r="G148" s="80" t="s">
        <v>486</v>
      </c>
      <c r="H148" s="78" t="s">
        <v>487</v>
      </c>
      <c r="I148" s="78" t="str">
        <f>"https://cloud.tencent.com/product/"&amp;产品_9[[#This Row],[产品标识]]</f>
        <v>https://cloud.tencent.com/product/captcha</v>
      </c>
    </row>
    <row r="149" spans="1:9" x14ac:dyDescent="0.4">
      <c r="A149" s="78" t="s">
        <v>388</v>
      </c>
      <c r="B149" s="78" t="s">
        <v>457</v>
      </c>
      <c r="C149" s="78" t="s">
        <v>488</v>
      </c>
      <c r="D149" s="78"/>
      <c r="E149" s="78"/>
      <c r="F149" s="78"/>
      <c r="G149" s="80" t="s">
        <v>489</v>
      </c>
      <c r="H149" s="78" t="s">
        <v>490</v>
      </c>
      <c r="I149" s="78" t="str">
        <f>"https://cloud.tencent.com/product/"&amp;产品_9[[#This Row],[产品标识]]</f>
        <v>https://cloud.tencent.com/product/tms</v>
      </c>
    </row>
    <row r="150" spans="1:9" x14ac:dyDescent="0.4">
      <c r="A150" s="78" t="s">
        <v>388</v>
      </c>
      <c r="B150" s="78" t="s">
        <v>457</v>
      </c>
      <c r="C150" s="78" t="s">
        <v>491</v>
      </c>
      <c r="D150" s="78"/>
      <c r="E150" s="78"/>
      <c r="F150" s="78"/>
      <c r="G150" s="80" t="s">
        <v>489</v>
      </c>
      <c r="H150" s="78" t="s">
        <v>492</v>
      </c>
      <c r="I150" s="78" t="str">
        <f>"https://cloud.tencent.com/product/"&amp;产品_9[[#This Row],[产品标识]]</f>
        <v>https://cloud.tencent.com/product/ims</v>
      </c>
    </row>
    <row r="151" spans="1:9" x14ac:dyDescent="0.4">
      <c r="A151" s="78" t="s">
        <v>388</v>
      </c>
      <c r="B151" s="78" t="s">
        <v>457</v>
      </c>
      <c r="C151" s="78" t="s">
        <v>493</v>
      </c>
      <c r="D151" s="78"/>
      <c r="E151" s="78"/>
      <c r="F151" s="78"/>
      <c r="G151" s="80" t="s">
        <v>494</v>
      </c>
      <c r="H151" s="78" t="s">
        <v>495</v>
      </c>
      <c r="I151" s="78" t="str">
        <f>"https://cloud.tencent.com/product/"&amp;产品_9[[#This Row],[产品标识]]</f>
        <v>https://cloud.tencent.com/product/ams</v>
      </c>
    </row>
    <row r="152" spans="1:9" x14ac:dyDescent="0.4">
      <c r="A152" s="78" t="s">
        <v>388</v>
      </c>
      <c r="B152" s="78" t="s">
        <v>457</v>
      </c>
      <c r="C152" s="78" t="s">
        <v>496</v>
      </c>
      <c r="D152" s="78"/>
      <c r="E152" s="78"/>
      <c r="F152" s="78"/>
      <c r="G152" s="80" t="s">
        <v>497</v>
      </c>
      <c r="H152" s="78" t="s">
        <v>498</v>
      </c>
      <c r="I152" s="78" t="str">
        <f>"https://cloud.tencent.com/product/"&amp;产品_9[[#This Row],[产品标识]]</f>
        <v>https://cloud.tencent.com/product/vm</v>
      </c>
    </row>
    <row r="153" spans="1:9" x14ac:dyDescent="0.4">
      <c r="A153" s="78" t="s">
        <v>388</v>
      </c>
      <c r="B153" s="78" t="s">
        <v>457</v>
      </c>
      <c r="C153" s="78" t="s">
        <v>499</v>
      </c>
      <c r="D153" s="78"/>
      <c r="E153" s="78"/>
      <c r="F153" s="78"/>
      <c r="G153" s="80" t="s">
        <v>500</v>
      </c>
      <c r="H153" s="78" t="s">
        <v>501</v>
      </c>
      <c r="I153" s="78" t="str">
        <f>"https://cloud.tencent.com/product/"&amp;产品_9[[#This Row],[产品标识]]</f>
        <v>https://cloud.tencent.com/product/smpn</v>
      </c>
    </row>
    <row r="154" spans="1:9" x14ac:dyDescent="0.4">
      <c r="A154" s="78" t="s">
        <v>388</v>
      </c>
      <c r="B154" s="78" t="s">
        <v>457</v>
      </c>
      <c r="C154" s="78" t="s">
        <v>502</v>
      </c>
      <c r="D154" s="78"/>
      <c r="E154" s="78"/>
      <c r="F154" s="78"/>
      <c r="G154" s="80" t="s">
        <v>503</v>
      </c>
      <c r="H154" s="78" t="s">
        <v>504</v>
      </c>
      <c r="I154" s="78" t="str">
        <f>"https://cloud.tencent.com/product/"&amp;产品_9[[#This Row],[产品标识]]</f>
        <v>https://cloud.tencent.com/product/bri</v>
      </c>
    </row>
    <row r="155" spans="1:9" x14ac:dyDescent="0.4">
      <c r="A155" s="78" t="s">
        <v>388</v>
      </c>
      <c r="B155" s="78" t="s">
        <v>457</v>
      </c>
      <c r="C155" s="78" t="s">
        <v>505</v>
      </c>
      <c r="D155" s="78"/>
      <c r="E155" s="78"/>
      <c r="F155" s="78"/>
      <c r="G155" s="80" t="s">
        <v>506</v>
      </c>
      <c r="H155" s="78" t="s">
        <v>507</v>
      </c>
      <c r="I155" s="78" t="str">
        <f>"https://cloud.tencent.com/product/"&amp;产品_9[[#This Row],[产品标识]]</f>
        <v>https://cloud.tencent.com/product/fele</v>
      </c>
    </row>
    <row r="156" spans="1:9" x14ac:dyDescent="0.4">
      <c r="A156" s="78" t="s">
        <v>388</v>
      </c>
      <c r="B156" s="78" t="s">
        <v>457</v>
      </c>
      <c r="C156" s="78" t="s">
        <v>508</v>
      </c>
      <c r="D156" s="78"/>
      <c r="E156" s="78"/>
      <c r="F156" s="78"/>
      <c r="G156" s="80" t="s">
        <v>509</v>
      </c>
      <c r="H156" s="78" t="s">
        <v>510</v>
      </c>
      <c r="I156" s="78" t="str">
        <f>"https://cloud.tencent.com/product/"&amp;产品_9[[#This Row],[产品标识]]</f>
        <v>https://cloud.tencent.com/product/esc</v>
      </c>
    </row>
    <row r="157" spans="1:9" x14ac:dyDescent="0.4">
      <c r="A157" s="78" t="s">
        <v>388</v>
      </c>
      <c r="B157" s="78" t="s">
        <v>457</v>
      </c>
      <c r="C157" s="78" t="s">
        <v>511</v>
      </c>
      <c r="D157" s="78"/>
      <c r="E157" s="78"/>
      <c r="F157" s="78"/>
      <c r="G157" s="80" t="s">
        <v>474</v>
      </c>
      <c r="H157" s="78" t="s">
        <v>512</v>
      </c>
      <c r="I157" s="78" t="str">
        <f>"https://cloud.tencent.com/product/"&amp;产品_9[[#This Row],[产品标识]]</f>
        <v>https://cloud.tencent.com/product/rce</v>
      </c>
    </row>
    <row r="158" spans="1:9" x14ac:dyDescent="0.4">
      <c r="A158" s="78" t="s">
        <v>388</v>
      </c>
      <c r="B158" s="78" t="s">
        <v>457</v>
      </c>
      <c r="C158" s="78" t="s">
        <v>513</v>
      </c>
      <c r="D158" s="78"/>
      <c r="E158" s="78"/>
      <c r="F158" s="78"/>
      <c r="G158" s="80" t="s">
        <v>514</v>
      </c>
      <c r="H158" s="78" t="s">
        <v>515</v>
      </c>
      <c r="I158" s="78" t="str">
        <f>"https://cloud.tencent.com/product/"&amp;产品_9[[#This Row],[产品标识]]</f>
        <v>https://cloud.tencent.com/product/smop</v>
      </c>
    </row>
    <row r="159" spans="1:9" x14ac:dyDescent="0.4">
      <c r="A159" s="78" t="s">
        <v>388</v>
      </c>
      <c r="B159" s="78" t="s">
        <v>457</v>
      </c>
      <c r="C159" s="78" t="s">
        <v>516</v>
      </c>
      <c r="D159" s="78"/>
      <c r="E159" s="78"/>
      <c r="F159" s="78"/>
      <c r="G159" s="80" t="s">
        <v>517</v>
      </c>
      <c r="H159" s="78" t="s">
        <v>518</v>
      </c>
      <c r="I159" s="78" t="str">
        <f>"https://cloud.tencent.com/product/"&amp;产品_9[[#This Row],[产品标识]]</f>
        <v>https://cloud.tencent.com/product/pds</v>
      </c>
    </row>
    <row r="160" spans="1:9" x14ac:dyDescent="0.4">
      <c r="A160" s="78" t="s">
        <v>388</v>
      </c>
      <c r="B160" s="78" t="s">
        <v>519</v>
      </c>
      <c r="C160" s="78" t="s">
        <v>520</v>
      </c>
      <c r="D160" s="78"/>
      <c r="E160" s="78" t="s">
        <v>1223</v>
      </c>
      <c r="F160" s="78"/>
      <c r="G160" s="80" t="s">
        <v>521</v>
      </c>
      <c r="H160" s="78" t="s">
        <v>522</v>
      </c>
      <c r="I160" s="78" t="str">
        <f>"https://cloud.tencent.com/product/"&amp;产品_9[[#This Row],[产品标识]]</f>
        <v>https://cloud.tencent.com/product/waf</v>
      </c>
    </row>
    <row r="161" spans="1:9" x14ac:dyDescent="0.4">
      <c r="A161" s="78" t="s">
        <v>388</v>
      </c>
      <c r="B161" s="78" t="s">
        <v>519</v>
      </c>
      <c r="C161" s="78" t="s">
        <v>523</v>
      </c>
      <c r="D161" s="78"/>
      <c r="E161" s="78"/>
      <c r="F161" s="78"/>
      <c r="G161" s="80" t="s">
        <v>524</v>
      </c>
      <c r="H161" s="78" t="s">
        <v>525</v>
      </c>
      <c r="I161" s="78" t="str">
        <f>"https://cloud.tencent.com/product/"&amp;产品_9[[#This Row],[产品标识]]</f>
        <v>https://cloud.tencent.com/product/sase</v>
      </c>
    </row>
    <row r="162" spans="1:9" x14ac:dyDescent="0.4">
      <c r="A162" s="78" t="s">
        <v>388</v>
      </c>
      <c r="B162" s="78" t="s">
        <v>519</v>
      </c>
      <c r="C162" s="78" t="s">
        <v>526</v>
      </c>
      <c r="D162" s="78"/>
      <c r="E162" s="78"/>
      <c r="F162" s="78"/>
      <c r="G162" s="80" t="s">
        <v>527</v>
      </c>
      <c r="H162" s="78" t="s">
        <v>528</v>
      </c>
      <c r="I162" s="78" t="str">
        <f>"https://cloud.tencent.com/product/"&amp;产品_9[[#This Row],[产品标识]]</f>
        <v>https://cloud.tencent.com/product/vss</v>
      </c>
    </row>
    <row r="163" spans="1:9" x14ac:dyDescent="0.4">
      <c r="A163" s="78" t="s">
        <v>388</v>
      </c>
      <c r="B163" s="78" t="s">
        <v>519</v>
      </c>
      <c r="C163" s="78" t="s">
        <v>529</v>
      </c>
      <c r="D163" s="78"/>
      <c r="E163" s="78"/>
      <c r="F163" s="78"/>
      <c r="G163" s="80" t="s">
        <v>530</v>
      </c>
      <c r="H163" s="78" t="s">
        <v>531</v>
      </c>
      <c r="I163" s="78" t="str">
        <f>"https://cloud.tencent.com/product/"&amp;产品_9[[#This Row],[产品标识]]</f>
        <v>https://cloud.tencent.com/product/ms</v>
      </c>
    </row>
    <row r="164" spans="1:9" x14ac:dyDescent="0.4">
      <c r="A164" s="78" t="s">
        <v>388</v>
      </c>
      <c r="B164" s="78" t="s">
        <v>519</v>
      </c>
      <c r="C164" s="78" t="s">
        <v>532</v>
      </c>
      <c r="D164" s="78"/>
      <c r="E164" s="78"/>
      <c r="F164" s="78"/>
      <c r="G164" s="80" t="s">
        <v>533</v>
      </c>
      <c r="H164" s="78" t="s">
        <v>534</v>
      </c>
      <c r="I164" s="78" t="str">
        <f>"https://cloud.tencent.com/product/"&amp;产品_9[[#This Row],[产品标识]]</f>
        <v>https://cloud.tencent.com/product/ace</v>
      </c>
    </row>
    <row r="165" spans="1:9" x14ac:dyDescent="0.4">
      <c r="A165" s="78" t="s">
        <v>388</v>
      </c>
      <c r="B165" s="78" t="s">
        <v>519</v>
      </c>
      <c r="C165" s="78" t="s">
        <v>535</v>
      </c>
      <c r="D165" s="78"/>
      <c r="E165" s="78"/>
      <c r="F165" s="78"/>
      <c r="G165" s="80" t="s">
        <v>536</v>
      </c>
      <c r="H165" s="78" t="s">
        <v>537</v>
      </c>
      <c r="I165" s="78" t="str">
        <f>"https://cloud.tencent.com/product/"&amp;产品_9[[#This Row],[产品标识]]</f>
        <v>https://cloud.tencent.com/product/mmps</v>
      </c>
    </row>
    <row r="166" spans="1:9" x14ac:dyDescent="0.4">
      <c r="A166" s="78" t="s">
        <v>388</v>
      </c>
      <c r="B166" s="78" t="s">
        <v>519</v>
      </c>
      <c r="C166" s="78" t="s">
        <v>538</v>
      </c>
      <c r="D166" s="78"/>
      <c r="E166" s="78"/>
      <c r="F166" s="78"/>
      <c r="G166" s="80" t="s">
        <v>539</v>
      </c>
      <c r="H166" s="78" t="s">
        <v>540</v>
      </c>
      <c r="I166" s="78" t="str">
        <f>"https://cloud.tencent.com/product/"&amp;产品_9[[#This Row],[产品标识]]</f>
        <v>https://cloud.tencent.com/product/sdp</v>
      </c>
    </row>
    <row r="167" spans="1:9" x14ac:dyDescent="0.4">
      <c r="A167" s="78" t="s">
        <v>388</v>
      </c>
      <c r="B167" s="78" t="s">
        <v>519</v>
      </c>
      <c r="C167" s="78" t="s">
        <v>541</v>
      </c>
      <c r="D167" s="78"/>
      <c r="E167" s="78"/>
      <c r="F167" s="78"/>
      <c r="G167" s="80" t="s">
        <v>542</v>
      </c>
      <c r="H167" s="78" t="s">
        <v>543</v>
      </c>
      <c r="I167" s="78" t="str">
        <f>"https://cloud.tencent.com/product/"&amp;产品_9[[#This Row],[产品标识]]</f>
        <v>https://cloud.tencent.com/product/asd</v>
      </c>
    </row>
    <row r="168" spans="1:9" x14ac:dyDescent="0.4">
      <c r="A168" s="78" t="s">
        <v>388</v>
      </c>
      <c r="B168" s="78" t="s">
        <v>544</v>
      </c>
      <c r="C168" s="78" t="s">
        <v>545</v>
      </c>
      <c r="D168" s="78"/>
      <c r="E168" s="78" t="s">
        <v>1223</v>
      </c>
      <c r="F168" s="78"/>
      <c r="G168" s="80" t="s">
        <v>546</v>
      </c>
      <c r="H168" s="78" t="s">
        <v>547</v>
      </c>
      <c r="I168" s="78" t="str">
        <f>"https://cloud.tencent.com/product/"&amp;产品_9[[#This Row],[产品标识]]</f>
        <v>https://cloud.tencent.com/product/cwp</v>
      </c>
    </row>
    <row r="169" spans="1:9" x14ac:dyDescent="0.4">
      <c r="A169" s="78" t="s">
        <v>388</v>
      </c>
      <c r="B169" s="78" t="s">
        <v>544</v>
      </c>
      <c r="C169" s="78" t="s">
        <v>548</v>
      </c>
      <c r="D169" s="78"/>
      <c r="E169" s="78"/>
      <c r="F169" s="78"/>
      <c r="G169" s="80" t="s">
        <v>549</v>
      </c>
      <c r="H169" s="78" t="s">
        <v>550</v>
      </c>
      <c r="I169" s="78" t="str">
        <f>"https://cloud.tencent.com/product/"&amp;产品_9[[#This Row],[产品标识]]</f>
        <v>https://cloud.tencent.com/product/antivirus</v>
      </c>
    </row>
    <row r="170" spans="1:9" x14ac:dyDescent="0.4">
      <c r="A170" s="78" t="s">
        <v>388</v>
      </c>
      <c r="B170" s="78" t="s">
        <v>544</v>
      </c>
      <c r="C170" s="78" t="s">
        <v>551</v>
      </c>
      <c r="D170" s="78"/>
      <c r="E170" s="78"/>
      <c r="F170" s="78"/>
      <c r="G170" s="80" t="s">
        <v>552</v>
      </c>
      <c r="H170" s="78" t="s">
        <v>553</v>
      </c>
      <c r="I170" s="78" t="str">
        <f>"https://cloud.tencent.com/product/"&amp;产品_9[[#This Row],[产品标识]]</f>
        <v>https://cloud.tencent.com/product/ioa</v>
      </c>
    </row>
    <row r="171" spans="1:9" x14ac:dyDescent="0.4">
      <c r="A171" s="78" t="s">
        <v>388</v>
      </c>
      <c r="B171" s="78" t="s">
        <v>544</v>
      </c>
      <c r="C171" s="78" t="s">
        <v>554</v>
      </c>
      <c r="D171" s="78"/>
      <c r="E171" s="78"/>
      <c r="F171" s="78"/>
      <c r="G171" s="80" t="s">
        <v>555</v>
      </c>
      <c r="H171" s="78" t="s">
        <v>556</v>
      </c>
      <c r="I171" s="78" t="str">
        <f>"https://cloud.tencent.com/product/"&amp;产品_9[[#This Row],[产品标识]]</f>
        <v>https://cloud.tencent.com/product/emm</v>
      </c>
    </row>
    <row r="172" spans="1:9" x14ac:dyDescent="0.4">
      <c r="A172" s="78" t="s">
        <v>388</v>
      </c>
      <c r="B172" s="78" t="s">
        <v>544</v>
      </c>
      <c r="C172" s="78" t="s">
        <v>557</v>
      </c>
      <c r="D172" s="78"/>
      <c r="E172" s="78"/>
      <c r="F172" s="78"/>
      <c r="G172" s="80" t="s">
        <v>558</v>
      </c>
      <c r="H172" s="78" t="s">
        <v>559</v>
      </c>
      <c r="I172" s="78" t="str">
        <f>"https://cloud.tencent.com/product/"&amp;产品_9[[#This Row],[产品标识]]</f>
        <v>https://cloud.tencent.com/product/tcss</v>
      </c>
    </row>
    <row r="173" spans="1:9" x14ac:dyDescent="0.4">
      <c r="A173" s="78" t="s">
        <v>560</v>
      </c>
      <c r="B173" s="78" t="s">
        <v>561</v>
      </c>
      <c r="C173" s="78" t="s">
        <v>562</v>
      </c>
      <c r="D173" s="78" t="s">
        <v>1693</v>
      </c>
      <c r="E173" s="78" t="s">
        <v>1223</v>
      </c>
      <c r="F173" s="78"/>
      <c r="G173" s="80" t="s">
        <v>563</v>
      </c>
      <c r="H173" s="78" t="s">
        <v>564</v>
      </c>
      <c r="I173" s="78" t="str">
        <f>"https://cloud.tencent.com/product/"&amp;产品_9[[#This Row],[产品标识]]</f>
        <v>https://cloud.tencent.com/product/cam</v>
      </c>
    </row>
    <row r="174" spans="1:9" x14ac:dyDescent="0.4">
      <c r="A174" s="78" t="s">
        <v>560</v>
      </c>
      <c r="B174" s="78" t="s">
        <v>561</v>
      </c>
      <c r="C174" s="78" t="s">
        <v>565</v>
      </c>
      <c r="D174" s="78" t="s">
        <v>1693</v>
      </c>
      <c r="E174" s="78" t="s">
        <v>1223</v>
      </c>
      <c r="F174" s="78"/>
      <c r="G174" s="80" t="s">
        <v>566</v>
      </c>
      <c r="H174" s="78" t="s">
        <v>567</v>
      </c>
      <c r="I174" s="78" t="str">
        <f>"https://cloud.tencent.com/product/"&amp;产品_9[[#This Row],[产品标识]]</f>
        <v>https://cloud.tencent.com/product/organization</v>
      </c>
    </row>
    <row r="175" spans="1:9" x14ac:dyDescent="0.4">
      <c r="A175" s="78" t="s">
        <v>560</v>
      </c>
      <c r="B175" s="78" t="s">
        <v>561</v>
      </c>
      <c r="C175" s="78" t="s">
        <v>568</v>
      </c>
      <c r="D175" s="78"/>
      <c r="E175" s="78"/>
      <c r="F175" s="78"/>
      <c r="G175" s="80" t="s">
        <v>569</v>
      </c>
      <c r="H175" s="78" t="s">
        <v>570</v>
      </c>
      <c r="I175" s="78" t="str">
        <f>"https://cloud.tencent.com/product/"&amp;产品_9[[#This Row],[产品标识]]</f>
        <v>https://cloud.tencent.com/product/bpaas</v>
      </c>
    </row>
    <row r="176" spans="1:9" x14ac:dyDescent="0.4">
      <c r="A176" s="78" t="s">
        <v>560</v>
      </c>
      <c r="B176" s="78" t="s">
        <v>561</v>
      </c>
      <c r="C176" s="78" t="s">
        <v>571</v>
      </c>
      <c r="D176" s="78"/>
      <c r="E176" s="78"/>
      <c r="F176" s="78"/>
      <c r="G176" s="80" t="s">
        <v>572</v>
      </c>
      <c r="H176" s="78" t="s">
        <v>573</v>
      </c>
      <c r="I176" s="78" t="str">
        <f>"https://cloud.tencent.com/product/"&amp;产品_9[[#This Row],[产品标识]]</f>
        <v>https://cloud.tencent.com/product/acss</v>
      </c>
    </row>
    <row r="177" spans="1:9" ht="97.15" x14ac:dyDescent="0.4">
      <c r="A177" s="78" t="s">
        <v>560</v>
      </c>
      <c r="B177" s="78" t="s">
        <v>561</v>
      </c>
      <c r="C177" s="78" t="s">
        <v>574</v>
      </c>
      <c r="D177" s="78" t="s">
        <v>1693</v>
      </c>
      <c r="E177" s="78" t="s">
        <v>1223</v>
      </c>
      <c r="F177" s="78"/>
      <c r="G177" s="80" t="s">
        <v>575</v>
      </c>
      <c r="H177" s="78" t="s">
        <v>576</v>
      </c>
      <c r="I177" s="78" t="str">
        <f>"https://cloud.tencent.com/product/"&amp;产品_9[[#This Row],[产品标识]]</f>
        <v>https://cloud.tencent.com/product/cloudaudit</v>
      </c>
    </row>
    <row r="178" spans="1:9" ht="97.15" x14ac:dyDescent="0.4">
      <c r="A178" s="78" t="s">
        <v>560</v>
      </c>
      <c r="B178" s="78" t="s">
        <v>561</v>
      </c>
      <c r="C178" s="78" t="s">
        <v>577</v>
      </c>
      <c r="D178" s="78"/>
      <c r="E178" s="78"/>
      <c r="F178" s="78"/>
      <c r="G178" s="80" t="s">
        <v>578</v>
      </c>
      <c r="H178" s="78" t="s">
        <v>579</v>
      </c>
      <c r="I178" s="78" t="str">
        <f>"https://cloud.tencent.com/product/"&amp;产品_9[[#This Row],[产品标识]]</f>
        <v>https://cloud.tencent.com/product/atd</v>
      </c>
    </row>
    <row r="179" spans="1:9" x14ac:dyDescent="0.4">
      <c r="A179" s="78" t="s">
        <v>560</v>
      </c>
      <c r="B179" s="78" t="s">
        <v>580</v>
      </c>
      <c r="C179" s="78" t="s">
        <v>581</v>
      </c>
      <c r="D179" s="78"/>
      <c r="E179" s="78" t="s">
        <v>1223</v>
      </c>
      <c r="F179" s="78"/>
      <c r="G179" s="80" t="s">
        <v>582</v>
      </c>
      <c r="H179" s="78" t="s">
        <v>583</v>
      </c>
      <c r="I179" s="78" t="str">
        <f>"https://cloud.tencent.com/product/"&amp;产品_9[[#This Row],[产品标识]]</f>
        <v>https://cloud.tencent.com/product/cat</v>
      </c>
    </row>
    <row r="180" spans="1:9" x14ac:dyDescent="0.4">
      <c r="A180" s="78" t="s">
        <v>560</v>
      </c>
      <c r="B180" s="78" t="s">
        <v>580</v>
      </c>
      <c r="C180" s="78" t="s">
        <v>584</v>
      </c>
      <c r="D180" s="78" t="s">
        <v>1706</v>
      </c>
      <c r="E180" s="78" t="s">
        <v>1223</v>
      </c>
      <c r="F180" s="78"/>
      <c r="G180" s="80" t="s">
        <v>585</v>
      </c>
      <c r="H180" s="78" t="s">
        <v>586</v>
      </c>
      <c r="I180" s="78" t="str">
        <f>"https://cloud.tencent.com/product/"&amp;产品_9[[#This Row],[产品标识]]</f>
        <v>https://cloud.tencent.com/product/apm</v>
      </c>
    </row>
    <row r="181" spans="1:9" x14ac:dyDescent="0.4">
      <c r="A181" s="78" t="s">
        <v>560</v>
      </c>
      <c r="B181" s="78" t="s">
        <v>580</v>
      </c>
      <c r="C181" s="78" t="s">
        <v>587</v>
      </c>
      <c r="D181" s="78" t="s">
        <v>1705</v>
      </c>
      <c r="E181" s="78" t="s">
        <v>1223</v>
      </c>
      <c r="F181" s="78"/>
      <c r="G181" s="80" t="s">
        <v>588</v>
      </c>
      <c r="H181" s="78" t="s">
        <v>589</v>
      </c>
      <c r="I181" s="78" t="str">
        <f>"https://cloud.tencent.com/product/"&amp;产品_9[[#This Row],[产品标识]]</f>
        <v>https://cloud.tencent.com/product/rum</v>
      </c>
    </row>
    <row r="182" spans="1:9" ht="69.400000000000006" x14ac:dyDescent="0.4">
      <c r="A182" s="78" t="s">
        <v>560</v>
      </c>
      <c r="B182" s="78" t="s">
        <v>580</v>
      </c>
      <c r="C182" s="78" t="s">
        <v>590</v>
      </c>
      <c r="D182" s="78" t="s">
        <v>1699</v>
      </c>
      <c r="E182" s="78" t="s">
        <v>1223</v>
      </c>
      <c r="F182" s="78"/>
      <c r="G182" s="80" t="s">
        <v>591</v>
      </c>
      <c r="H182" s="78" t="s">
        <v>592</v>
      </c>
      <c r="I182" s="78" t="str">
        <f>"https://cloud.tencent.com/product/"&amp;产品_9[[#This Row],[产品标识]]</f>
        <v>https://cloud.tencent.com/product/cm</v>
      </c>
    </row>
    <row r="183" spans="1:9" ht="41.65" x14ac:dyDescent="0.4">
      <c r="A183" s="78" t="s">
        <v>560</v>
      </c>
      <c r="B183" s="78" t="s">
        <v>580</v>
      </c>
      <c r="C183" s="78" t="s">
        <v>593</v>
      </c>
      <c r="D183" s="78" t="s">
        <v>1707</v>
      </c>
      <c r="E183" s="78" t="s">
        <v>1223</v>
      </c>
      <c r="F183" s="78"/>
      <c r="G183" s="80" t="s">
        <v>594</v>
      </c>
      <c r="H183" s="78" t="s">
        <v>595</v>
      </c>
      <c r="I183" s="78" t="str">
        <f>"https://cloud.tencent.com/product/"&amp;产品_9[[#This Row],[产品标识]]</f>
        <v>https://cloud.tencent.com/product/tmp</v>
      </c>
    </row>
    <row r="184" spans="1:9" x14ac:dyDescent="0.4">
      <c r="A184" s="78" t="s">
        <v>560</v>
      </c>
      <c r="B184" s="78" t="s">
        <v>580</v>
      </c>
      <c r="C184" s="78" t="s">
        <v>596</v>
      </c>
      <c r="D184" s="78"/>
      <c r="E184" s="78"/>
      <c r="F184" s="78"/>
      <c r="G184" s="80" t="s">
        <v>597</v>
      </c>
      <c r="H184" s="78" t="s">
        <v>598</v>
      </c>
      <c r="I184" s="78" t="str">
        <f>"https://cloud.tencent.com/product/"&amp;产品_9[[#This Row],[产品标识]]</f>
        <v>https://cloud.tencent.com/product/cfg</v>
      </c>
    </row>
    <row r="185" spans="1:9" x14ac:dyDescent="0.4">
      <c r="A185" s="78" t="s">
        <v>560</v>
      </c>
      <c r="B185" s="78" t="s">
        <v>599</v>
      </c>
      <c r="C185" s="78" t="s">
        <v>600</v>
      </c>
      <c r="D185" s="78"/>
      <c r="E185" s="78"/>
      <c r="F185" s="78"/>
      <c r="G185" s="80" t="s">
        <v>601</v>
      </c>
      <c r="H185" s="78" t="s">
        <v>602</v>
      </c>
      <c r="I185" s="78" t="str">
        <f>"https://cloud.tencent.com/product/"&amp;产品_9[[#This Row],[产品标识]]</f>
        <v>https://cloud.tencent.com/product/lm</v>
      </c>
    </row>
    <row r="186" spans="1:9" x14ac:dyDescent="0.4">
      <c r="A186" s="78" t="s">
        <v>560</v>
      </c>
      <c r="B186" s="78" t="s">
        <v>599</v>
      </c>
      <c r="C186" s="78" t="s">
        <v>603</v>
      </c>
      <c r="D186" s="78"/>
      <c r="E186" s="78"/>
      <c r="F186" s="78"/>
      <c r="G186" s="80" t="s">
        <v>604</v>
      </c>
      <c r="H186" s="78" t="s">
        <v>605</v>
      </c>
      <c r="I186" s="78" t="str">
        <f>"https://cloud.tencent.com/product/"&amp;产品_9[[#This Row],[产品标识]]</f>
        <v>https://cloud.tencent.com/product/tcap</v>
      </c>
    </row>
    <row r="187" spans="1:9" x14ac:dyDescent="0.4">
      <c r="A187" s="78" t="s">
        <v>560</v>
      </c>
      <c r="B187" s="78" t="s">
        <v>599</v>
      </c>
      <c r="C187" s="78" t="s">
        <v>606</v>
      </c>
      <c r="D187" s="78"/>
      <c r="E187" s="78"/>
      <c r="F187" s="78"/>
      <c r="G187" s="80" t="s">
        <v>607</v>
      </c>
      <c r="H187" s="78" t="s">
        <v>608</v>
      </c>
      <c r="I187" s="78" t="str">
        <f>"https://cloud.tencent.com/product/"&amp;产品_9[[#This Row],[产品标识]]</f>
        <v>https://cloud.tencent.com/product/wetest</v>
      </c>
    </row>
    <row r="188" spans="1:9" x14ac:dyDescent="0.4">
      <c r="A188" s="78" t="s">
        <v>560</v>
      </c>
      <c r="B188" s="78" t="s">
        <v>599</v>
      </c>
      <c r="C188" s="78" t="s">
        <v>609</v>
      </c>
      <c r="D188" s="78"/>
      <c r="E188" s="78"/>
      <c r="F188" s="78"/>
      <c r="G188" s="80" t="s">
        <v>610</v>
      </c>
      <c r="H188" s="78" t="s">
        <v>611</v>
      </c>
      <c r="I188" s="78" t="str">
        <f>"https://cloud.tencent.com/product/"&amp;产品_9[[#This Row],[产品标识]]</f>
        <v>https://cloud.tencent.com/product/coding</v>
      </c>
    </row>
    <row r="189" spans="1:9" x14ac:dyDescent="0.4">
      <c r="A189" s="78" t="s">
        <v>560</v>
      </c>
      <c r="B189" s="78" t="s">
        <v>612</v>
      </c>
      <c r="C189" s="78" t="s">
        <v>613</v>
      </c>
      <c r="D189" s="78"/>
      <c r="E189" s="78"/>
      <c r="F189" s="78"/>
      <c r="G189" s="80" t="s">
        <v>614</v>
      </c>
      <c r="H189" s="78" t="s">
        <v>615</v>
      </c>
      <c r="I189" s="78" t="str">
        <f>"https://cloud.tencent.com/product/"&amp;产品_9[[#This Row],[产品标识]]</f>
        <v>https://cloud.tencent.com/product/codesign</v>
      </c>
    </row>
    <row r="190" spans="1:9" x14ac:dyDescent="0.4">
      <c r="A190" s="78" t="s">
        <v>560</v>
      </c>
      <c r="B190" s="78" t="s">
        <v>612</v>
      </c>
      <c r="C190" s="78" t="s">
        <v>616</v>
      </c>
      <c r="D190" s="78"/>
      <c r="E190" s="78"/>
      <c r="F190" s="78"/>
      <c r="G190" s="80" t="s">
        <v>617</v>
      </c>
      <c r="H190" s="78" t="s">
        <v>618</v>
      </c>
      <c r="I190" s="78" t="str">
        <f>"https://cloud.tencent.com/product/"&amp;产品_9[[#This Row],[产品标识]]</f>
        <v>https://cloud.tencent.com/product/taidc</v>
      </c>
    </row>
    <row r="191" spans="1:9" x14ac:dyDescent="0.4">
      <c r="A191" s="78" t="s">
        <v>560</v>
      </c>
      <c r="B191" s="78" t="s">
        <v>619</v>
      </c>
      <c r="C191" s="78" t="s">
        <v>620</v>
      </c>
      <c r="D191" s="78"/>
      <c r="E191" s="78"/>
      <c r="F191" s="78"/>
      <c r="G191" s="80" t="s">
        <v>621</v>
      </c>
      <c r="H191" s="78" t="s">
        <v>622</v>
      </c>
      <c r="I191" s="78" t="str">
        <f>"https://cloud.tencent.com/product/"&amp;产品_9[[#This Row],[产品标识]]</f>
        <v>https://cloud.tencent.com/product/asw</v>
      </c>
    </row>
    <row r="192" spans="1:9" x14ac:dyDescent="0.4">
      <c r="A192" s="78" t="s">
        <v>560</v>
      </c>
      <c r="B192" s="78" t="s">
        <v>623</v>
      </c>
      <c r="C192" s="78" t="s">
        <v>624</v>
      </c>
      <c r="D192" s="78"/>
      <c r="E192" s="78"/>
      <c r="F192" s="78"/>
      <c r="G192" s="80" t="s">
        <v>625</v>
      </c>
      <c r="H192" s="78" t="s">
        <v>626</v>
      </c>
      <c r="I192" s="78" t="str">
        <f>"https://cloud.tencent.com/product/"&amp;产品_9[[#This Row],[产品标识]]</f>
        <v>https://cloud.tencent.com/product/tca</v>
      </c>
    </row>
    <row r="193" spans="1:9" x14ac:dyDescent="0.4">
      <c r="A193" s="78" t="s">
        <v>560</v>
      </c>
      <c r="B193" s="78" t="s">
        <v>623</v>
      </c>
      <c r="C193" s="78" t="s">
        <v>627</v>
      </c>
      <c r="D193" s="78"/>
      <c r="E193" s="78"/>
      <c r="F193" s="78"/>
      <c r="G193" s="80" t="s">
        <v>628</v>
      </c>
      <c r="H193" s="78" t="s">
        <v>629</v>
      </c>
      <c r="I193" s="78" t="str">
        <f>"https://cloud.tencent.com/product/"&amp;产品_9[[#This Row],[产品标识]]</f>
        <v>https://cloud.tencent.com/product/api</v>
      </c>
    </row>
    <row r="194" spans="1:9" x14ac:dyDescent="0.4">
      <c r="A194" s="78" t="s">
        <v>560</v>
      </c>
      <c r="B194" s="78" t="s">
        <v>623</v>
      </c>
      <c r="C194" s="78" t="s">
        <v>630</v>
      </c>
      <c r="D194" s="78"/>
      <c r="E194" s="78"/>
      <c r="F194" s="78"/>
      <c r="G194" s="80" t="s">
        <v>631</v>
      </c>
      <c r="H194" s="78" t="s">
        <v>632</v>
      </c>
      <c r="I194" s="78" t="str">
        <f>"https://cloud.tencent.com/product/"&amp;产品_9[[#This Row],[产品标识]]</f>
        <v>https://cloud.tencent.com/product/cli</v>
      </c>
    </row>
    <row r="195" spans="1:9" x14ac:dyDescent="0.4">
      <c r="A195" s="78" t="s">
        <v>560</v>
      </c>
      <c r="B195" s="78" t="s">
        <v>623</v>
      </c>
      <c r="C195" s="78" t="s">
        <v>633</v>
      </c>
      <c r="D195" s="78"/>
      <c r="E195" s="78"/>
      <c r="F195" s="78"/>
      <c r="G195" s="80" t="s">
        <v>634</v>
      </c>
      <c r="H195" s="78" t="s">
        <v>635</v>
      </c>
      <c r="I195" s="78" t="str">
        <f>"https://cloud.tencent.com/product/"&amp;产品_9[[#This Row],[产品标识]]</f>
        <v>https://cloud.tencent.com/product/tic</v>
      </c>
    </row>
    <row r="196" spans="1:9" x14ac:dyDescent="0.4">
      <c r="A196" s="78" t="s">
        <v>560</v>
      </c>
      <c r="B196" s="78" t="s">
        <v>623</v>
      </c>
      <c r="C196" s="78" t="s">
        <v>636</v>
      </c>
      <c r="D196" s="78"/>
      <c r="E196" s="78"/>
      <c r="F196" s="78"/>
      <c r="G196" s="80" t="s">
        <v>637</v>
      </c>
      <c r="H196" s="78" t="s">
        <v>638</v>
      </c>
      <c r="I196" s="78" t="str">
        <f>"https://cloud.tencent.com/product/"&amp;产品_9[[#This Row],[产品标识]]</f>
        <v>https://cloud.tencent.com/product/advisor</v>
      </c>
    </row>
    <row r="197" spans="1:9" x14ac:dyDescent="0.4">
      <c r="A197" s="78" t="s">
        <v>639</v>
      </c>
      <c r="B197" s="78" t="s">
        <v>640</v>
      </c>
      <c r="C197" s="78" t="s">
        <v>641</v>
      </c>
      <c r="D197" s="78"/>
      <c r="E197" s="78"/>
      <c r="F197" s="78"/>
      <c r="G197" s="80" t="s">
        <v>642</v>
      </c>
      <c r="H197" s="78" t="s">
        <v>643</v>
      </c>
      <c r="I197" s="78" t="str">
        <f>"https://cloud.tencent.com/product/"&amp;产品_9[[#This Row],[产品标识]]</f>
        <v>https://cloud.tencent.com/product/tm</v>
      </c>
    </row>
    <row r="198" spans="1:9" x14ac:dyDescent="0.4">
      <c r="A198" s="78" t="s">
        <v>639</v>
      </c>
      <c r="B198" s="78" t="s">
        <v>640</v>
      </c>
      <c r="C198" s="78" t="s">
        <v>644</v>
      </c>
      <c r="D198" s="78"/>
      <c r="E198" s="78"/>
      <c r="F198" s="78"/>
      <c r="G198" s="80" t="s">
        <v>645</v>
      </c>
      <c r="H198" s="78" t="s">
        <v>646</v>
      </c>
      <c r="I198" s="78" t="str">
        <f>"https://cloud.tencent.com/product/"&amp;产品_9[[#This Row],[产品标识]]</f>
        <v>https://cloud.tencent.com/product/tde</v>
      </c>
    </row>
    <row r="199" spans="1:9" x14ac:dyDescent="0.4">
      <c r="A199" s="78" t="s">
        <v>639</v>
      </c>
      <c r="B199" s="78" t="s">
        <v>640</v>
      </c>
      <c r="C199" s="78" t="s">
        <v>647</v>
      </c>
      <c r="D199" s="78"/>
      <c r="E199" s="78"/>
      <c r="F199" s="78"/>
      <c r="G199" s="80" t="s">
        <v>648</v>
      </c>
      <c r="H199" s="78" t="s">
        <v>649</v>
      </c>
      <c r="I199" s="78" t="str">
        <f>"https://cloud.tencent.com/product/"&amp;产品_9[[#This Row],[产品标识]]</f>
        <v>https://cloud.tencent.com/product/tapd</v>
      </c>
    </row>
    <row r="200" spans="1:9" x14ac:dyDescent="0.4">
      <c r="A200" s="78" t="s">
        <v>639</v>
      </c>
      <c r="B200" s="78" t="s">
        <v>640</v>
      </c>
      <c r="C200" s="78" t="s">
        <v>650</v>
      </c>
      <c r="D200" s="78"/>
      <c r="E200" s="78"/>
      <c r="F200" s="78"/>
      <c r="G200" s="80" t="s">
        <v>651</v>
      </c>
      <c r="H200" s="78" t="s">
        <v>652</v>
      </c>
      <c r="I200" s="78" t="str">
        <f>"https://cloud.tencent.com/product/"&amp;产品_9[[#This Row],[产品标识]]</f>
        <v>https://cloud.tencent.com/product/lexiang</v>
      </c>
    </row>
    <row r="201" spans="1:9" x14ac:dyDescent="0.4">
      <c r="A201" s="78" t="s">
        <v>639</v>
      </c>
      <c r="B201" s="78" t="s">
        <v>640</v>
      </c>
      <c r="C201" s="78" t="s">
        <v>653</v>
      </c>
      <c r="D201" s="78"/>
      <c r="E201" s="78"/>
      <c r="F201" s="78"/>
      <c r="G201" s="80" t="s">
        <v>654</v>
      </c>
      <c r="H201" s="78" t="s">
        <v>655</v>
      </c>
      <c r="I201" s="78" t="str">
        <f>"https://cloud.tencent.com/product/"&amp;产品_9[[#This Row],[产品标识]]</f>
        <v>https://cloud.tencent.com/product/hrm</v>
      </c>
    </row>
    <row r="202" spans="1:9" x14ac:dyDescent="0.4">
      <c r="A202" s="78" t="s">
        <v>639</v>
      </c>
      <c r="B202" s="78" t="s">
        <v>640</v>
      </c>
      <c r="C202" s="78" t="s">
        <v>656</v>
      </c>
      <c r="D202" s="78"/>
      <c r="E202" s="78"/>
      <c r="F202" s="78"/>
      <c r="G202" s="80" t="s">
        <v>657</v>
      </c>
      <c r="H202" s="78" t="s">
        <v>658</v>
      </c>
      <c r="I202" s="78" t="str">
        <f>"https://cloud.tencent.com/product/"&amp;产品_9[[#This Row],[产品标识]]</f>
        <v>https://cloud.tencent.com/product/exmail</v>
      </c>
    </row>
    <row r="203" spans="1:9" x14ac:dyDescent="0.4">
      <c r="A203" s="78" t="s">
        <v>639</v>
      </c>
      <c r="B203" s="78" t="s">
        <v>659</v>
      </c>
      <c r="C203" s="78" t="s">
        <v>660</v>
      </c>
      <c r="D203" s="78"/>
      <c r="E203" s="78"/>
      <c r="F203" s="78"/>
      <c r="G203" s="80" t="s">
        <v>661</v>
      </c>
      <c r="H203" s="78" t="s">
        <v>662</v>
      </c>
      <c r="I203" s="78" t="str">
        <f>"https://cloud.tencent.com/product/"&amp;产品_9[[#This Row],[产品标识]]</f>
        <v>https://cloud.tencent.com/product/tmr</v>
      </c>
    </row>
    <row r="204" spans="1:9" x14ac:dyDescent="0.4">
      <c r="A204" s="78" t="s">
        <v>639</v>
      </c>
      <c r="B204" s="78" t="s">
        <v>659</v>
      </c>
      <c r="C204" s="78" t="s">
        <v>663</v>
      </c>
      <c r="D204" s="78"/>
      <c r="E204" s="78"/>
      <c r="F204" s="78"/>
      <c r="G204" s="80" t="s">
        <v>664</v>
      </c>
      <c r="H204" s="78" t="s">
        <v>665</v>
      </c>
      <c r="I204" s="78" t="str">
        <f>"https://cloud.tencent.com/product/"&amp;产品_9[[#This Row],[产品标识]]</f>
        <v>https://cloud.tencent.com/product/crr</v>
      </c>
    </row>
    <row r="205" spans="1:9" x14ac:dyDescent="0.4">
      <c r="A205" s="78" t="s">
        <v>639</v>
      </c>
      <c r="B205" s="78" t="s">
        <v>659</v>
      </c>
      <c r="C205" s="78" t="s">
        <v>666</v>
      </c>
      <c r="D205" s="78"/>
      <c r="E205" s="78"/>
      <c r="F205" s="78"/>
      <c r="G205" s="80" t="s">
        <v>667</v>
      </c>
      <c r="H205" s="78" t="s">
        <v>668</v>
      </c>
      <c r="I205" s="78" t="str">
        <f>"https://cloud.tencent.com/product/"&amp;产品_9[[#This Row],[产品标识]]</f>
        <v>https://cloud.tencent.com/product/vat</v>
      </c>
    </row>
    <row r="206" spans="1:9" x14ac:dyDescent="0.4">
      <c r="A206" s="78" t="s">
        <v>639</v>
      </c>
      <c r="B206" s="78" t="s">
        <v>659</v>
      </c>
      <c r="C206" s="78" t="s">
        <v>669</v>
      </c>
      <c r="D206" s="78"/>
      <c r="E206" s="78"/>
      <c r="F206" s="78"/>
      <c r="G206" s="80" t="s">
        <v>670</v>
      </c>
      <c r="H206" s="78" t="s">
        <v>671</v>
      </c>
      <c r="I206" s="78" t="str">
        <f>"https://cloud.tencent.com/product/"&amp;产品_9[[#This Row],[产品标识]]</f>
        <v>https://cloud.tencent.com/product/br</v>
      </c>
    </row>
    <row r="207" spans="1:9" x14ac:dyDescent="0.4">
      <c r="A207" s="78" t="s">
        <v>639</v>
      </c>
      <c r="B207" s="78" t="s">
        <v>659</v>
      </c>
      <c r="C207" s="78" t="s">
        <v>672</v>
      </c>
      <c r="D207" s="78"/>
      <c r="E207" s="78"/>
      <c r="F207" s="78"/>
      <c r="G207" s="80" t="s">
        <v>673</v>
      </c>
      <c r="H207" s="78" t="s">
        <v>674</v>
      </c>
      <c r="I207" s="78" t="str">
        <f>"https://cloud.tencent.com/product/"&amp;产品_9[[#This Row],[产品标识]]</f>
        <v>https://cloud.tencent.com/product/wds</v>
      </c>
    </row>
    <row r="208" spans="1:9" x14ac:dyDescent="0.4">
      <c r="A208" s="78" t="s">
        <v>639</v>
      </c>
      <c r="B208" s="78" t="s">
        <v>675</v>
      </c>
      <c r="C208" s="78" t="s">
        <v>676</v>
      </c>
      <c r="D208" s="78"/>
      <c r="E208" s="78"/>
      <c r="F208" s="78"/>
      <c r="G208" s="80" t="s">
        <v>677</v>
      </c>
      <c r="H208" s="78" t="s">
        <v>678</v>
      </c>
      <c r="I208" s="78" t="str">
        <f>"https://cloud.tencent.com/product/"&amp;产品_9[[#This Row],[产品标识]]</f>
        <v>https://cloud.tencent.com/product/ccc</v>
      </c>
    </row>
    <row r="209" spans="1:9" x14ac:dyDescent="0.4">
      <c r="A209" s="78" t="s">
        <v>639</v>
      </c>
      <c r="B209" s="78" t="s">
        <v>679</v>
      </c>
      <c r="C209" s="78" t="s">
        <v>680</v>
      </c>
      <c r="D209" s="78"/>
      <c r="E209" s="78"/>
      <c r="F209" s="78"/>
      <c r="G209" s="80" t="s">
        <v>681</v>
      </c>
      <c r="H209" s="78" t="s">
        <v>682</v>
      </c>
      <c r="I209" s="78" t="str">
        <f>"https://cloud.tencent.com/product/"&amp;产品_9[[#This Row],[产品标识]]</f>
        <v>https://cloud.tencent.com/product/tcc</v>
      </c>
    </row>
    <row r="210" spans="1:9" x14ac:dyDescent="0.4">
      <c r="A210" s="78" t="s">
        <v>639</v>
      </c>
      <c r="B210" s="78" t="s">
        <v>679</v>
      </c>
      <c r="C210" s="78" t="s">
        <v>683</v>
      </c>
      <c r="D210" s="78"/>
      <c r="E210" s="78"/>
      <c r="F210" s="78"/>
      <c r="G210" s="80" t="s">
        <v>684</v>
      </c>
      <c r="H210" s="78" t="s">
        <v>685</v>
      </c>
      <c r="I210" s="78" t="str">
        <f>"https://cloud.tencent.com/product/"&amp;产品_9[[#This Row],[产品标识]]</f>
        <v>https://cloud.tencent.com/product/tcid</v>
      </c>
    </row>
    <row r="211" spans="1:9" x14ac:dyDescent="0.4">
      <c r="A211" s="78" t="s">
        <v>639</v>
      </c>
      <c r="B211" s="78" t="s">
        <v>679</v>
      </c>
      <c r="C211" s="78" t="s">
        <v>686</v>
      </c>
      <c r="D211" s="78"/>
      <c r="E211" s="78"/>
      <c r="F211" s="78"/>
      <c r="G211" s="80" t="s">
        <v>687</v>
      </c>
      <c r="H211" s="78" t="s">
        <v>688</v>
      </c>
      <c r="I211" s="78" t="str">
        <f>"https://cloud.tencent.com/product/"&amp;产品_9[[#This Row],[产品标识]]</f>
        <v>https://cloud.tencent.com/product/eis</v>
      </c>
    </row>
    <row r="212" spans="1:9" x14ac:dyDescent="0.4">
      <c r="A212" s="78" t="s">
        <v>639</v>
      </c>
      <c r="B212" s="78" t="s">
        <v>679</v>
      </c>
      <c r="C212" s="78" t="s">
        <v>689</v>
      </c>
      <c r="D212" s="78"/>
      <c r="E212" s="78"/>
      <c r="F212" s="78"/>
      <c r="G212" s="80" t="s">
        <v>690</v>
      </c>
      <c r="H212" s="78" t="s">
        <v>691</v>
      </c>
      <c r="I212" s="78" t="str">
        <f>"https://cloud.tencent.com/product/"&amp;产品_9[[#This Row],[产品标识]]</f>
        <v>https://cloud.tencent.com/product/bma</v>
      </c>
    </row>
    <row r="213" spans="1:9" x14ac:dyDescent="0.4">
      <c r="A213" s="78" t="s">
        <v>639</v>
      </c>
      <c r="B213" s="78" t="s">
        <v>679</v>
      </c>
      <c r="C213" s="78" t="s">
        <v>692</v>
      </c>
      <c r="D213" s="78"/>
      <c r="E213" s="78"/>
      <c r="F213" s="78"/>
      <c r="G213" s="80" t="s">
        <v>693</v>
      </c>
      <c r="H213" s="78" t="s">
        <v>694</v>
      </c>
      <c r="I213" s="78" t="str">
        <f>"https://cloud.tencent.com/product/"&amp;产品_9[[#This Row],[产品标识]]</f>
        <v>https://cloud.tencent.com/product/shenbi</v>
      </c>
    </row>
    <row r="214" spans="1:9" x14ac:dyDescent="0.4">
      <c r="A214" s="78" t="s">
        <v>639</v>
      </c>
      <c r="B214" s="78" t="s">
        <v>679</v>
      </c>
      <c r="C214" s="78" t="s">
        <v>695</v>
      </c>
      <c r="D214" s="78"/>
      <c r="E214" s="78"/>
      <c r="F214" s="78"/>
      <c r="G214" s="80" t="s">
        <v>696</v>
      </c>
      <c r="H214" s="78" t="s">
        <v>697</v>
      </c>
      <c r="I214" s="78" t="str">
        <f>"https://cloud.tencent.com/product/"&amp;产品_9[[#This Row],[产品标识]]</f>
        <v>https://cloud.tencent.com/product/survey</v>
      </c>
    </row>
    <row r="215" spans="1:9" x14ac:dyDescent="0.4">
      <c r="A215" s="78" t="s">
        <v>639</v>
      </c>
      <c r="B215" s="78" t="s">
        <v>679</v>
      </c>
      <c r="C215" s="78" t="s">
        <v>698</v>
      </c>
      <c r="D215" s="78"/>
      <c r="E215" s="78"/>
      <c r="F215" s="78"/>
      <c r="G215" s="80" t="s">
        <v>699</v>
      </c>
      <c r="H215" s="78" t="s">
        <v>700</v>
      </c>
      <c r="I215" s="78" t="str">
        <f>"https://cloud.tencent.com/product/"&amp;产品_9[[#This Row],[产品标识]]</f>
        <v>https://cloud.tencent.com/product/qidian</v>
      </c>
    </row>
    <row r="216" spans="1:9" ht="55.5" x14ac:dyDescent="0.4">
      <c r="A216" s="78" t="s">
        <v>639</v>
      </c>
      <c r="B216" s="78" t="s">
        <v>679</v>
      </c>
      <c r="C216" s="78" t="s">
        <v>701</v>
      </c>
      <c r="D216" s="78"/>
      <c r="E216" s="78"/>
      <c r="F216" s="78"/>
      <c r="G216" s="80" t="s">
        <v>702</v>
      </c>
      <c r="H216" s="78" t="s">
        <v>703</v>
      </c>
      <c r="I216" s="78" t="str">
        <f>"https://cloud.tencent.com/product/"&amp;产品_9[[#This Row],[产品标识]]</f>
        <v>https://cloud.tencent.com/product/ess</v>
      </c>
    </row>
    <row r="217" spans="1:9" ht="55.5" x14ac:dyDescent="0.4">
      <c r="A217" s="78" t="s">
        <v>639</v>
      </c>
      <c r="B217" s="78" t="s">
        <v>679</v>
      </c>
      <c r="C217" s="78" t="s">
        <v>704</v>
      </c>
      <c r="D217" s="78"/>
      <c r="E217" s="78"/>
      <c r="F217" s="78"/>
      <c r="G217" s="80" t="s">
        <v>705</v>
      </c>
      <c r="H217" s="78" t="s">
        <v>706</v>
      </c>
      <c r="I217" s="78" t="str">
        <f>"https://cloud.tencent.com/product/"&amp;产品_9[[#This Row],[产品标识]]</f>
        <v>https://cloud.tencent.com/product/ess-integration</v>
      </c>
    </row>
    <row r="218" spans="1:9" x14ac:dyDescent="0.4">
      <c r="A218" s="78" t="s">
        <v>639</v>
      </c>
      <c r="B218" s="78" t="s">
        <v>707</v>
      </c>
      <c r="C218" s="78" t="s">
        <v>708</v>
      </c>
      <c r="D218" s="78"/>
      <c r="E218" s="78"/>
      <c r="F218" s="78"/>
      <c r="G218" s="80" t="s">
        <v>709</v>
      </c>
      <c r="H218" s="78" t="s">
        <v>710</v>
      </c>
      <c r="I218" s="78" t="str">
        <f>"https://cloud.tencent.com/product/"&amp;产品_9[[#This Row],[产品标识]]</f>
        <v>https://cloud.tencent.com/product/tbaas</v>
      </c>
    </row>
    <row r="219" spans="1:9" x14ac:dyDescent="0.4">
      <c r="A219" s="78" t="s">
        <v>639</v>
      </c>
      <c r="B219" s="78" t="s">
        <v>707</v>
      </c>
      <c r="C219" s="78" t="s">
        <v>711</v>
      </c>
      <c r="D219" s="78"/>
      <c r="E219" s="78"/>
      <c r="F219" s="78"/>
      <c r="G219" s="80" t="s">
        <v>712</v>
      </c>
      <c r="H219" s="78" t="s">
        <v>713</v>
      </c>
      <c r="I219" s="78" t="str">
        <f>"https://cloud.tencent.com/product/"&amp;产品_9[[#This Row],[产品标识]]</f>
        <v>https://cloud.tencent.com/product/tbpr</v>
      </c>
    </row>
    <row r="220" spans="1:9" x14ac:dyDescent="0.4">
      <c r="A220" s="78" t="s">
        <v>639</v>
      </c>
      <c r="B220" s="78" t="s">
        <v>707</v>
      </c>
      <c r="C220" s="78" t="s">
        <v>714</v>
      </c>
      <c r="D220" s="78"/>
      <c r="E220" s="78"/>
      <c r="F220" s="78"/>
      <c r="G220" s="80" t="s">
        <v>715</v>
      </c>
      <c r="H220" s="78" t="s">
        <v>716</v>
      </c>
      <c r="I220" s="78" t="str">
        <f>"https://cloud.tencent.com/product/"&amp;产品_9[[#This Row],[产品标识]]</f>
        <v>https://cloud.tencent.com/product/btoe</v>
      </c>
    </row>
    <row r="221" spans="1:9" x14ac:dyDescent="0.4">
      <c r="A221" s="78" t="s">
        <v>639</v>
      </c>
      <c r="B221" s="78" t="s">
        <v>707</v>
      </c>
      <c r="C221" s="78" t="s">
        <v>717</v>
      </c>
      <c r="D221" s="78"/>
      <c r="E221" s="78"/>
      <c r="F221" s="78"/>
      <c r="G221" s="80" t="s">
        <v>718</v>
      </c>
      <c r="H221" s="78" t="s">
        <v>719</v>
      </c>
      <c r="I221" s="78" t="str">
        <f>"https://cloud.tencent.com/product/"&amp;产品_9[[#This Row],[产品标识]]</f>
        <v>https://cloud.tencent.com/product/tdid</v>
      </c>
    </row>
    <row r="222" spans="1:9" x14ac:dyDescent="0.4">
      <c r="A222" s="78" t="s">
        <v>639</v>
      </c>
      <c r="B222" s="78" t="s">
        <v>720</v>
      </c>
      <c r="C222" s="78" t="s">
        <v>721</v>
      </c>
      <c r="D222" s="78"/>
      <c r="E222" s="78"/>
      <c r="F222" s="78"/>
      <c r="G222" s="80" t="s">
        <v>722</v>
      </c>
      <c r="H222" s="78" t="s">
        <v>723</v>
      </c>
      <c r="I222" s="78" t="str">
        <f>"https://cloud.tencent.com/product/"&amp;产品_9[[#This Row],[产品标识]]</f>
        <v>https://cloud.tencent.com/product/domain</v>
      </c>
    </row>
    <row r="223" spans="1:9" x14ac:dyDescent="0.4">
      <c r="A223" s="78" t="s">
        <v>639</v>
      </c>
      <c r="B223" s="78" t="s">
        <v>720</v>
      </c>
      <c r="C223" s="78" t="s">
        <v>724</v>
      </c>
      <c r="D223" s="78"/>
      <c r="E223" s="78"/>
      <c r="F223" s="78"/>
      <c r="G223" s="80" t="s">
        <v>725</v>
      </c>
      <c r="H223" s="78" t="s">
        <v>726</v>
      </c>
      <c r="I223" s="78" t="str">
        <f>"https://cloud.tencent.com/product/"&amp;产品_9[[#This Row],[产品标识]]</f>
        <v>https://cloud.tencent.com/product/cns</v>
      </c>
    </row>
    <row r="224" spans="1:9" x14ac:dyDescent="0.4">
      <c r="A224" s="78" t="s">
        <v>639</v>
      </c>
      <c r="B224" s="78" t="s">
        <v>720</v>
      </c>
      <c r="C224" s="78" t="s">
        <v>727</v>
      </c>
      <c r="D224" s="78"/>
      <c r="E224" s="78"/>
      <c r="F224" s="78"/>
      <c r="G224" s="80" t="s">
        <v>728</v>
      </c>
      <c r="H224" s="78" t="s">
        <v>729</v>
      </c>
      <c r="I224" s="78" t="str">
        <f>"https://cloud.tencent.com/product/"&amp;产品_9[[#This Row],[产品标识]]</f>
        <v>https://cloud.tencent.com/product/ba</v>
      </c>
    </row>
    <row r="225" spans="1:9" x14ac:dyDescent="0.4">
      <c r="A225" s="78" t="s">
        <v>639</v>
      </c>
      <c r="B225" s="78" t="s">
        <v>720</v>
      </c>
      <c r="C225" s="78" t="s">
        <v>730</v>
      </c>
      <c r="D225" s="78"/>
      <c r="E225" s="78" t="s">
        <v>1223</v>
      </c>
      <c r="F225" s="78"/>
      <c r="G225" s="80" t="s">
        <v>731</v>
      </c>
      <c r="H225" s="78" t="s">
        <v>732</v>
      </c>
      <c r="I225" s="78" t="str">
        <f>"https://cloud.tencent.com/product/"&amp;产品_9[[#This Row],[产品标识]]</f>
        <v>https://cloud.tencent.com/product/ssl</v>
      </c>
    </row>
    <row r="226" spans="1:9" x14ac:dyDescent="0.4">
      <c r="A226" s="78" t="s">
        <v>639</v>
      </c>
      <c r="B226" s="78" t="s">
        <v>720</v>
      </c>
      <c r="C226" s="78" t="s">
        <v>733</v>
      </c>
      <c r="D226" s="78"/>
      <c r="E226" s="78"/>
      <c r="F226" s="78"/>
      <c r="G226" s="80" t="s">
        <v>734</v>
      </c>
      <c r="H226" s="78" t="s">
        <v>735</v>
      </c>
      <c r="I226" s="78" t="str">
        <f>"https://cloud.tencent.com/product/"&amp;产品_9[[#This Row],[产品标识]]</f>
        <v>https://cloud.tencent.com/product/sslpod</v>
      </c>
    </row>
    <row r="227" spans="1:9" x14ac:dyDescent="0.4">
      <c r="A227" s="78" t="s">
        <v>639</v>
      </c>
      <c r="B227" s="78" t="s">
        <v>720</v>
      </c>
      <c r="C227" s="78" t="s">
        <v>736</v>
      </c>
      <c r="D227" s="78"/>
      <c r="E227" s="78"/>
      <c r="F227" s="78"/>
      <c r="G227" s="80" t="s">
        <v>737</v>
      </c>
      <c r="H227" s="78" t="s">
        <v>738</v>
      </c>
      <c r="I227" s="78" t="str">
        <f>"https://cloud.tencent.com/product/"&amp;产品_9[[#This Row],[产品标识]]</f>
        <v>https://cloud.tencent.com/product/httpdns</v>
      </c>
    </row>
    <row r="228" spans="1:9" x14ac:dyDescent="0.4">
      <c r="A228" s="78" t="s">
        <v>639</v>
      </c>
      <c r="B228" s="78" t="s">
        <v>720</v>
      </c>
      <c r="C228" s="78" t="s">
        <v>739</v>
      </c>
      <c r="D228" s="78"/>
      <c r="E228" s="78"/>
      <c r="F228" s="78"/>
      <c r="G228" s="80" t="s">
        <v>740</v>
      </c>
      <c r="H228" s="78" t="s">
        <v>741</v>
      </c>
      <c r="I228" s="78" t="str">
        <f>"https://cloud.tencent.com/product/"&amp;产品_9[[#This Row],[产品标识]]</f>
        <v>https://cloud.tencent.com/product/tools</v>
      </c>
    </row>
    <row r="229" spans="1:9" x14ac:dyDescent="0.4">
      <c r="A229" s="78" t="s">
        <v>639</v>
      </c>
      <c r="B229" s="78" t="s">
        <v>720</v>
      </c>
      <c r="C229" s="78" t="s">
        <v>742</v>
      </c>
      <c r="D229" s="78"/>
      <c r="E229" s="78" t="s">
        <v>1223</v>
      </c>
      <c r="F229" s="78"/>
      <c r="G229" s="80" t="s">
        <v>743</v>
      </c>
      <c r="H229" s="78" t="s">
        <v>744</v>
      </c>
      <c r="I229" s="78" t="str">
        <f>"https://cloud.tencent.com/product/"&amp;产品_9[[#This Row],[产品标识]]</f>
        <v>https://cloud.tencent.com/product/privatedns</v>
      </c>
    </row>
    <row r="230" spans="1:9" x14ac:dyDescent="0.4">
      <c r="A230" s="78" t="s">
        <v>639</v>
      </c>
      <c r="B230" s="78" t="s">
        <v>720</v>
      </c>
      <c r="C230" s="78" t="s">
        <v>745</v>
      </c>
      <c r="D230" s="78"/>
      <c r="E230" s="78"/>
      <c r="F230" s="78"/>
      <c r="G230" s="80" t="s">
        <v>746</v>
      </c>
      <c r="H230" s="78" t="s">
        <v>747</v>
      </c>
      <c r="I230" s="78" t="str">
        <f>"https://cloud.tencent.com/product/"&amp;产品_9[[#This Row],[产品标识]]</f>
        <v>https://cloud.tencent.com/product/csc</v>
      </c>
    </row>
    <row r="231" spans="1:9" x14ac:dyDescent="0.4">
      <c r="A231" s="78" t="s">
        <v>639</v>
      </c>
      <c r="B231" s="78" t="s">
        <v>720</v>
      </c>
      <c r="C231" s="78" t="s">
        <v>748</v>
      </c>
      <c r="D231" s="78"/>
      <c r="E231" s="78"/>
      <c r="F231" s="78"/>
      <c r="G231" s="80" t="s">
        <v>749</v>
      </c>
      <c r="H231" s="78" t="s">
        <v>750</v>
      </c>
      <c r="I231" s="78" t="str">
        <f>"https://cloud.tencent.com/product/"&amp;产品_9[[#This Row],[产品标识]]</f>
        <v>https://cloud.tencent.com/product/discuz</v>
      </c>
    </row>
    <row r="232" spans="1:9" x14ac:dyDescent="0.4">
      <c r="A232" s="78" t="s">
        <v>639</v>
      </c>
      <c r="B232" s="78" t="s">
        <v>720</v>
      </c>
      <c r="C232" s="78" t="s">
        <v>751</v>
      </c>
      <c r="D232" s="78"/>
      <c r="E232" s="78"/>
      <c r="F232" s="78"/>
      <c r="G232" s="80" t="s">
        <v>752</v>
      </c>
      <c r="H232" s="78" t="s">
        <v>753</v>
      </c>
      <c r="I232" s="78" t="str">
        <f>"https://cloud.tencent.com/product/"&amp;产品_9[[#This Row],[产品标识]]</f>
        <v>https://cloud.tencent.com/product/tdcp</v>
      </c>
    </row>
    <row r="233" spans="1:9" x14ac:dyDescent="0.4">
      <c r="A233" s="78" t="s">
        <v>639</v>
      </c>
      <c r="B233" s="78" t="s">
        <v>754</v>
      </c>
      <c r="C233" s="78" t="s">
        <v>755</v>
      </c>
      <c r="D233" s="78"/>
      <c r="E233" s="78" t="s">
        <v>1223</v>
      </c>
      <c r="F233" s="78"/>
      <c r="G233" s="80" t="s">
        <v>756</v>
      </c>
      <c r="H233" s="78" t="s">
        <v>757</v>
      </c>
      <c r="I233" s="78" t="str">
        <f>"https://cloud.tencent.com/product/"&amp;产品_9[[#This Row],[产品标识]]</f>
        <v>https://cloud.tencent.com/product/im</v>
      </c>
    </row>
    <row r="234" spans="1:9" x14ac:dyDescent="0.4">
      <c r="A234" s="78" t="s">
        <v>639</v>
      </c>
      <c r="B234" s="78" t="s">
        <v>754</v>
      </c>
      <c r="C234" s="78" t="s">
        <v>758</v>
      </c>
      <c r="D234" s="78"/>
      <c r="E234" s="78"/>
      <c r="F234" s="78"/>
      <c r="G234" s="80" t="s">
        <v>759</v>
      </c>
      <c r="H234" s="78" t="s">
        <v>760</v>
      </c>
      <c r="I234" s="78" t="str">
        <f>"https://cloud.tencent.com/product/"&amp;产品_9[[#This Row],[产品标识]]</f>
        <v>https://cloud.tencent.com/product/tpns</v>
      </c>
    </row>
    <row r="235" spans="1:9" x14ac:dyDescent="0.4">
      <c r="A235" s="78" t="s">
        <v>639</v>
      </c>
      <c r="B235" s="78" t="s">
        <v>754</v>
      </c>
      <c r="C235" s="78" t="s">
        <v>761</v>
      </c>
      <c r="D235" s="78"/>
      <c r="E235" s="78" t="s">
        <v>1223</v>
      </c>
      <c r="F235" s="78"/>
      <c r="G235" s="80" t="s">
        <v>762</v>
      </c>
      <c r="H235" s="78" t="s">
        <v>763</v>
      </c>
      <c r="I235" s="78" t="str">
        <f>"https://cloud.tencent.com/product/"&amp;产品_9[[#This Row],[产品标识]]</f>
        <v>https://cloud.tencent.com/product/sms</v>
      </c>
    </row>
    <row r="236" spans="1:9" x14ac:dyDescent="0.4">
      <c r="A236" s="78" t="s">
        <v>639</v>
      </c>
      <c r="B236" s="78" t="s">
        <v>754</v>
      </c>
      <c r="C236" s="78" t="s">
        <v>764</v>
      </c>
      <c r="D236" s="78"/>
      <c r="E236" s="78"/>
      <c r="F236" s="78"/>
      <c r="G236" s="80" t="s">
        <v>765</v>
      </c>
      <c r="H236" s="78" t="s">
        <v>766</v>
      </c>
      <c r="I236" s="78" t="str">
        <f>"https://cloud.tencent.com/product/"&amp;产品_9[[#This Row],[产品标识]]</f>
        <v>https://cloud.tencent.com/product/vms</v>
      </c>
    </row>
    <row r="237" spans="1:9" x14ac:dyDescent="0.4">
      <c r="A237" s="78" t="s">
        <v>639</v>
      </c>
      <c r="B237" s="78" t="s">
        <v>754</v>
      </c>
      <c r="C237" s="78" t="s">
        <v>767</v>
      </c>
      <c r="D237" s="78"/>
      <c r="E237" s="78"/>
      <c r="F237" s="78"/>
      <c r="G237" s="80" t="s">
        <v>768</v>
      </c>
      <c r="H237" s="78" t="s">
        <v>769</v>
      </c>
      <c r="I237" s="78" t="str">
        <f>"https://cloud.tencent.com/product/"&amp;产品_9[[#This Row],[产品标识]]</f>
        <v>https://cloud.tencent.com/product/ses</v>
      </c>
    </row>
    <row r="238" spans="1:9" x14ac:dyDescent="0.4">
      <c r="A238" s="78" t="s">
        <v>639</v>
      </c>
      <c r="B238" s="78" t="s">
        <v>754</v>
      </c>
      <c r="C238" s="78" t="s">
        <v>770</v>
      </c>
      <c r="D238" s="78"/>
      <c r="E238" s="78"/>
      <c r="F238" s="78"/>
      <c r="G238" s="80" t="s">
        <v>771</v>
      </c>
      <c r="H238" s="78" t="s">
        <v>772</v>
      </c>
      <c r="I238" s="78" t="str">
        <f>"https://cloud.tencent.com/product/"&amp;产品_9[[#This Row],[产品标识]]</f>
        <v>https://cloud.tencent.com/product/nvs</v>
      </c>
    </row>
    <row r="239" spans="1:9" x14ac:dyDescent="0.4">
      <c r="A239" s="78" t="s">
        <v>639</v>
      </c>
      <c r="B239" s="78" t="s">
        <v>754</v>
      </c>
      <c r="C239" s="78" t="s">
        <v>773</v>
      </c>
      <c r="D239" s="78"/>
      <c r="E239" s="78"/>
      <c r="F239" s="78"/>
      <c r="G239" s="80" t="s">
        <v>774</v>
      </c>
      <c r="H239" s="78" t="s">
        <v>775</v>
      </c>
      <c r="I239" s="78" t="str">
        <f>"https://cloud.tencent.com/product/"&amp;产品_9[[#This Row],[产品标识]]</f>
        <v>https://cloud.tencent.com/product/mna</v>
      </c>
    </row>
    <row r="240" spans="1:9" x14ac:dyDescent="0.4">
      <c r="A240" s="78" t="s">
        <v>776</v>
      </c>
      <c r="B240" s="78" t="s">
        <v>777</v>
      </c>
      <c r="C240" s="78" t="s">
        <v>778</v>
      </c>
      <c r="D240" s="78"/>
      <c r="E240" s="78"/>
      <c r="F240" s="78"/>
      <c r="G240" s="80" t="s">
        <v>779</v>
      </c>
      <c r="H240" s="78" t="s">
        <v>780</v>
      </c>
      <c r="I240" s="78" t="str">
        <f>"https://cloud.tencent.com/product/"&amp;产品_9[[#This Row],[产品标识]]</f>
        <v>https://cloud.tencent.com/product/facefusion</v>
      </c>
    </row>
    <row r="241" spans="1:9" x14ac:dyDescent="0.4">
      <c r="A241" s="78" t="s">
        <v>776</v>
      </c>
      <c r="B241" s="78" t="s">
        <v>777</v>
      </c>
      <c r="C241" s="78" t="s">
        <v>781</v>
      </c>
      <c r="D241" s="78"/>
      <c r="E241" s="78"/>
      <c r="F241" s="78"/>
      <c r="G241" s="80" t="s">
        <v>782</v>
      </c>
      <c r="H241" s="78" t="s">
        <v>783</v>
      </c>
      <c r="I241" s="78" t="str">
        <f>"https://cloud.tencent.com/product/"&amp;产品_9[[#This Row],[产品标识]]</f>
        <v>https://cloud.tencent.com/product/fmu</v>
      </c>
    </row>
    <row r="242" spans="1:9" x14ac:dyDescent="0.4">
      <c r="A242" s="78" t="s">
        <v>776</v>
      </c>
      <c r="B242" s="78" t="s">
        <v>777</v>
      </c>
      <c r="C242" s="78" t="s">
        <v>784</v>
      </c>
      <c r="D242" s="78"/>
      <c r="E242" s="78"/>
      <c r="F242" s="78"/>
      <c r="G242" s="80" t="s">
        <v>785</v>
      </c>
      <c r="H242" s="78" t="s">
        <v>786</v>
      </c>
      <c r="I242" s="78" t="str">
        <f>"https://cloud.tencent.com/product/"&amp;产品_9[[#This Row],[产品标识]]</f>
        <v>https://cloud.tencent.com/product/ft</v>
      </c>
    </row>
    <row r="243" spans="1:9" x14ac:dyDescent="0.4">
      <c r="A243" s="78" t="s">
        <v>776</v>
      </c>
      <c r="B243" s="78" t="s">
        <v>777</v>
      </c>
      <c r="C243" s="78" t="s">
        <v>787</v>
      </c>
      <c r="D243" s="78"/>
      <c r="E243" s="78"/>
      <c r="F243" s="78"/>
      <c r="G243" s="80" t="s">
        <v>788</v>
      </c>
      <c r="H243" s="78" t="s">
        <v>789</v>
      </c>
      <c r="I243" s="78" t="str">
        <f>"https://cloud.tencent.com/product/"&amp;产品_9[[#This Row],[产品标识]]</f>
        <v>https://cloud.tencent.com/product/gr</v>
      </c>
    </row>
    <row r="244" spans="1:9" x14ac:dyDescent="0.4">
      <c r="A244" s="78" t="s">
        <v>776</v>
      </c>
      <c r="B244" s="78" t="s">
        <v>790</v>
      </c>
      <c r="C244" s="78" t="s">
        <v>791</v>
      </c>
      <c r="D244" s="78"/>
      <c r="E244" s="78"/>
      <c r="F244" s="78"/>
      <c r="G244" s="80" t="s">
        <v>792</v>
      </c>
      <c r="H244" s="78" t="s">
        <v>793</v>
      </c>
      <c r="I244" s="78" t="str">
        <f>"https://cloud.tencent.com/product/"&amp;产品_9[[#This Row],[产品标识]]</f>
        <v>https://cloud.tencent.com/product/timatrix</v>
      </c>
    </row>
    <row r="245" spans="1:9" x14ac:dyDescent="0.4">
      <c r="A245" s="78" t="s">
        <v>776</v>
      </c>
      <c r="B245" s="78" t="s">
        <v>790</v>
      </c>
      <c r="C245" s="78" t="s">
        <v>794</v>
      </c>
      <c r="D245" s="78"/>
      <c r="E245" s="78"/>
      <c r="F245" s="78"/>
      <c r="G245" s="80" t="s">
        <v>795</v>
      </c>
      <c r="H245" s="78" t="s">
        <v>796</v>
      </c>
      <c r="I245" s="78" t="str">
        <f>"https://cloud.tencent.com/product/"&amp;产品_9[[#This Row],[产品标识]]</f>
        <v>https://cloud.tencent.com/product/tbp</v>
      </c>
    </row>
    <row r="246" spans="1:9" x14ac:dyDescent="0.4">
      <c r="A246" s="78" t="s">
        <v>776</v>
      </c>
      <c r="B246" s="78" t="s">
        <v>790</v>
      </c>
      <c r="C246" s="78" t="s">
        <v>797</v>
      </c>
      <c r="D246" s="78"/>
      <c r="E246" s="78"/>
      <c r="F246" s="78"/>
      <c r="G246" s="80" t="s">
        <v>798</v>
      </c>
      <c r="H246" s="78" t="s">
        <v>799</v>
      </c>
      <c r="I246" s="78" t="str">
        <f>"https://cloud.tencent.com/product/"&amp;产品_9[[#This Row],[产品标识]]</f>
        <v>https://cloud.tencent.com/product/ivh</v>
      </c>
    </row>
    <row r="247" spans="1:9" ht="69.400000000000006" x14ac:dyDescent="0.4">
      <c r="A247" s="78" t="s">
        <v>776</v>
      </c>
      <c r="B247" s="78" t="s">
        <v>790</v>
      </c>
      <c r="C247" s="78" t="s">
        <v>800</v>
      </c>
      <c r="D247" s="78"/>
      <c r="E247" s="78"/>
      <c r="F247" s="78"/>
      <c r="G247" s="80" t="s">
        <v>801</v>
      </c>
      <c r="H247" s="78" t="s">
        <v>802</v>
      </c>
      <c r="I247" s="78" t="str">
        <f>"https://cloud.tencent.com/product/"&amp;产品_9[[#This Row],[产品标识]]</f>
        <v>https://cloud.tencent.com/product/tione</v>
      </c>
    </row>
    <row r="248" spans="1:9" ht="97.15" x14ac:dyDescent="0.4">
      <c r="A248" s="78" t="s">
        <v>776</v>
      </c>
      <c r="B248" s="78" t="s">
        <v>790</v>
      </c>
      <c r="C248" s="78" t="s">
        <v>803</v>
      </c>
      <c r="D248" s="78"/>
      <c r="E248" s="78"/>
      <c r="F248" s="78"/>
      <c r="G248" s="80" t="s">
        <v>804</v>
      </c>
      <c r="H248" s="78" t="s">
        <v>805</v>
      </c>
      <c r="I248" s="78" t="str">
        <f>"https://cloud.tencent.com/product/"&amp;产品_9[[#This Row],[产品标识]]</f>
        <v>https://cloud.tencent.com/product/ti-ems</v>
      </c>
    </row>
    <row r="249" spans="1:9" ht="124.9" x14ac:dyDescent="0.4">
      <c r="A249" s="78" t="s">
        <v>776</v>
      </c>
      <c r="B249" s="78" t="s">
        <v>790</v>
      </c>
      <c r="C249" s="78" t="s">
        <v>806</v>
      </c>
      <c r="D249" s="78"/>
      <c r="E249" s="78"/>
      <c r="F249" s="78"/>
      <c r="G249" s="80" t="s">
        <v>807</v>
      </c>
      <c r="H249" s="78" t="s">
        <v>808</v>
      </c>
      <c r="I249" s="78" t="str">
        <f>"https://cloud.tencent.com/product/"&amp;产品_9[[#This Row],[产品标识]]</f>
        <v>https://cloud.tencent.com/product/ti-insight</v>
      </c>
    </row>
    <row r="250" spans="1:9" x14ac:dyDescent="0.4">
      <c r="A250" s="78" t="s">
        <v>776</v>
      </c>
      <c r="B250" s="78" t="s">
        <v>809</v>
      </c>
      <c r="C250" s="78" t="s">
        <v>810</v>
      </c>
      <c r="D250" s="78"/>
      <c r="E250" s="78"/>
      <c r="F250" s="78"/>
      <c r="G250" s="80" t="s">
        <v>811</v>
      </c>
      <c r="H250" s="78" t="s">
        <v>812</v>
      </c>
      <c r="I250" s="78" t="str">
        <f>"https://cloud.tencent.com/product/"&amp;产品_9[[#This Row],[产品标识]]</f>
        <v>https://cloud.tencent.com/product/cii</v>
      </c>
    </row>
    <row r="251" spans="1:9" x14ac:dyDescent="0.4">
      <c r="A251" s="78" t="s">
        <v>776</v>
      </c>
      <c r="B251" s="78" t="s">
        <v>813</v>
      </c>
      <c r="C251" s="78" t="s">
        <v>813</v>
      </c>
      <c r="D251" s="78"/>
      <c r="E251" s="78"/>
      <c r="F251" s="78"/>
      <c r="G251" s="80" t="s">
        <v>814</v>
      </c>
      <c r="H251" s="78" t="s">
        <v>815</v>
      </c>
      <c r="I251" s="78" t="str">
        <f>"https://cloud.tencent.com/product/"&amp;产品_9[[#This Row],[产品标识]]</f>
        <v>https://cloud.tencent.com/product/facerecognition</v>
      </c>
    </row>
    <row r="252" spans="1:9" x14ac:dyDescent="0.4">
      <c r="A252" s="78" t="s">
        <v>776</v>
      </c>
      <c r="B252" s="78" t="s">
        <v>813</v>
      </c>
      <c r="C252" s="78" t="s">
        <v>816</v>
      </c>
      <c r="D252" s="78"/>
      <c r="E252" s="78"/>
      <c r="F252" s="78"/>
      <c r="G252" s="80" t="s">
        <v>817</v>
      </c>
      <c r="H252" s="78" t="s">
        <v>818</v>
      </c>
      <c r="I252" s="78" t="str">
        <f>"https://cloud.tencent.com/product/"&amp;产品_9[[#This Row],[产品标识]]</f>
        <v>https://cloud.tencent.com/product/faceid</v>
      </c>
    </row>
    <row r="253" spans="1:9" x14ac:dyDescent="0.4">
      <c r="A253" s="78" t="s">
        <v>776</v>
      </c>
      <c r="B253" s="78" t="s">
        <v>813</v>
      </c>
      <c r="C253" s="78" t="s">
        <v>819</v>
      </c>
      <c r="D253" s="78"/>
      <c r="E253" s="78"/>
      <c r="F253" s="78"/>
      <c r="G253" s="80" t="s">
        <v>820</v>
      </c>
      <c r="H253" s="78" t="s">
        <v>821</v>
      </c>
      <c r="I253" s="78" t="str">
        <f>"https://cloud.tencent.com/product/"&amp;产品_9[[#This Row],[产品标识]]</f>
        <v>https://cloud.tencent.com/product/frp</v>
      </c>
    </row>
    <row r="254" spans="1:9" x14ac:dyDescent="0.4">
      <c r="A254" s="78" t="s">
        <v>776</v>
      </c>
      <c r="B254" s="78" t="s">
        <v>813</v>
      </c>
      <c r="C254" s="78" t="s">
        <v>822</v>
      </c>
      <c r="D254" s="78"/>
      <c r="E254" s="78"/>
      <c r="F254" s="78"/>
      <c r="G254" s="80" t="s">
        <v>823</v>
      </c>
      <c r="H254" s="78" t="s">
        <v>824</v>
      </c>
      <c r="I254" s="78" t="str">
        <f>"https://cloud.tencent.com/product/"&amp;产品_9[[#This Row],[产品标识]]</f>
        <v>https://cloud.tencent.com/product/atdf</v>
      </c>
    </row>
    <row r="255" spans="1:9" x14ac:dyDescent="0.4">
      <c r="A255" s="78" t="s">
        <v>776</v>
      </c>
      <c r="B255" s="78" t="s">
        <v>825</v>
      </c>
      <c r="C255" s="78" t="s">
        <v>826</v>
      </c>
      <c r="D255" s="78"/>
      <c r="E255" s="78"/>
      <c r="F255" s="78"/>
      <c r="G255" s="80" t="s">
        <v>827</v>
      </c>
      <c r="H255" s="78" t="s">
        <v>828</v>
      </c>
      <c r="I255" s="78" t="str">
        <f>"https://cloud.tencent.com/product/"&amp;产品_9[[#This Row],[产品标识]]</f>
        <v>https://cloud.tencent.com/product/bda</v>
      </c>
    </row>
    <row r="256" spans="1:9" x14ac:dyDescent="0.4">
      <c r="A256" s="78" t="s">
        <v>776</v>
      </c>
      <c r="B256" s="78" t="s">
        <v>829</v>
      </c>
      <c r="C256" s="78" t="s">
        <v>830</v>
      </c>
      <c r="D256" s="78"/>
      <c r="E256" s="78"/>
      <c r="F256" s="78"/>
      <c r="G256" s="80" t="s">
        <v>831</v>
      </c>
      <c r="H256" s="78" t="s">
        <v>832</v>
      </c>
      <c r="I256" s="78" t="str">
        <f>"https://cloud.tencent.com/product/"&amp;产品_9[[#This Row],[产品标识]]</f>
        <v>https://cloud.tencent.com/product/tiia</v>
      </c>
    </row>
    <row r="257" spans="1:9" x14ac:dyDescent="0.4">
      <c r="A257" s="78" t="s">
        <v>776</v>
      </c>
      <c r="B257" s="78" t="s">
        <v>829</v>
      </c>
      <c r="C257" s="78" t="s">
        <v>833</v>
      </c>
      <c r="D257" s="78"/>
      <c r="E257" s="78"/>
      <c r="F257" s="78"/>
      <c r="G257" s="80" t="s">
        <v>834</v>
      </c>
      <c r="H257" s="78" t="s">
        <v>835</v>
      </c>
      <c r="I257" s="78" t="str">
        <f>"https://cloud.tencent.com/product/"&amp;产品_9[[#This Row],[产品标识]]</f>
        <v>https://cloud.tencent.com/product/iir</v>
      </c>
    </row>
    <row r="258" spans="1:9" x14ac:dyDescent="0.4">
      <c r="A258" s="78" t="s">
        <v>776</v>
      </c>
      <c r="B258" s="78" t="s">
        <v>836</v>
      </c>
      <c r="C258" s="78" t="s">
        <v>837</v>
      </c>
      <c r="D258" s="78"/>
      <c r="E258" s="78"/>
      <c r="F258" s="78"/>
      <c r="G258" s="80" t="s">
        <v>838</v>
      </c>
      <c r="H258" s="78" t="s">
        <v>839</v>
      </c>
      <c r="I258" s="78" t="str">
        <f>"https://cloud.tencent.com/product/"&amp;产品_9[[#This Row],[产品标识]]</f>
        <v>https://cloud.tencent.com/product/generalocr</v>
      </c>
    </row>
    <row r="259" spans="1:9" x14ac:dyDescent="0.4">
      <c r="A259" s="78" t="s">
        <v>776</v>
      </c>
      <c r="B259" s="78" t="s">
        <v>836</v>
      </c>
      <c r="C259" s="78" t="s">
        <v>840</v>
      </c>
      <c r="D259" s="78"/>
      <c r="E259" s="78"/>
      <c r="F259" s="78"/>
      <c r="G259" s="80" t="s">
        <v>841</v>
      </c>
      <c r="H259" s="78" t="s">
        <v>842</v>
      </c>
      <c r="I259" s="78" t="str">
        <f>"https://cloud.tencent.com/product/"&amp;产品_9[[#This Row],[产品标识]]</f>
        <v>https://cloud.tencent.com/product/cardocr</v>
      </c>
    </row>
    <row r="260" spans="1:9" x14ac:dyDescent="0.4">
      <c r="A260" s="78" t="s">
        <v>776</v>
      </c>
      <c r="B260" s="78" t="s">
        <v>836</v>
      </c>
      <c r="C260" s="78" t="s">
        <v>843</v>
      </c>
      <c r="D260" s="78"/>
      <c r="E260" s="78"/>
      <c r="F260" s="78"/>
      <c r="G260" s="80" t="s">
        <v>844</v>
      </c>
      <c r="H260" s="78" t="s">
        <v>845</v>
      </c>
      <c r="I260" s="78" t="str">
        <f>"https://cloud.tencent.com/product/"&amp;产品_9[[#This Row],[产品标识]]</f>
        <v>https://cloud.tencent.com/product/invoiceocr</v>
      </c>
    </row>
    <row r="261" spans="1:9" x14ac:dyDescent="0.4">
      <c r="A261" s="78" t="s">
        <v>776</v>
      </c>
      <c r="B261" s="78" t="s">
        <v>836</v>
      </c>
      <c r="C261" s="78" t="s">
        <v>846</v>
      </c>
      <c r="D261" s="78"/>
      <c r="E261" s="78"/>
      <c r="F261" s="78"/>
      <c r="G261" s="80" t="s">
        <v>847</v>
      </c>
      <c r="H261" s="78" t="s">
        <v>848</v>
      </c>
      <c r="I261" s="78" t="str">
        <f>"https://cloud.tencent.com/product/"&amp;产品_9[[#This Row],[产品标识]]</f>
        <v>https://cloud.tencent.com/product/vehicleocr</v>
      </c>
    </row>
    <row r="262" spans="1:9" x14ac:dyDescent="0.4">
      <c r="A262" s="78" t="s">
        <v>776</v>
      </c>
      <c r="B262" s="78" t="s">
        <v>836</v>
      </c>
      <c r="C262" s="78" t="s">
        <v>849</v>
      </c>
      <c r="D262" s="78"/>
      <c r="E262" s="78"/>
      <c r="F262" s="78"/>
      <c r="G262" s="80" t="s">
        <v>850</v>
      </c>
      <c r="H262" s="78" t="s">
        <v>851</v>
      </c>
      <c r="I262" s="78" t="str">
        <f>"https://cloud.tencent.com/product/"&amp;产品_9[[#This Row],[产品标识]]</f>
        <v>https://cloud.tencent.com/product/documentocr</v>
      </c>
    </row>
    <row r="263" spans="1:9" x14ac:dyDescent="0.4">
      <c r="A263" s="78" t="s">
        <v>776</v>
      </c>
      <c r="B263" s="78" t="s">
        <v>836</v>
      </c>
      <c r="C263" s="78" t="s">
        <v>852</v>
      </c>
      <c r="D263" s="78"/>
      <c r="E263" s="78"/>
      <c r="F263" s="78"/>
      <c r="G263" s="80" t="s">
        <v>853</v>
      </c>
      <c r="H263" s="78" t="s">
        <v>854</v>
      </c>
      <c r="I263" s="78" t="str">
        <f>"https://cloud.tencent.com/product/"&amp;产品_9[[#This Row],[产品标识]]</f>
        <v>https://cloud.tencent.com/product/is</v>
      </c>
    </row>
    <row r="264" spans="1:9" x14ac:dyDescent="0.4">
      <c r="A264" s="78" t="s">
        <v>776</v>
      </c>
      <c r="B264" s="78" t="s">
        <v>836</v>
      </c>
      <c r="C264" s="78" t="s">
        <v>855</v>
      </c>
      <c r="D264" s="78"/>
      <c r="E264" s="78"/>
      <c r="F264" s="78"/>
      <c r="G264" s="80" t="s">
        <v>856</v>
      </c>
      <c r="H264" s="78" t="s">
        <v>857</v>
      </c>
      <c r="I264" s="78" t="str">
        <f>"https://cloud.tencent.com/product/"&amp;产品_9[[#This Row],[产品标识]]</f>
        <v>https://cloud.tencent.com/product/blv</v>
      </c>
    </row>
    <row r="265" spans="1:9" x14ac:dyDescent="0.4">
      <c r="A265" s="78" t="s">
        <v>776</v>
      </c>
      <c r="B265" s="78" t="s">
        <v>836</v>
      </c>
      <c r="C265" s="78" t="s">
        <v>858</v>
      </c>
      <c r="D265" s="78"/>
      <c r="E265" s="78"/>
      <c r="F265" s="78"/>
      <c r="G265" s="80" t="s">
        <v>859</v>
      </c>
      <c r="H265" s="78" t="s">
        <v>860</v>
      </c>
      <c r="I265" s="78" t="str">
        <f>"https://cloud.tencent.com/product/"&amp;产品_9[[#This Row],[产品标识]]</f>
        <v>https://cloud.tencent.com/product/vtiv</v>
      </c>
    </row>
    <row r="266" spans="1:9" x14ac:dyDescent="0.4">
      <c r="A266" s="78" t="s">
        <v>776</v>
      </c>
      <c r="B266" s="78" t="s">
        <v>836</v>
      </c>
      <c r="C266" s="78" t="s">
        <v>861</v>
      </c>
      <c r="D266" s="78"/>
      <c r="E266" s="78"/>
      <c r="F266" s="78"/>
      <c r="G266" s="80" t="s">
        <v>862</v>
      </c>
      <c r="H266" s="78" t="s">
        <v>863</v>
      </c>
      <c r="I266" s="78" t="str">
        <f>"https://cloud.tencent.com/product/"&amp;产品_9[[#This Row],[产品标识]]</f>
        <v>https://cloud.tencent.com/product/custom-ocr</v>
      </c>
    </row>
    <row r="267" spans="1:9" x14ac:dyDescent="0.4">
      <c r="A267" s="78" t="s">
        <v>776</v>
      </c>
      <c r="B267" s="78" t="s">
        <v>864</v>
      </c>
      <c r="C267" s="78" t="s">
        <v>865</v>
      </c>
      <c r="D267" s="78"/>
      <c r="E267" s="78"/>
      <c r="F267" s="78"/>
      <c r="G267" s="80" t="s">
        <v>866</v>
      </c>
      <c r="H267" s="78" t="s">
        <v>867</v>
      </c>
      <c r="I267" s="78" t="str">
        <f>"https://cloud.tencent.com/product/"&amp;产品_9[[#This Row],[产品标识]]</f>
        <v>https://cloud.tencent.com/product/asr</v>
      </c>
    </row>
    <row r="268" spans="1:9" x14ac:dyDescent="0.4">
      <c r="A268" s="78" t="s">
        <v>776</v>
      </c>
      <c r="B268" s="78" t="s">
        <v>864</v>
      </c>
      <c r="C268" s="78" t="s">
        <v>868</v>
      </c>
      <c r="D268" s="78"/>
      <c r="E268" s="78"/>
      <c r="F268" s="78"/>
      <c r="G268" s="80" t="s">
        <v>869</v>
      </c>
      <c r="H268" s="78" t="s">
        <v>870</v>
      </c>
      <c r="I268" s="78" t="str">
        <f>"https://cloud.tencent.com/product/"&amp;产品_9[[#This Row],[产品标识]]</f>
        <v>https://cloud.tencent.com/product/tts</v>
      </c>
    </row>
    <row r="269" spans="1:9" x14ac:dyDescent="0.4">
      <c r="A269" s="78" t="s">
        <v>776</v>
      </c>
      <c r="B269" s="78" t="s">
        <v>864</v>
      </c>
      <c r="C269" s="78" t="s">
        <v>871</v>
      </c>
      <c r="D269" s="78"/>
      <c r="E269" s="78"/>
      <c r="F269" s="78"/>
      <c r="G269" s="80" t="s">
        <v>872</v>
      </c>
      <c r="H269" s="78" t="s">
        <v>873</v>
      </c>
      <c r="I269" s="78" t="str">
        <f>"https://cloud.tencent.com/product/"&amp;产品_9[[#This Row],[产品标识]]</f>
        <v>https://cloud.tencent.com/product/vpr</v>
      </c>
    </row>
    <row r="270" spans="1:9" x14ac:dyDescent="0.4">
      <c r="A270" s="78" t="s">
        <v>776</v>
      </c>
      <c r="B270" s="78" t="s">
        <v>864</v>
      </c>
      <c r="C270" s="78" t="s">
        <v>874</v>
      </c>
      <c r="D270" s="78"/>
      <c r="E270" s="78"/>
      <c r="F270" s="78"/>
      <c r="G270" s="80" t="s">
        <v>875</v>
      </c>
      <c r="H270" s="78" t="s">
        <v>876</v>
      </c>
      <c r="I270" s="78" t="str">
        <f>"https://cloud.tencent.com/product/"&amp;产品_9[[#This Row],[产品标识]]</f>
        <v>https://cloud.tencent.com/product/ttsw</v>
      </c>
    </row>
    <row r="271" spans="1:9" x14ac:dyDescent="0.4">
      <c r="A271" s="78" t="s">
        <v>776</v>
      </c>
      <c r="B271" s="78" t="s">
        <v>864</v>
      </c>
      <c r="C271" s="78" t="s">
        <v>877</v>
      </c>
      <c r="D271" s="78"/>
      <c r="E271" s="78"/>
      <c r="F271" s="78"/>
      <c r="G271" s="80" t="s">
        <v>790</v>
      </c>
      <c r="H271" s="78" t="s">
        <v>878</v>
      </c>
      <c r="I271" s="78" t="str">
        <f>"https://cloud.tencent.com/product/"&amp;产品_9[[#This Row],[产品标识]]</f>
        <v>https://cloud.tencent.com/product/ctts</v>
      </c>
    </row>
    <row r="272" spans="1:9" x14ac:dyDescent="0.4">
      <c r="A272" s="78" t="s">
        <v>776</v>
      </c>
      <c r="B272" s="78" t="s">
        <v>879</v>
      </c>
      <c r="C272" s="78" t="s">
        <v>880</v>
      </c>
      <c r="D272" s="78"/>
      <c r="E272" s="78"/>
      <c r="F272" s="78"/>
      <c r="G272" s="80" t="s">
        <v>881</v>
      </c>
      <c r="H272" s="78" t="s">
        <v>882</v>
      </c>
      <c r="I272" s="78" t="str">
        <f>"https://cloud.tencent.com/product/"&amp;产品_9[[#This Row],[产品标识]]</f>
        <v>https://cloud.tencent.com/product/xiaowei</v>
      </c>
    </row>
    <row r="273" spans="1:9" x14ac:dyDescent="0.4">
      <c r="A273" s="78" t="s">
        <v>776</v>
      </c>
      <c r="B273" s="78" t="s">
        <v>879</v>
      </c>
      <c r="C273" s="78" t="s">
        <v>883</v>
      </c>
      <c r="D273" s="78"/>
      <c r="E273" s="78"/>
      <c r="F273" s="78"/>
      <c r="G273" s="80" t="s">
        <v>884</v>
      </c>
      <c r="H273" s="78" t="s">
        <v>885</v>
      </c>
      <c r="I273" s="78" t="str">
        <f>"https://cloud.tencent.com/product/"&amp;产品_9[[#This Row],[产品标识]]</f>
        <v>https://cloud.tencent.com/product/ihava</v>
      </c>
    </row>
    <row r="274" spans="1:9" x14ac:dyDescent="0.4">
      <c r="A274" s="78" t="s">
        <v>776</v>
      </c>
      <c r="B274" s="78" t="s">
        <v>879</v>
      </c>
      <c r="C274" s="78" t="s">
        <v>886</v>
      </c>
      <c r="D274" s="78"/>
      <c r="E274" s="78"/>
      <c r="F274" s="78"/>
      <c r="G274" s="80" t="s">
        <v>887</v>
      </c>
      <c r="H274" s="78" t="s">
        <v>888</v>
      </c>
      <c r="I274" s="78" t="str">
        <f>"https://cloud.tencent.com/product/"&amp;产品_9[[#This Row],[产品标识]]</f>
        <v>https://cloud.tencent.com/product/icr</v>
      </c>
    </row>
    <row r="275" spans="1:9" x14ac:dyDescent="0.4">
      <c r="A275" s="78" t="s">
        <v>776</v>
      </c>
      <c r="B275" s="78" t="s">
        <v>879</v>
      </c>
      <c r="C275" s="78" t="s">
        <v>889</v>
      </c>
      <c r="D275" s="78"/>
      <c r="E275" s="78"/>
      <c r="F275" s="78"/>
      <c r="G275" s="80" t="s">
        <v>890</v>
      </c>
      <c r="H275" s="78" t="s">
        <v>891</v>
      </c>
      <c r="I275" s="78" t="str">
        <f>"https://cloud.tencent.com/product/"&amp;产品_9[[#This Row],[产品标识]]</f>
        <v>https://cloud.tencent.com/product/tsi</v>
      </c>
    </row>
    <row r="276" spans="1:9" x14ac:dyDescent="0.4">
      <c r="A276" s="78" t="s">
        <v>776</v>
      </c>
      <c r="B276" s="78" t="s">
        <v>892</v>
      </c>
      <c r="C276" s="78" t="s">
        <v>892</v>
      </c>
      <c r="D276" s="78"/>
      <c r="E276" s="78"/>
      <c r="F276" s="78"/>
      <c r="G276" s="80" t="s">
        <v>893</v>
      </c>
      <c r="H276" s="78" t="s">
        <v>894</v>
      </c>
      <c r="I276" s="78" t="str">
        <f>"https://cloud.tencent.com/product/"&amp;产品_9[[#This Row],[产品标识]]</f>
        <v>https://cloud.tencent.com/product/nlp</v>
      </c>
    </row>
    <row r="277" spans="1:9" x14ac:dyDescent="0.4">
      <c r="A277" s="78" t="s">
        <v>776</v>
      </c>
      <c r="B277" s="78" t="s">
        <v>892</v>
      </c>
      <c r="C277" s="78" t="s">
        <v>895</v>
      </c>
      <c r="D277" s="78"/>
      <c r="E277" s="78"/>
      <c r="F277" s="78"/>
      <c r="G277" s="80" t="s">
        <v>896</v>
      </c>
      <c r="H277" s="78" t="s">
        <v>897</v>
      </c>
      <c r="I277" s="78" t="str">
        <f>"https://cloud.tencent.com/product/"&amp;产品_9[[#This Row],[产品标识]]</f>
        <v>https://cloud.tencent.com/product/tmt</v>
      </c>
    </row>
    <row r="278" spans="1:9" x14ac:dyDescent="0.4">
      <c r="A278" s="78" t="s">
        <v>776</v>
      </c>
      <c r="B278" s="78" t="s">
        <v>892</v>
      </c>
      <c r="C278" s="78" t="s">
        <v>898</v>
      </c>
      <c r="D278" s="78"/>
      <c r="E278" s="78"/>
      <c r="F278" s="78"/>
      <c r="G278" s="80" t="s">
        <v>899</v>
      </c>
      <c r="H278" s="78" t="s">
        <v>900</v>
      </c>
      <c r="I278" s="78" t="str">
        <f>"https://cloud.tencent.com/product/"&amp;产品_9[[#This Row],[产品标识]]</f>
        <v>https://cloud.tencent.com/product/tkg</v>
      </c>
    </row>
    <row r="279" spans="1:9" x14ac:dyDescent="0.4">
      <c r="A279" s="78" t="s">
        <v>776</v>
      </c>
      <c r="B279" s="78" t="s">
        <v>892</v>
      </c>
      <c r="C279" s="78" t="s">
        <v>901</v>
      </c>
      <c r="D279" s="78"/>
      <c r="E279" s="78"/>
      <c r="F279" s="78"/>
      <c r="G279" s="80" t="s">
        <v>902</v>
      </c>
      <c r="H279" s="78" t="s">
        <v>903</v>
      </c>
      <c r="I279" s="78" t="str">
        <f>"https://cloud.tencent.com/product/"&amp;产品_9[[#This Row],[产品标识]]</f>
        <v>https://cloud.tencent.com/product/tcex</v>
      </c>
    </row>
    <row r="280" spans="1:9" x14ac:dyDescent="0.4">
      <c r="A280" s="78" t="s">
        <v>904</v>
      </c>
      <c r="B280" s="78" t="s">
        <v>904</v>
      </c>
      <c r="C280" s="78" t="s">
        <v>905</v>
      </c>
      <c r="D280" s="78"/>
      <c r="E280" s="78"/>
      <c r="F280" s="78"/>
      <c r="G280" s="80" t="s">
        <v>906</v>
      </c>
      <c r="H280" s="78" t="s">
        <v>907</v>
      </c>
      <c r="I280" s="78" t="str">
        <f>"https://cloud.tencent.com/product/"&amp;产品_9[[#This Row],[产品标识]]</f>
        <v>https://cloud.tencent.com/product/trtc</v>
      </c>
    </row>
    <row r="281" spans="1:9" x14ac:dyDescent="0.4">
      <c r="A281" s="78" t="s">
        <v>904</v>
      </c>
      <c r="B281" s="78" t="s">
        <v>904</v>
      </c>
      <c r="C281" s="78" t="s">
        <v>908</v>
      </c>
      <c r="D281" s="78"/>
      <c r="E281" s="78" t="s">
        <v>1223</v>
      </c>
      <c r="F281" s="78"/>
      <c r="G281" s="80" t="s">
        <v>909</v>
      </c>
      <c r="H281" s="78" t="s">
        <v>910</v>
      </c>
      <c r="I281" s="78" t="str">
        <f>"https://cloud.tencent.com/product/"&amp;产品_9[[#This Row],[产品标识]]</f>
        <v>https://cloud.tencent.com/product/vod</v>
      </c>
    </row>
    <row r="282" spans="1:9" x14ac:dyDescent="0.4">
      <c r="A282" s="78" t="s">
        <v>904</v>
      </c>
      <c r="B282" s="78" t="s">
        <v>904</v>
      </c>
      <c r="C282" s="78" t="s">
        <v>911</v>
      </c>
      <c r="D282" s="78"/>
      <c r="E282" s="78"/>
      <c r="F282" s="78"/>
      <c r="G282" s="80" t="s">
        <v>912</v>
      </c>
      <c r="H282" s="78" t="s">
        <v>913</v>
      </c>
      <c r="I282" s="78" t="str">
        <f>"https://cloud.tencent.com/product/"&amp;产品_9[[#This Row],[产品标识]]</f>
        <v>https://cloud.tencent.com/product/mps</v>
      </c>
    </row>
    <row r="283" spans="1:9" x14ac:dyDescent="0.4">
      <c r="A283" s="78" t="s">
        <v>904</v>
      </c>
      <c r="B283" s="78" t="s">
        <v>904</v>
      </c>
      <c r="C283" s="78" t="s">
        <v>914</v>
      </c>
      <c r="D283" s="78"/>
      <c r="E283" s="78" t="s">
        <v>1223</v>
      </c>
      <c r="F283" s="78"/>
      <c r="G283" s="80" t="s">
        <v>915</v>
      </c>
      <c r="H283" s="78" t="s">
        <v>916</v>
      </c>
      <c r="I283" s="78" t="str">
        <f>"https://cloud.tencent.com/product/"&amp;产品_9[[#This Row],[产品标识]]</f>
        <v>https://cloud.tencent.com/product/css</v>
      </c>
    </row>
    <row r="284" spans="1:9" x14ac:dyDescent="0.4">
      <c r="A284" s="78" t="s">
        <v>904</v>
      </c>
      <c r="B284" s="78" t="s">
        <v>904</v>
      </c>
      <c r="C284" s="78" t="s">
        <v>917</v>
      </c>
      <c r="D284" s="78"/>
      <c r="E284" s="78"/>
      <c r="F284" s="78"/>
      <c r="G284" s="80" t="s">
        <v>918</v>
      </c>
      <c r="H284" s="78" t="s">
        <v>919</v>
      </c>
      <c r="I284" s="78" t="str">
        <f>"https://cloud.tencent.com/product/"&amp;产品_9[[#This Row],[产品标识]]</f>
        <v>https://cloud.tencent.com/product/vcube</v>
      </c>
    </row>
    <row r="285" spans="1:9" x14ac:dyDescent="0.4">
      <c r="A285" s="78" t="s">
        <v>904</v>
      </c>
      <c r="B285" s="78" t="s">
        <v>904</v>
      </c>
      <c r="C285" s="78" t="s">
        <v>920</v>
      </c>
      <c r="D285" s="78"/>
      <c r="E285" s="78"/>
      <c r="F285" s="78"/>
      <c r="G285" s="80" t="s">
        <v>921</v>
      </c>
      <c r="H285" s="78" t="s">
        <v>922</v>
      </c>
      <c r="I285" s="78" t="str">
        <f>"https://cloud.tencent.com/product/"&amp;产品_9[[#This Row],[产品标识]]</f>
        <v>https://cloud.tencent.com/product/cve</v>
      </c>
    </row>
    <row r="286" spans="1:9" x14ac:dyDescent="0.4">
      <c r="A286" s="78" t="s">
        <v>904</v>
      </c>
      <c r="B286" s="78" t="s">
        <v>923</v>
      </c>
      <c r="C286" s="78" t="s">
        <v>924</v>
      </c>
      <c r="D286" s="78"/>
      <c r="E286" s="78"/>
      <c r="F286" s="78"/>
      <c r="G286" s="80" t="s">
        <v>925</v>
      </c>
      <c r="H286" s="78" t="s">
        <v>926</v>
      </c>
      <c r="I286" s="78" t="str">
        <f>"https://cloud.tencent.com/product/"&amp;产品_9[[#This Row],[产品标识]]</f>
        <v>https://cloud.tencent.com/product/tsc</v>
      </c>
    </row>
    <row r="287" spans="1:9" x14ac:dyDescent="0.4">
      <c r="A287" s="78" t="s">
        <v>904</v>
      </c>
      <c r="B287" s="78" t="s">
        <v>923</v>
      </c>
      <c r="C287" s="78" t="s">
        <v>927</v>
      </c>
      <c r="D287" s="78"/>
      <c r="E287" s="78"/>
      <c r="F287" s="78"/>
      <c r="G287" s="80" t="s">
        <v>928</v>
      </c>
      <c r="H287" s="78" t="s">
        <v>929</v>
      </c>
      <c r="I287" s="78" t="str">
        <f>"https://cloud.tencent.com/product/"&amp;产品_9[[#This Row],[产品标识]]</f>
        <v>https://cloud.tencent.com/product/ii</v>
      </c>
    </row>
    <row r="288" spans="1:9" x14ac:dyDescent="0.4">
      <c r="A288" s="78" t="s">
        <v>904</v>
      </c>
      <c r="B288" s="78" t="s">
        <v>923</v>
      </c>
      <c r="C288" s="78" t="s">
        <v>930</v>
      </c>
      <c r="D288" s="78"/>
      <c r="E288" s="78"/>
      <c r="F288" s="78"/>
      <c r="G288" s="80" t="s">
        <v>931</v>
      </c>
      <c r="H288" s="78" t="s">
        <v>932</v>
      </c>
      <c r="I288" s="78" t="str">
        <f>"https://cloud.tencent.com/product/"&amp;产品_9[[#This Row],[产品标识]]</f>
        <v>https://cloud.tencent.com/product/ia</v>
      </c>
    </row>
    <row r="289" spans="1:9" x14ac:dyDescent="0.4">
      <c r="A289" s="78" t="s">
        <v>904</v>
      </c>
      <c r="B289" s="78" t="s">
        <v>923</v>
      </c>
      <c r="C289" s="78" t="s">
        <v>933</v>
      </c>
      <c r="D289" s="78"/>
      <c r="E289" s="78"/>
      <c r="F289" s="78"/>
      <c r="G289" s="80" t="s">
        <v>934</v>
      </c>
      <c r="H289" s="78" t="s">
        <v>935</v>
      </c>
      <c r="I289" s="78" t="str">
        <f>"https://cloud.tencent.com/product/"&amp;产品_9[[#This Row],[产品标识]]</f>
        <v>https://cloud.tencent.com/product/ie</v>
      </c>
    </row>
    <row r="290" spans="1:9" x14ac:dyDescent="0.4">
      <c r="A290" s="78" t="s">
        <v>904</v>
      </c>
      <c r="B290" s="78" t="s">
        <v>936</v>
      </c>
      <c r="C290" s="78" t="s">
        <v>937</v>
      </c>
      <c r="D290" s="78"/>
      <c r="E290" s="78"/>
      <c r="F290" s="78"/>
      <c r="G290" s="80" t="s">
        <v>938</v>
      </c>
      <c r="H290" s="78" t="s">
        <v>939</v>
      </c>
      <c r="I290" s="78" t="str">
        <f>"https://cloud.tencent.com/product/"&amp;产品_9[[#This Row],[产品标识]]</f>
        <v>https://cloud.tencent.com/product/gs</v>
      </c>
    </row>
    <row r="291" spans="1:9" x14ac:dyDescent="0.4">
      <c r="A291" s="78" t="s">
        <v>904</v>
      </c>
      <c r="B291" s="78" t="s">
        <v>936</v>
      </c>
      <c r="C291" s="78" t="s">
        <v>940</v>
      </c>
      <c r="D291" s="78"/>
      <c r="E291" s="78"/>
      <c r="F291" s="78"/>
      <c r="G291" s="80" t="s">
        <v>941</v>
      </c>
      <c r="H291" s="78" t="s">
        <v>942</v>
      </c>
      <c r="I291" s="78" t="str">
        <f>"https://cloud.tencent.com/product/"&amp;产品_9[[#This Row],[产品标识]]</f>
        <v>https://cloud.tencent.com/product/cvd</v>
      </c>
    </row>
    <row r="292" spans="1:9" x14ac:dyDescent="0.4">
      <c r="A292" s="78" t="s">
        <v>943</v>
      </c>
      <c r="B292" s="78" t="s">
        <v>944</v>
      </c>
      <c r="C292" s="78" t="s">
        <v>945</v>
      </c>
      <c r="D292" s="78"/>
      <c r="E292" s="78"/>
      <c r="F292" s="78"/>
      <c r="G292" s="80" t="s">
        <v>946</v>
      </c>
      <c r="H292" s="78" t="s">
        <v>947</v>
      </c>
      <c r="I292" s="78" t="str">
        <f>"https://cloud.tencent.com/product/"&amp;产品_9[[#This Row],[产品标识]]</f>
        <v>https://cloud.tencent.com/product/iottid</v>
      </c>
    </row>
    <row r="293" spans="1:9" x14ac:dyDescent="0.4">
      <c r="A293" s="78" t="s">
        <v>943</v>
      </c>
      <c r="B293" s="78" t="s">
        <v>948</v>
      </c>
      <c r="C293" s="78" t="s">
        <v>949</v>
      </c>
      <c r="D293" s="78"/>
      <c r="E293" s="78"/>
      <c r="F293" s="78"/>
      <c r="G293" s="80" t="s">
        <v>950</v>
      </c>
      <c r="H293" s="78" t="s">
        <v>951</v>
      </c>
      <c r="I293" s="78" t="str">
        <f>"https://cloud.tencent.com/product/"&amp;产品_9[[#This Row],[产品标识]]</f>
        <v>https://cloud.tencent.com/product/iotexplorer</v>
      </c>
    </row>
    <row r="294" spans="1:9" x14ac:dyDescent="0.4">
      <c r="A294" s="78" t="s">
        <v>943</v>
      </c>
      <c r="B294" s="78" t="s">
        <v>948</v>
      </c>
      <c r="C294" s="78" t="s">
        <v>952</v>
      </c>
      <c r="D294" s="78"/>
      <c r="E294" s="78"/>
      <c r="F294" s="78"/>
      <c r="G294" s="80" t="s">
        <v>953</v>
      </c>
      <c r="H294" s="78" t="s">
        <v>954</v>
      </c>
      <c r="I294" s="78" t="str">
        <f>"https://cloud.tencent.com/product/"&amp;产品_9[[#This Row],[产品标识]]</f>
        <v>https://cloud.tencent.com/product/iotenable</v>
      </c>
    </row>
    <row r="295" spans="1:9" ht="83.25" x14ac:dyDescent="0.4">
      <c r="A295" s="78" t="s">
        <v>943</v>
      </c>
      <c r="B295" s="78" t="s">
        <v>955</v>
      </c>
      <c r="C295" s="78" t="s">
        <v>956</v>
      </c>
      <c r="D295" s="78"/>
      <c r="E295" s="78"/>
      <c r="F295" s="78"/>
      <c r="G295" s="80" t="s">
        <v>957</v>
      </c>
      <c r="H295" s="78" t="s">
        <v>958</v>
      </c>
      <c r="I295" s="78" t="str">
        <f>"https://cloud.tencent.com/product/"&amp;产品_9[[#This Row],[产品标识]]</f>
        <v>https://cloud.tencent.com/product/iot-video-industry</v>
      </c>
    </row>
    <row r="296" spans="1:9" ht="69.400000000000006" x14ac:dyDescent="0.4">
      <c r="A296" s="78" t="s">
        <v>943</v>
      </c>
      <c r="B296" s="78" t="s">
        <v>955</v>
      </c>
      <c r="C296" s="78" t="s">
        <v>959</v>
      </c>
      <c r="D296" s="78"/>
      <c r="E296" s="78"/>
      <c r="F296" s="78"/>
      <c r="G296" s="80" t="s">
        <v>960</v>
      </c>
      <c r="H296" s="78" t="s">
        <v>961</v>
      </c>
      <c r="I296" s="78" t="str">
        <f>"https://cloud.tencent.com/product/"&amp;产品_9[[#This Row],[产品标识]]</f>
        <v>https://cloud.tencent.com/product/iot-video</v>
      </c>
    </row>
    <row r="297" spans="1:9" x14ac:dyDescent="0.4">
      <c r="A297" s="78" t="s">
        <v>943</v>
      </c>
      <c r="B297" s="78" t="s">
        <v>955</v>
      </c>
      <c r="C297" s="78" t="s">
        <v>962</v>
      </c>
      <c r="D297" s="78"/>
      <c r="E297" s="78"/>
      <c r="F297" s="78"/>
      <c r="G297" s="80" t="s">
        <v>963</v>
      </c>
      <c r="H297" s="78" t="s">
        <v>964</v>
      </c>
      <c r="I297" s="78" t="str">
        <f>"https://cloud.tencent.com/product/"&amp;产品_9[[#This Row],[产品标识]]</f>
        <v>https://cloud.tencent.com/product/iothub</v>
      </c>
    </row>
    <row r="298" spans="1:9" x14ac:dyDescent="0.4">
      <c r="A298" s="78" t="s">
        <v>943</v>
      </c>
      <c r="B298" s="78" t="s">
        <v>955</v>
      </c>
      <c r="C298" s="78" t="s">
        <v>965</v>
      </c>
      <c r="D298" s="78"/>
      <c r="E298" s="78"/>
      <c r="F298" s="78"/>
      <c r="G298" s="80" t="s">
        <v>966</v>
      </c>
      <c r="H298" s="78" t="s">
        <v>967</v>
      </c>
      <c r="I298" s="78" t="str">
        <f>"https://cloud.tencent.com/product/"&amp;产品_9[[#This Row],[产品标识]]</f>
        <v>https://cloud.tencent.com/product/tos-tiny</v>
      </c>
    </row>
    <row r="299" spans="1:9" x14ac:dyDescent="0.4">
      <c r="A299" s="78" t="s">
        <v>943</v>
      </c>
      <c r="B299" s="78" t="s">
        <v>968</v>
      </c>
      <c r="C299" s="78" t="s">
        <v>969</v>
      </c>
      <c r="D299" s="78"/>
      <c r="E299" s="78"/>
      <c r="F299" s="78"/>
      <c r="G299" s="80" t="s">
        <v>970</v>
      </c>
      <c r="H299" s="78" t="s">
        <v>971</v>
      </c>
      <c r="I299" s="78" t="str">
        <f>"https://cloud.tencent.com/product/"&amp;产品_9[[#This Row],[产品标识]]</f>
        <v>https://cloud.tencent.com/product/iotlink</v>
      </c>
    </row>
    <row r="300" spans="1:9" x14ac:dyDescent="0.4">
      <c r="A300" s="78" t="s">
        <v>943</v>
      </c>
      <c r="B300" s="78" t="s">
        <v>968</v>
      </c>
      <c r="C300" s="78" t="s">
        <v>972</v>
      </c>
      <c r="D300" s="78"/>
      <c r="E300" s="78"/>
      <c r="F300" s="78"/>
      <c r="G300" s="80" t="s">
        <v>973</v>
      </c>
      <c r="H300" s="78" t="s">
        <v>974</v>
      </c>
      <c r="I300" s="78" t="str">
        <f>"https://cloud.tencent.com/product/"&amp;产品_9[[#This Row],[产品标识]]</f>
        <v>https://cloud.tencent.com/product/lpwa</v>
      </c>
    </row>
    <row r="301" spans="1:9" x14ac:dyDescent="0.4">
      <c r="A301" s="78" t="s">
        <v>975</v>
      </c>
      <c r="B301" s="78" t="s">
        <v>976</v>
      </c>
      <c r="C301" s="78" t="s">
        <v>977</v>
      </c>
      <c r="D301" s="78"/>
      <c r="E301" s="78"/>
      <c r="F301" s="78"/>
      <c r="G301" s="80" t="s">
        <v>978</v>
      </c>
      <c r="H301" s="78" t="s">
        <v>979</v>
      </c>
      <c r="I301" s="78" t="str">
        <f>"https://cloud.tencent.com/product/"&amp;产品_9[[#This Row],[产品标识]]</f>
        <v>https://cloud.tencent.com/product/weiling</v>
      </c>
    </row>
    <row r="302" spans="1:9" x14ac:dyDescent="0.4">
      <c r="A302" s="78" t="s">
        <v>975</v>
      </c>
      <c r="B302" s="78" t="s">
        <v>976</v>
      </c>
      <c r="C302" s="78" t="s">
        <v>980</v>
      </c>
      <c r="D302" s="78"/>
      <c r="E302" s="78"/>
      <c r="F302" s="78"/>
      <c r="G302" s="80" t="s">
        <v>981</v>
      </c>
      <c r="H302" s="78" t="s">
        <v>982</v>
      </c>
      <c r="I302" s="78" t="str">
        <f>"https://cloud.tencent.com/product/"&amp;产品_9[[#This Row],[产品标识]]</f>
        <v>https://cloud.tencent.com/product/weilingview</v>
      </c>
    </row>
    <row r="303" spans="1:9" x14ac:dyDescent="0.4">
      <c r="A303" s="78" t="s">
        <v>975</v>
      </c>
      <c r="B303" s="78" t="s">
        <v>976</v>
      </c>
      <c r="C303" s="78" t="s">
        <v>983</v>
      </c>
      <c r="D303" s="78"/>
      <c r="E303" s="78"/>
      <c r="F303" s="78"/>
      <c r="G303" s="80" t="s">
        <v>984</v>
      </c>
      <c r="H303" s="78" t="s">
        <v>985</v>
      </c>
      <c r="I303" s="78" t="str">
        <f>"https://cloud.tencent.com/product/"&amp;产品_9[[#This Row],[产品标识]]</f>
        <v>https://cloud.tencent.com/product/weilingenergy</v>
      </c>
    </row>
    <row r="304" spans="1:9" x14ac:dyDescent="0.4">
      <c r="A304" s="78" t="s">
        <v>975</v>
      </c>
      <c r="B304" s="78" t="s">
        <v>976</v>
      </c>
      <c r="C304" s="78" t="s">
        <v>986</v>
      </c>
      <c r="D304" s="78"/>
      <c r="E304" s="78"/>
      <c r="F304" s="78"/>
      <c r="G304" s="80" t="s">
        <v>987</v>
      </c>
      <c r="H304" s="78" t="s">
        <v>988</v>
      </c>
      <c r="I304" s="78" t="str">
        <f>"https://cloud.tencent.com/product/"&amp;产品_9[[#This Row],[产品标识]]</f>
        <v>https://cloud.tencent.com/product/ymt</v>
      </c>
    </row>
    <row r="305" spans="1:9" x14ac:dyDescent="0.4">
      <c r="A305" s="78" t="s">
        <v>975</v>
      </c>
      <c r="B305" s="78" t="s">
        <v>976</v>
      </c>
      <c r="C305" s="78" t="s">
        <v>989</v>
      </c>
      <c r="D305" s="78"/>
      <c r="E305" s="78"/>
      <c r="F305" s="78"/>
      <c r="G305" s="80" t="s">
        <v>990</v>
      </c>
      <c r="H305" s="78" t="s">
        <v>991</v>
      </c>
      <c r="I305" s="78" t="str">
        <f>"https://cloud.tencent.com/product/"&amp;产品_9[[#This Row],[产品标识]]</f>
        <v>https://cloud.tencent.com/product/tiv</v>
      </c>
    </row>
    <row r="306" spans="1:9" x14ac:dyDescent="0.4">
      <c r="A306" s="78" t="s">
        <v>975</v>
      </c>
      <c r="B306" s="78" t="s">
        <v>992</v>
      </c>
      <c r="C306" s="78" t="s">
        <v>993</v>
      </c>
      <c r="D306" s="78"/>
      <c r="E306" s="78"/>
      <c r="F306" s="78"/>
      <c r="G306" s="80" t="s">
        <v>994</v>
      </c>
      <c r="H306" s="78" t="s">
        <v>995</v>
      </c>
      <c r="I306" s="78" t="str">
        <f>"https://cloud.tencent.com/product/"&amp;产品_9[[#This Row],[产品标识]]</f>
        <v>https://cloud.tencent.com/product/hcm</v>
      </c>
    </row>
    <row r="307" spans="1:9" x14ac:dyDescent="0.4">
      <c r="A307" s="78" t="s">
        <v>975</v>
      </c>
      <c r="B307" s="78" t="s">
        <v>992</v>
      </c>
      <c r="C307" s="78" t="s">
        <v>996</v>
      </c>
      <c r="D307" s="78"/>
      <c r="E307" s="78"/>
      <c r="F307" s="78"/>
      <c r="G307" s="80" t="s">
        <v>997</v>
      </c>
      <c r="H307" s="78" t="s">
        <v>998</v>
      </c>
      <c r="I307" s="78" t="str">
        <f>"https://cloud.tencent.com/product/"&amp;产品_9[[#This Row],[产品标识]]</f>
        <v>https://cloud.tencent.com/product/ecc</v>
      </c>
    </row>
    <row r="308" spans="1:9" x14ac:dyDescent="0.4">
      <c r="A308" s="78" t="s">
        <v>975</v>
      </c>
      <c r="B308" s="78" t="s">
        <v>992</v>
      </c>
      <c r="C308" s="78" t="s">
        <v>999</v>
      </c>
      <c r="D308" s="78"/>
      <c r="E308" s="78"/>
      <c r="F308" s="78"/>
      <c r="G308" s="80" t="s">
        <v>1000</v>
      </c>
      <c r="H308" s="78" t="s">
        <v>1001</v>
      </c>
      <c r="I308" s="78" t="str">
        <f>"https://cloud.tencent.com/product/"&amp;产品_9[[#This Row],[产品标识]]</f>
        <v>https://cloud.tencent.com/product/tlab</v>
      </c>
    </row>
    <row r="309" spans="1:9" x14ac:dyDescent="0.4">
      <c r="A309" s="78" t="s">
        <v>975</v>
      </c>
      <c r="B309" s="78" t="s">
        <v>992</v>
      </c>
      <c r="C309" s="78" t="s">
        <v>1002</v>
      </c>
      <c r="D309" s="78"/>
      <c r="E309" s="78"/>
      <c r="F309" s="78"/>
      <c r="G309" s="80" t="s">
        <v>1003</v>
      </c>
      <c r="H309" s="78" t="s">
        <v>1004</v>
      </c>
      <c r="I309" s="78" t="str">
        <f>"https://cloud.tencent.com/product/"&amp;产品_9[[#This Row],[产品标识]]</f>
        <v>https://cloud.tencent.com/product/tiw</v>
      </c>
    </row>
    <row r="310" spans="1:9" x14ac:dyDescent="0.4">
      <c r="A310" s="78" t="s">
        <v>975</v>
      </c>
      <c r="B310" s="78" t="s">
        <v>992</v>
      </c>
      <c r="C310" s="78" t="s">
        <v>1005</v>
      </c>
      <c r="D310" s="78"/>
      <c r="E310" s="78"/>
      <c r="F310" s="78"/>
      <c r="G310" s="80" t="s">
        <v>1006</v>
      </c>
      <c r="H310" s="78" t="s">
        <v>1007</v>
      </c>
      <c r="I310" s="78" t="str">
        <f>"https://cloud.tencent.com/product/"&amp;产品_9[[#This Row],[产品标识]]</f>
        <v>https://cloud.tencent.com/product/aics</v>
      </c>
    </row>
    <row r="311" spans="1:9" x14ac:dyDescent="0.4">
      <c r="A311" s="78" t="s">
        <v>975</v>
      </c>
      <c r="B311" s="78" t="s">
        <v>992</v>
      </c>
      <c r="C311" s="78" t="s">
        <v>1008</v>
      </c>
      <c r="D311" s="78"/>
      <c r="E311" s="78"/>
      <c r="F311" s="78"/>
      <c r="G311" s="80" t="s">
        <v>1009</v>
      </c>
      <c r="H311" s="78" t="s">
        <v>1010</v>
      </c>
      <c r="I311" s="78" t="str">
        <f>"https://cloud.tencent.com/product/"&amp;产品_9[[#This Row],[产品标识]]</f>
        <v>https://cloud.tencent.com/product/eoe</v>
      </c>
    </row>
    <row r="312" spans="1:9" x14ac:dyDescent="0.4">
      <c r="A312" s="78" t="s">
        <v>975</v>
      </c>
      <c r="B312" s="78" t="s">
        <v>992</v>
      </c>
      <c r="C312" s="78" t="s">
        <v>1011</v>
      </c>
      <c r="D312" s="78"/>
      <c r="E312" s="78"/>
      <c r="F312" s="78"/>
      <c r="G312" s="80" t="s">
        <v>1012</v>
      </c>
      <c r="H312" s="78" t="s">
        <v>1013</v>
      </c>
      <c r="I312" s="78" t="str">
        <f>"https://cloud.tencent.com/product/"&amp;产品_9[[#This Row],[产品标识]]</f>
        <v>https://cloud.tencent.com/product/xcert</v>
      </c>
    </row>
    <row r="313" spans="1:9" x14ac:dyDescent="0.4">
      <c r="A313" s="78" t="s">
        <v>975</v>
      </c>
      <c r="B313" s="78" t="s">
        <v>992</v>
      </c>
      <c r="C313" s="78" t="s">
        <v>1014</v>
      </c>
      <c r="D313" s="78"/>
      <c r="E313" s="78"/>
      <c r="F313" s="78"/>
      <c r="G313" s="80" t="s">
        <v>1015</v>
      </c>
      <c r="H313" s="78" t="s">
        <v>1016</v>
      </c>
      <c r="I313" s="78" t="str">
        <f>"https://cloud.tencent.com/product/"&amp;产品_9[[#This Row],[产品标识]]</f>
        <v>https://cloud.tencent.com/product/ptl</v>
      </c>
    </row>
    <row r="314" spans="1:9" x14ac:dyDescent="0.4">
      <c r="A314" s="78" t="s">
        <v>975</v>
      </c>
      <c r="B314" s="78" t="s">
        <v>992</v>
      </c>
      <c r="C314" s="78" t="s">
        <v>1017</v>
      </c>
      <c r="D314" s="78"/>
      <c r="E314" s="78"/>
      <c r="F314" s="78"/>
      <c r="G314" s="80" t="s">
        <v>1018</v>
      </c>
      <c r="H314" s="78" t="s">
        <v>1019</v>
      </c>
      <c r="I314" s="78" t="str">
        <f>"https://cloud.tencent.com/product/"&amp;产品_9[[#This Row],[产品标识]]</f>
        <v>https://cloud.tencent.com/product/ocl</v>
      </c>
    </row>
    <row r="315" spans="1:9" ht="83.25" x14ac:dyDescent="0.4">
      <c r="A315" s="78" t="s">
        <v>975</v>
      </c>
      <c r="B315" s="78" t="s">
        <v>992</v>
      </c>
      <c r="C315" s="78" t="s">
        <v>1020</v>
      </c>
      <c r="D315" s="78"/>
      <c r="E315" s="78"/>
      <c r="F315" s="78"/>
      <c r="G315" s="80" t="s">
        <v>1021</v>
      </c>
      <c r="H315" s="78" t="s">
        <v>1022</v>
      </c>
      <c r="I315" s="78" t="str">
        <f>"https://cloud.tencent.com/product/"&amp;产品_9[[#This Row],[产品标识]]</f>
        <v>https://cloud.tencent.com/product/soe-c</v>
      </c>
    </row>
    <row r="316" spans="1:9" ht="97.15" x14ac:dyDescent="0.4">
      <c r="A316" s="78" t="s">
        <v>975</v>
      </c>
      <c r="B316" s="78" t="s">
        <v>992</v>
      </c>
      <c r="C316" s="78" t="s">
        <v>1023</v>
      </c>
      <c r="D316" s="78"/>
      <c r="E316" s="78"/>
      <c r="F316" s="78"/>
      <c r="G316" s="80" t="s">
        <v>1024</v>
      </c>
      <c r="H316" s="78" t="s">
        <v>1025</v>
      </c>
      <c r="I316" s="78" t="str">
        <f>"https://cloud.tencent.com/product/"&amp;产品_9[[#This Row],[产品标识]]</f>
        <v>https://cloud.tencent.com/product/soe-e</v>
      </c>
    </row>
    <row r="317" spans="1:9" x14ac:dyDescent="0.4">
      <c r="A317" s="78" t="s">
        <v>975</v>
      </c>
      <c r="B317" s="78" t="s">
        <v>1026</v>
      </c>
      <c r="C317" s="78" t="s">
        <v>1027</v>
      </c>
      <c r="D317" s="78"/>
      <c r="E317" s="78"/>
      <c r="F317" s="78"/>
      <c r="G317" s="80" t="s">
        <v>1028</v>
      </c>
      <c r="H317" s="78" t="s">
        <v>1029</v>
      </c>
      <c r="I317" s="78" t="str">
        <f>"https://cloud.tencent.com/product/"&amp;产品_9[[#This Row],[产品标识]]</f>
        <v>https://cloud.tencent.com/product/cpdp</v>
      </c>
    </row>
    <row r="318" spans="1:9" x14ac:dyDescent="0.4">
      <c r="A318" s="78" t="s">
        <v>975</v>
      </c>
      <c r="B318" s="78" t="s">
        <v>1026</v>
      </c>
      <c r="C318" s="78" t="s">
        <v>1030</v>
      </c>
      <c r="D318" s="78"/>
      <c r="E318" s="78"/>
      <c r="F318" s="78"/>
      <c r="G318" s="80" t="s">
        <v>1031</v>
      </c>
      <c r="H318" s="78" t="s">
        <v>1032</v>
      </c>
      <c r="I318" s="78" t="str">
        <f>"https://cloud.tencent.com/product/"&amp;产品_9[[#This Row],[产品标识]]</f>
        <v>https://cloud.tencent.com/product/cpay</v>
      </c>
    </row>
    <row r="319" spans="1:9" x14ac:dyDescent="0.4">
      <c r="A319" s="78" t="s">
        <v>975</v>
      </c>
      <c r="B319" s="78" t="s">
        <v>1026</v>
      </c>
      <c r="C319" s="78" t="s">
        <v>1033</v>
      </c>
      <c r="D319" s="78"/>
      <c r="E319" s="78"/>
      <c r="F319" s="78"/>
      <c r="G319" s="80" t="s">
        <v>1034</v>
      </c>
      <c r="H319" s="78" t="s">
        <v>1035</v>
      </c>
      <c r="I319" s="78" t="str">
        <f>"https://cloud.tencent.com/product/"&amp;产品_9[[#This Row],[产品标识]]</f>
        <v>https://cloud.tencent.com/product/solar</v>
      </c>
    </row>
    <row r="320" spans="1:9" x14ac:dyDescent="0.4">
      <c r="A320" s="78" t="s">
        <v>975</v>
      </c>
      <c r="B320" s="78" t="s">
        <v>1026</v>
      </c>
      <c r="C320" s="78" t="s">
        <v>1036</v>
      </c>
      <c r="D320" s="78"/>
      <c r="E320" s="78"/>
      <c r="F320" s="78"/>
      <c r="G320" s="80" t="s">
        <v>1037</v>
      </c>
      <c r="H320" s="78" t="s">
        <v>1038</v>
      </c>
      <c r="I320" s="78" t="str">
        <f>"https://cloud.tencent.com/product/"&amp;产品_9[[#This Row],[产品标识]]</f>
        <v>https://cloud.tencent.com/product/tmf</v>
      </c>
    </row>
    <row r="321" spans="1:9" x14ac:dyDescent="0.4">
      <c r="A321" s="78" t="s">
        <v>975</v>
      </c>
      <c r="B321" s="78" t="s">
        <v>1026</v>
      </c>
      <c r="C321" s="78" t="s">
        <v>1039</v>
      </c>
      <c r="D321" s="78"/>
      <c r="E321" s="78"/>
      <c r="F321" s="78"/>
      <c r="G321" s="80" t="s">
        <v>1040</v>
      </c>
      <c r="H321" s="78" t="s">
        <v>1041</v>
      </c>
      <c r="I321" s="78" t="str">
        <f>"https://cloud.tencent.com/product/"&amp;产品_9[[#This Row],[产品标识]]</f>
        <v>https://cloud.tencent.com/product/fpcrdtp</v>
      </c>
    </row>
    <row r="322" spans="1:9" x14ac:dyDescent="0.4">
      <c r="A322" s="78" t="s">
        <v>975</v>
      </c>
      <c r="B322" s="78" t="s">
        <v>1026</v>
      </c>
      <c r="C322" s="78" t="s">
        <v>1042</v>
      </c>
      <c r="D322" s="78"/>
      <c r="E322" s="78"/>
      <c r="F322" s="78"/>
      <c r="G322" s="80" t="s">
        <v>1043</v>
      </c>
      <c r="H322" s="78" t="s">
        <v>1044</v>
      </c>
      <c r="I322" s="78" t="str">
        <f>"https://cloud.tencent.com/product/"&amp;产品_9[[#This Row],[产品标识]]</f>
        <v>https://cloud.tencent.com/product/tscf</v>
      </c>
    </row>
    <row r="323" spans="1:9" x14ac:dyDescent="0.4">
      <c r="A323" s="78" t="s">
        <v>975</v>
      </c>
      <c r="B323" s="78" t="s">
        <v>1026</v>
      </c>
      <c r="C323" s="78" t="s">
        <v>1045</v>
      </c>
      <c r="D323" s="78"/>
      <c r="E323" s="78"/>
      <c r="F323" s="78"/>
      <c r="G323" s="80" t="s">
        <v>1046</v>
      </c>
      <c r="H323" s="78" t="s">
        <v>1047</v>
      </c>
      <c r="I323" s="78" t="str">
        <f>"https://cloud.tencent.com/product/"&amp;产品_9[[#This Row],[产品标识]]</f>
        <v>https://cloud.tencent.com/product/tefp</v>
      </c>
    </row>
    <row r="324" spans="1:9" x14ac:dyDescent="0.4">
      <c r="A324" s="78" t="s">
        <v>975</v>
      </c>
      <c r="B324" s="78" t="s">
        <v>1048</v>
      </c>
      <c r="C324" s="78" t="s">
        <v>1049</v>
      </c>
      <c r="D324" s="78"/>
      <c r="E324" s="78"/>
      <c r="F324" s="78"/>
      <c r="G324" s="80" t="s">
        <v>1050</v>
      </c>
      <c r="H324" s="78" t="s">
        <v>1051</v>
      </c>
      <c r="I324" s="78" t="str">
        <f>"https://cloud.tencent.com/product/"&amp;产品_9[[#This Row],[产品标识]]</f>
        <v>https://cloud.tencent.com/product/energy-studio</v>
      </c>
    </row>
    <row r="325" spans="1:9" x14ac:dyDescent="0.4">
      <c r="A325" s="78" t="s">
        <v>975</v>
      </c>
      <c r="B325" s="78" t="s">
        <v>1048</v>
      </c>
      <c r="C325" s="78" t="s">
        <v>1052</v>
      </c>
      <c r="D325" s="78"/>
      <c r="E325" s="78"/>
      <c r="F325" s="78"/>
      <c r="G325" s="80" t="s">
        <v>1053</v>
      </c>
      <c r="H325" s="78" t="s">
        <v>1054</v>
      </c>
      <c r="I325" s="78" t="str">
        <f>"https://cloud.tencent.com/product/"&amp;产品_9[[#This Row],[产品标识]]</f>
        <v>https://cloud.tencent.com/product/tan</v>
      </c>
    </row>
    <row r="326" spans="1:9" x14ac:dyDescent="0.4">
      <c r="A326" s="78" t="s">
        <v>975</v>
      </c>
      <c r="B326" s="78" t="s">
        <v>1048</v>
      </c>
      <c r="C326" s="78" t="s">
        <v>1055</v>
      </c>
      <c r="D326" s="78"/>
      <c r="E326" s="78"/>
      <c r="F326" s="78"/>
      <c r="G326" s="80" t="s">
        <v>1056</v>
      </c>
      <c r="H326" s="78" t="s">
        <v>1057</v>
      </c>
      <c r="I326" s="78" t="str">
        <f>"https://cloud.tencent.com/product/"&amp;产品_9[[#This Row],[产品标识]]</f>
        <v>https://cloud.tencent.com/product/cloudsim</v>
      </c>
    </row>
    <row r="327" spans="1:9" x14ac:dyDescent="0.4">
      <c r="A327" s="78" t="s">
        <v>975</v>
      </c>
      <c r="B327" s="78" t="s">
        <v>1058</v>
      </c>
      <c r="C327" s="78" t="s">
        <v>1059</v>
      </c>
      <c r="D327" s="78"/>
      <c r="E327" s="78"/>
      <c r="F327" s="78"/>
      <c r="G327" s="80" t="s">
        <v>1060</v>
      </c>
      <c r="H327" s="78" t="s">
        <v>1061</v>
      </c>
      <c r="I327" s="78" t="str">
        <f>"https://cloud.tencent.com/product/"&amp;产品_9[[#This Row],[产品标识]]</f>
        <v>https://cloud.tencent.com/product/chs</v>
      </c>
    </row>
    <row r="328" spans="1:9" x14ac:dyDescent="0.4">
      <c r="A328" s="78" t="s">
        <v>975</v>
      </c>
      <c r="B328" s="78" t="s">
        <v>1058</v>
      </c>
      <c r="C328" s="78" t="s">
        <v>1062</v>
      </c>
      <c r="D328" s="78"/>
      <c r="E328" s="78"/>
      <c r="F328" s="78"/>
      <c r="G328" s="80" t="s">
        <v>1063</v>
      </c>
      <c r="H328" s="78" t="s">
        <v>1064</v>
      </c>
      <c r="I328" s="78" t="str">
        <f>"https://cloud.tencent.com/product/"&amp;产品_9[[#This Row],[产品标识]]</f>
        <v>https://cloud.tencent.com/product/bmss</v>
      </c>
    </row>
    <row r="329" spans="1:9" x14ac:dyDescent="0.4">
      <c r="A329" s="78" t="s">
        <v>975</v>
      </c>
      <c r="B329" s="78" t="s">
        <v>1058</v>
      </c>
      <c r="C329" s="78" t="s">
        <v>1065</v>
      </c>
      <c r="D329" s="78"/>
      <c r="E329" s="78"/>
      <c r="F329" s="78"/>
      <c r="G329" s="80" t="s">
        <v>1066</v>
      </c>
      <c r="H329" s="78" t="s">
        <v>1067</v>
      </c>
      <c r="I329" s="78" t="str">
        <f>"https://cloud.tencent.com/product/"&amp;产品_9[[#This Row],[产品标识]]</f>
        <v>https://cloud.tencent.com/product/apcas</v>
      </c>
    </row>
    <row r="330" spans="1:9" x14ac:dyDescent="0.4">
      <c r="A330" s="78" t="s">
        <v>975</v>
      </c>
      <c r="B330" s="78" t="s">
        <v>1058</v>
      </c>
      <c r="C330" s="78" t="s">
        <v>1068</v>
      </c>
      <c r="D330" s="78"/>
      <c r="E330" s="78"/>
      <c r="F330" s="78"/>
      <c r="G330" s="80" t="s">
        <v>1069</v>
      </c>
      <c r="H330" s="78" t="s">
        <v>1070</v>
      </c>
      <c r="I330" s="78" t="str">
        <f>"https://cloud.tencent.com/product/"&amp;产品_9[[#This Row],[产品标识]]</f>
        <v>https://cloud.tencent.com/product/crsys</v>
      </c>
    </row>
    <row r="331" spans="1:9" x14ac:dyDescent="0.4">
      <c r="A331" s="78" t="s">
        <v>975</v>
      </c>
      <c r="B331" s="78" t="s">
        <v>1058</v>
      </c>
      <c r="C331" s="78" t="s">
        <v>1071</v>
      </c>
      <c r="D331" s="78"/>
      <c r="E331" s="78"/>
      <c r="F331" s="78"/>
      <c r="G331" s="80" t="s">
        <v>1072</v>
      </c>
      <c r="H331" s="78" t="s">
        <v>1073</v>
      </c>
      <c r="I331" s="78" t="str">
        <f>"https://cloud.tencent.com/product/"&amp;产品_9[[#This Row],[产品标识]]</f>
        <v>https://cloud.tencent.com/product/evmp</v>
      </c>
    </row>
    <row r="332" spans="1:9" x14ac:dyDescent="0.4">
      <c r="A332" s="78" t="s">
        <v>975</v>
      </c>
      <c r="B332" s="78" t="s">
        <v>1058</v>
      </c>
      <c r="C332" s="78" t="s">
        <v>1074</v>
      </c>
      <c r="D332" s="78"/>
      <c r="E332" s="78"/>
      <c r="F332" s="78"/>
      <c r="G332" s="80" t="s">
        <v>1075</v>
      </c>
      <c r="H332" s="78" t="s">
        <v>1076</v>
      </c>
      <c r="I332" s="78" t="str">
        <f>"https://cloud.tencent.com/product/"&amp;产品_9[[#This Row],[产品标识]]</f>
        <v>https://cloud.tencent.com/product/ccsys</v>
      </c>
    </row>
    <row r="333" spans="1:9" x14ac:dyDescent="0.4">
      <c r="A333" s="78" t="s">
        <v>975</v>
      </c>
      <c r="B333" s="78" t="s">
        <v>1058</v>
      </c>
      <c r="C333" s="78" t="s">
        <v>1077</v>
      </c>
      <c r="D333" s="78"/>
      <c r="E333" s="78"/>
      <c r="F333" s="78"/>
      <c r="G333" s="80" t="s">
        <v>1078</v>
      </c>
      <c r="H333" s="78" t="s">
        <v>1079</v>
      </c>
      <c r="I333" s="78" t="str">
        <f>"https://cloud.tencent.com/product/"&amp;产品_9[[#This Row],[产品标识]]</f>
        <v>https://cloud.tencent.com/product/wav</v>
      </c>
    </row>
    <row r="334" spans="1:9" x14ac:dyDescent="0.4">
      <c r="A334" s="78" t="s">
        <v>975</v>
      </c>
      <c r="B334" s="78" t="s">
        <v>1058</v>
      </c>
      <c r="C334" s="78" t="s">
        <v>1080</v>
      </c>
      <c r="D334" s="78"/>
      <c r="E334" s="78"/>
      <c r="F334" s="78"/>
      <c r="G334" s="80" t="s">
        <v>1081</v>
      </c>
      <c r="H334" s="78" t="s">
        <v>1082</v>
      </c>
      <c r="I334" s="78" t="str">
        <f>"https://cloud.tencent.com/product/"&amp;产品_9[[#This Row],[产品标识]]</f>
        <v>https://cloud.tencent.com/product/hrs</v>
      </c>
    </row>
    <row r="335" spans="1:9" x14ac:dyDescent="0.4">
      <c r="A335" s="78" t="s">
        <v>975</v>
      </c>
      <c r="B335" s="78" t="s">
        <v>1058</v>
      </c>
      <c r="C335" s="78" t="s">
        <v>1083</v>
      </c>
      <c r="D335" s="78"/>
      <c r="E335" s="78"/>
      <c r="F335" s="78"/>
      <c r="G335" s="80" t="s">
        <v>1084</v>
      </c>
      <c r="H335" s="78" t="s">
        <v>1085</v>
      </c>
      <c r="I335" s="78" t="str">
        <f>"https://cloud.tencent.com/product/"&amp;产品_9[[#This Row],[产品标识]]</f>
        <v>https://cloud.tencent.com/product/vicpk</v>
      </c>
    </row>
    <row r="336" spans="1:9" x14ac:dyDescent="0.4">
      <c r="A336" s="78" t="s">
        <v>975</v>
      </c>
      <c r="B336" s="78" t="s">
        <v>1086</v>
      </c>
      <c r="C336" s="78" t="s">
        <v>1087</v>
      </c>
      <c r="D336" s="78"/>
      <c r="E336" s="78"/>
      <c r="F336" s="78"/>
      <c r="G336" s="80" t="s">
        <v>1088</v>
      </c>
      <c r="H336" s="78" t="s">
        <v>1089</v>
      </c>
      <c r="I336" s="78" t="str">
        <f>"https://cloud.tencent.com/product/"&amp;产品_9[[#This Row],[产品标识]]</f>
        <v>https://cloud.tencent.com/product/dmam</v>
      </c>
    </row>
    <row r="337" spans="1:9" x14ac:dyDescent="0.4">
      <c r="A337" s="78" t="s">
        <v>975</v>
      </c>
      <c r="B337" s="78" t="s">
        <v>1086</v>
      </c>
      <c r="C337" s="78" t="s">
        <v>1090</v>
      </c>
      <c r="D337" s="78"/>
      <c r="E337" s="78"/>
      <c r="F337" s="78"/>
      <c r="G337" s="80" t="s">
        <v>1091</v>
      </c>
      <c r="H337" s="78" t="s">
        <v>1092</v>
      </c>
      <c r="I337" s="78" t="str">
        <f>"https://cloud.tencent.com/product/"&amp;产品_9[[#This Row],[产品标识]]</f>
        <v>https://cloud.tencent.com/product/dmp</v>
      </c>
    </row>
    <row r="338" spans="1:9" x14ac:dyDescent="0.4">
      <c r="A338" s="78" t="s">
        <v>975</v>
      </c>
      <c r="B338" s="78" t="s">
        <v>1093</v>
      </c>
      <c r="C338" s="78" t="s">
        <v>1094</v>
      </c>
      <c r="D338" s="78"/>
      <c r="E338" s="78"/>
      <c r="F338" s="78"/>
      <c r="G338" s="80" t="s">
        <v>1095</v>
      </c>
      <c r="H338" s="78" t="s">
        <v>1096</v>
      </c>
      <c r="I338" s="78" t="str">
        <f>"https://cloud.tencent.com/product/"&amp;产品_9[[#This Row],[产品标识]]</f>
        <v>https://cloud.tencent.com/product/ig</v>
      </c>
    </row>
    <row r="339" spans="1:9" x14ac:dyDescent="0.4">
      <c r="A339" s="78" t="s">
        <v>975</v>
      </c>
      <c r="B339" s="78" t="s">
        <v>1093</v>
      </c>
      <c r="C339" s="78" t="s">
        <v>1097</v>
      </c>
      <c r="D339" s="78"/>
      <c r="E339" s="78"/>
      <c r="F339" s="78"/>
      <c r="G339" s="80" t="s">
        <v>1098</v>
      </c>
      <c r="H339" s="78" t="s">
        <v>1099</v>
      </c>
      <c r="I339" s="78" t="str">
        <f>"https://cloud.tencent.com/product/"&amp;产品_9[[#This Row],[产品标识]]</f>
        <v>https://cloud.tencent.com/product/ama</v>
      </c>
    </row>
    <row r="340" spans="1:9" x14ac:dyDescent="0.4">
      <c r="A340" s="78" t="s">
        <v>975</v>
      </c>
      <c r="B340" s="78" t="s">
        <v>1093</v>
      </c>
      <c r="C340" s="78" t="s">
        <v>1100</v>
      </c>
      <c r="D340" s="78"/>
      <c r="E340" s="78"/>
      <c r="F340" s="78"/>
      <c r="G340" s="80" t="s">
        <v>1101</v>
      </c>
      <c r="H340" s="78" t="s">
        <v>1102</v>
      </c>
      <c r="I340" s="78" t="str">
        <f>"https://cloud.tencent.com/product/"&amp;产品_9[[#This Row],[产品标识]]</f>
        <v>https://cloud.tencent.com/product/aca</v>
      </c>
    </row>
    <row r="341" spans="1:9" x14ac:dyDescent="0.4">
      <c r="A341" s="78" t="s">
        <v>975</v>
      </c>
      <c r="B341" s="78" t="s">
        <v>1093</v>
      </c>
      <c r="C341" s="78" t="s">
        <v>1103</v>
      </c>
      <c r="D341" s="78"/>
      <c r="E341" s="78"/>
      <c r="F341" s="78"/>
      <c r="G341" s="80" t="s">
        <v>1104</v>
      </c>
      <c r="H341" s="78" t="s">
        <v>1105</v>
      </c>
      <c r="I341" s="78" t="str">
        <f>"https://cloud.tencent.com/product/"&amp;产品_9[[#This Row],[产品标识]]</f>
        <v>https://cloud.tencent.com/product/ipc</v>
      </c>
    </row>
    <row r="342" spans="1:9" x14ac:dyDescent="0.4">
      <c r="A342" s="78" t="s">
        <v>975</v>
      </c>
      <c r="B342" s="78" t="s">
        <v>1093</v>
      </c>
      <c r="C342" s="78" t="s">
        <v>1106</v>
      </c>
      <c r="D342" s="78"/>
      <c r="E342" s="78"/>
      <c r="F342" s="78"/>
      <c r="G342" s="80" t="s">
        <v>1107</v>
      </c>
      <c r="H342" s="78" t="s">
        <v>1108</v>
      </c>
      <c r="I342" s="78" t="str">
        <f>"https://cloud.tencent.com/product/"&amp;产品_9[[#This Row],[产品标识]]</f>
        <v>https://cloud.tencent.com/product/mrs</v>
      </c>
    </row>
    <row r="343" spans="1:9" x14ac:dyDescent="0.4">
      <c r="A343" s="78" t="s">
        <v>975</v>
      </c>
      <c r="B343" s="78" t="s">
        <v>1093</v>
      </c>
      <c r="C343" s="78" t="s">
        <v>1109</v>
      </c>
      <c r="D343" s="78"/>
      <c r="E343" s="78"/>
      <c r="F343" s="78"/>
      <c r="G343" s="80" t="s">
        <v>1110</v>
      </c>
      <c r="H343" s="78" t="s">
        <v>1111</v>
      </c>
      <c r="I343" s="78" t="str">
        <f>"https://cloud.tencent.com/product/"&amp;产品_9[[#This Row],[产品标识]]</f>
        <v>https://cloud.tencent.com/product/aipa</v>
      </c>
    </row>
    <row r="344" spans="1:9" x14ac:dyDescent="0.4">
      <c r="A344" s="78" t="s">
        <v>975</v>
      </c>
      <c r="B344" s="78" t="s">
        <v>1112</v>
      </c>
      <c r="C344" s="78" t="s">
        <v>1113</v>
      </c>
      <c r="D344" s="78" t="s">
        <v>1705</v>
      </c>
      <c r="E344" s="78" t="s">
        <v>1226</v>
      </c>
      <c r="F344" s="78"/>
      <c r="G344" s="80" t="s">
        <v>1114</v>
      </c>
      <c r="H344" s="78" t="s">
        <v>1115</v>
      </c>
      <c r="I344" s="78" t="str">
        <f>"https://cloud.tencent.com/product/"&amp;产品_9[[#This Row],[产品标识]]</f>
        <v>https://cloud.tencent.com/product/qapm</v>
      </c>
    </row>
    <row r="345" spans="1:9" x14ac:dyDescent="0.4">
      <c r="A345" s="78" t="s">
        <v>975</v>
      </c>
      <c r="B345" s="78" t="s">
        <v>1112</v>
      </c>
      <c r="C345" s="78" t="s">
        <v>1116</v>
      </c>
      <c r="D345" s="78"/>
      <c r="E345" s="78"/>
      <c r="F345" s="78"/>
      <c r="G345" s="80" t="s">
        <v>1117</v>
      </c>
      <c r="H345" s="78" t="s">
        <v>1118</v>
      </c>
      <c r="I345" s="78" t="str">
        <f>"https://cloud.tencent.com/product/"&amp;产品_9[[#This Row],[产品标识]]</f>
        <v>https://cloud.tencent.com/product/ame</v>
      </c>
    </row>
    <row r="346" spans="1:9" x14ac:dyDescent="0.4">
      <c r="A346" s="78" t="s">
        <v>975</v>
      </c>
      <c r="B346" s="78" t="s">
        <v>1112</v>
      </c>
      <c r="C346" s="78" t="s">
        <v>1119</v>
      </c>
      <c r="D346" s="78"/>
      <c r="E346" s="78"/>
      <c r="F346" s="78"/>
      <c r="G346" s="80" t="s">
        <v>1120</v>
      </c>
      <c r="H346" s="78" t="s">
        <v>1121</v>
      </c>
      <c r="I346" s="78" t="str">
        <f>"https://cloud.tencent.com/product/"&amp;产品_9[[#This Row],[产品标识]]</f>
        <v>https://cloud.tencent.com/product/ape</v>
      </c>
    </row>
    <row r="347" spans="1:9" x14ac:dyDescent="0.4">
      <c r="A347" s="78" t="s">
        <v>975</v>
      </c>
      <c r="B347" s="78" t="s">
        <v>1122</v>
      </c>
      <c r="C347" s="78" t="s">
        <v>1123</v>
      </c>
      <c r="D347" s="78"/>
      <c r="E347" s="78"/>
      <c r="F347" s="78"/>
      <c r="G347" s="80" t="s">
        <v>1124</v>
      </c>
      <c r="H347" s="78" t="s">
        <v>1125</v>
      </c>
      <c r="I347" s="78" t="str">
        <f>"https://cloud.tencent.com/product/"&amp;产品_9[[#This Row],[产品标识]]</f>
        <v>https://cloud.tencent.com/product/mgobe</v>
      </c>
    </row>
    <row r="348" spans="1:9" x14ac:dyDescent="0.4">
      <c r="A348" s="78" t="s">
        <v>975</v>
      </c>
      <c r="B348" s="78" t="s">
        <v>1122</v>
      </c>
      <c r="C348" s="78" t="s">
        <v>1126</v>
      </c>
      <c r="D348" s="78"/>
      <c r="E348" s="78"/>
      <c r="F348" s="78"/>
      <c r="G348" s="80" t="s">
        <v>1127</v>
      </c>
      <c r="H348" s="78" t="s">
        <v>1128</v>
      </c>
      <c r="I348" s="78" t="str">
        <f>"https://cloud.tencent.com/product/"&amp;产品_9[[#This Row],[产品标识]]</f>
        <v>https://cloud.tencent.com/product/gme</v>
      </c>
    </row>
    <row r="349" spans="1:9" x14ac:dyDescent="0.4">
      <c r="A349" s="78" t="s">
        <v>975</v>
      </c>
      <c r="B349" s="78" t="s">
        <v>1122</v>
      </c>
      <c r="C349" s="78" t="s">
        <v>1129</v>
      </c>
      <c r="D349" s="78"/>
      <c r="E349" s="78"/>
      <c r="F349" s="78"/>
      <c r="G349" s="80" t="s">
        <v>1130</v>
      </c>
      <c r="H349" s="78" t="s">
        <v>1131</v>
      </c>
      <c r="I349" s="78" t="str">
        <f>"https://cloud.tencent.com/product/"&amp;产品_9[[#This Row],[产品标识]]</f>
        <v>https://cloud.tencent.com/product/gse</v>
      </c>
    </row>
    <row r="350" spans="1:9" x14ac:dyDescent="0.4">
      <c r="A350" s="78" t="s">
        <v>975</v>
      </c>
      <c r="B350" s="78" t="s">
        <v>1122</v>
      </c>
      <c r="C350" s="78" t="s">
        <v>1132</v>
      </c>
      <c r="D350" s="78"/>
      <c r="E350" s="78"/>
      <c r="F350" s="78"/>
      <c r="G350" s="80" t="s">
        <v>1133</v>
      </c>
      <c r="H350" s="78" t="s">
        <v>1134</v>
      </c>
      <c r="I350" s="78" t="str">
        <f>"https://cloud.tencent.com/product/"&amp;产品_9[[#This Row],[产品标识]]</f>
        <v>https://cloud.tencent.com/product/gpm</v>
      </c>
    </row>
    <row r="351" spans="1:9" x14ac:dyDescent="0.4">
      <c r="A351" s="78" t="s">
        <v>975</v>
      </c>
      <c r="B351" s="78" t="s">
        <v>1135</v>
      </c>
      <c r="C351" s="78" t="s">
        <v>1136</v>
      </c>
      <c r="D351" s="78"/>
      <c r="E351" s="78"/>
      <c r="F351" s="78"/>
      <c r="G351" s="80" t="s">
        <v>1137</v>
      </c>
      <c r="H351" s="78" t="s">
        <v>1138</v>
      </c>
      <c r="I351" s="78" t="str">
        <f>"https://cloud.tencent.com/product/"&amp;产品_9[[#This Row],[产品标识]]</f>
        <v>https://cloud.tencent.com/product/spb</v>
      </c>
    </row>
    <row r="352" spans="1:9" x14ac:dyDescent="0.4">
      <c r="A352" s="78" t="s">
        <v>975</v>
      </c>
      <c r="B352" s="78" t="s">
        <v>1135</v>
      </c>
      <c r="C352" s="78" t="s">
        <v>5</v>
      </c>
      <c r="D352" s="78"/>
      <c r="E352" s="78"/>
      <c r="F352" s="78"/>
      <c r="G352" s="80" t="s">
        <v>1139</v>
      </c>
      <c r="H352" s="78" t="s">
        <v>1140</v>
      </c>
      <c r="I352" s="78"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zoomScale="85" zoomScaleNormal="85" workbookViewId="0">
      <selection activeCell="B3" sqref="B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1667</v>
      </c>
      <c r="M2" s="4" t="str" cm="1">
        <f t="array" ref="M2">_xlfn.LET(_xlpm.x,_xlfn.SINGLE(_xlfn._xlws.FILTER(选规格[X自检],选规格[X自检]&lt;&gt;"ok","ok")),_xlpm.x)</f>
        <v>ok</v>
      </c>
    </row>
    <row r="3" spans="1:13" x14ac:dyDescent="0.4">
      <c r="A3" t="s">
        <v>1144</v>
      </c>
      <c r="B3" s="11" t="s">
        <v>1145</v>
      </c>
      <c r="L3" t="s">
        <v>1668</v>
      </c>
      <c r="M3" s="4" t="str" cm="1">
        <f t="array" ref="M3">_xlfn.LET(_xlpm.x,_xlfn.SINGLE(_xlfn._xlws.FILTER(选规格[X自检],选规格[X自检]&lt;&gt;"ok","ok")),_xlpm.x)</f>
        <v>ok</v>
      </c>
    </row>
    <row r="4" spans="1:13" x14ac:dyDescent="0.4">
      <c r="A4" s="5" t="s">
        <v>1170</v>
      </c>
      <c r="B4" s="12">
        <v>44604</v>
      </c>
      <c r="L4" t="s">
        <v>1669</v>
      </c>
      <c r="M4" s="4" t="str" cm="1">
        <f t="array" ref="M4">_xlfn.LET(_xlpm.x,_xlfn.SINGLE(_xlfn._xlws.FILTER(选规格[X自检],选规格[X自检]&lt;&gt;"ok","ok")),_xlpm.x)</f>
        <v>ok</v>
      </c>
    </row>
    <row r="5" spans="1:13" x14ac:dyDescent="0.4">
      <c r="L5" t="s">
        <v>1670</v>
      </c>
      <c r="M5" s="4" t="str" cm="1">
        <f t="array" ref="M5">_xlfn.LET(_xlpm.x,_xlfn.SINGLE(_xlfn._xlws.FILTER(选规格[X自检],选规格[X自检]&lt;&gt;"ok","ok")),_xlpm.x)</f>
        <v>ok</v>
      </c>
    </row>
    <row r="6" spans="1:13" x14ac:dyDescent="0.4">
      <c r="L6" t="s">
        <v>1164</v>
      </c>
      <c r="M6" s="4" t="str" cm="1">
        <f t="array" ref="M6">_xlfn.LET(
    _xlpm.x,_xlfn.SINGLE(_xlfn._xlws.FILTER(price[自检],(price[自检]&lt;&gt;"-") * (price[自检]&lt;&gt;"ok"),"ok")),
    _xlpm.x
)</f>
        <v>ok</v>
      </c>
    </row>
  </sheetData>
  <phoneticPr fontId="1" type="noConversion"/>
  <conditionalFormatting sqref="M6 M2">
    <cfRule type="cellIs" dxfId="7" priority="7" operator="equal">
      <formula>"ok"</formula>
    </cfRule>
    <cfRule type="cellIs" dxfId="6" priority="8" operator="notEqual">
      <formula>"ok"</formula>
    </cfRule>
  </conditionalFormatting>
  <conditionalFormatting sqref="M3">
    <cfRule type="cellIs" dxfId="5" priority="5" operator="equal">
      <formula>"ok"</formula>
    </cfRule>
    <cfRule type="cellIs" dxfId="4" priority="6" operator="notEqual">
      <formula>"ok"</formula>
    </cfRule>
  </conditionalFormatting>
  <conditionalFormatting sqref="M4">
    <cfRule type="cellIs" dxfId="3" priority="3" operator="equal">
      <formula>"ok"</formula>
    </cfRule>
    <cfRule type="cellIs" dxfId="2" priority="4" operator="notEqual">
      <formula>"ok"</formula>
    </cfRule>
  </conditionalFormatting>
  <conditionalFormatting sqref="M5">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1374</v>
      </c>
      <c r="E1" t="s">
        <v>18</v>
      </c>
      <c r="F1" t="s">
        <v>1375</v>
      </c>
      <c r="G1" t="s">
        <v>1227</v>
      </c>
      <c r="H1" t="s">
        <v>1376</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9">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2</v>
      </c>
      <c r="C7" t="s">
        <v>1223</v>
      </c>
      <c r="D7" t="s">
        <v>1224</v>
      </c>
      <c r="E7" t="s">
        <v>296</v>
      </c>
      <c r="F7" t="s">
        <v>296</v>
      </c>
      <c r="G7" s="14" t="s">
        <v>1662</v>
      </c>
      <c r="H7" t="str">
        <f>"https://cloud.tencent.com/product/" &amp; 报价产品[[#This Row],[母产品标识]]</f>
        <v>https://cloud.tencent.com/product/vpn</v>
      </c>
      <c r="J7" t="str">
        <v>VPN 连接</v>
      </c>
    </row>
    <row r="8" spans="1:10" x14ac:dyDescent="0.4">
      <c r="A8" t="s">
        <v>4</v>
      </c>
      <c r="C8" t="s">
        <v>1223</v>
      </c>
      <c r="D8" t="s">
        <v>1224</v>
      </c>
      <c r="E8" t="s">
        <v>304</v>
      </c>
      <c r="F8" t="s">
        <v>304</v>
      </c>
      <c r="G8" s="14" t="s">
        <v>1664</v>
      </c>
      <c r="H8" t="str">
        <f>"https://cloud.tencent.com/product/" &amp; 报价产品[[#This Row],[母产品标识]]</f>
        <v>https://cloud.tencent.com/product/bwp</v>
      </c>
      <c r="J8" t="str">
        <v>共享带宽包</v>
      </c>
    </row>
    <row r="9" spans="1:10" x14ac:dyDescent="0.4">
      <c r="A9" t="s">
        <v>1361</v>
      </c>
      <c r="C9" t="s">
        <v>1223</v>
      </c>
      <c r="D9" t="s">
        <v>1224</v>
      </c>
      <c r="E9" t="s">
        <v>1359</v>
      </c>
      <c r="F9" t="s">
        <v>1373</v>
      </c>
      <c r="G9" s="14" t="s">
        <v>1232</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1690</v>
      </c>
      <c r="B2" t="str">
        <f>"config!" &amp; ADDRESS(ROW(config[[#This Row],[value]]),COLUMN(config[[#This Row],[value]]))</f>
        <v>config!$C$2</v>
      </c>
      <c r="C2" s="23" t="s">
        <v>1691</v>
      </c>
    </row>
    <row r="3" spans="1:3" x14ac:dyDescent="0.4">
      <c r="A3" t="s">
        <v>1689</v>
      </c>
      <c r="B3" t="str">
        <f>"config!" &amp; ADDRESS(ROW(config[[#This Row],[value]]),COLUMN(config[[#This Row],[value]]))</f>
        <v>config!$C$3</v>
      </c>
      <c r="C3" s="23" t="s">
        <v>1691</v>
      </c>
    </row>
    <row r="4" spans="1:3" x14ac:dyDescent="0.4">
      <c r="A4" t="s">
        <v>1688</v>
      </c>
      <c r="B4" t="str">
        <f>"config!" &amp; ADDRESS(ROW(config[[#This Row],[value]]),COLUMN(config[[#This Row],[value]]))</f>
        <v>config!$C$4</v>
      </c>
      <c r="C4" s="23" t="s">
        <v>1691</v>
      </c>
    </row>
    <row r="5" spans="1:3" x14ac:dyDescent="0.4">
      <c r="A5" t="s">
        <v>1687</v>
      </c>
      <c r="B5" s="4" t="str">
        <f>"config!" &amp; ADDRESS(ROW(config[[#This Row],[value]]),COLUMN(config[[#This Row],[value]]))</f>
        <v>config!$C$5</v>
      </c>
      <c r="C5" s="23" t="s">
        <v>1691</v>
      </c>
    </row>
    <row r="6" spans="1:3" x14ac:dyDescent="0.4">
      <c r="A6" t="s">
        <v>1350</v>
      </c>
      <c r="B6" s="4" t="str">
        <f>"config!" &amp; ADDRESS(ROW(config[[#This Row],[value]]),COLUMN(config[[#This Row],[value]]))</f>
        <v>config!$C$6</v>
      </c>
      <c r="C6" t="s">
        <v>1350</v>
      </c>
    </row>
    <row r="7" spans="1:3" x14ac:dyDescent="0.4">
      <c r="A7" t="s">
        <v>1400</v>
      </c>
      <c r="B7" s="4" t="str">
        <f>"config!" &amp; ADDRESS(ROW(config[[#This Row],[value]]),COLUMN(config[[#This Row],[value]]))</f>
        <v>config!$C$7</v>
      </c>
      <c r="C7" t="s">
        <v>1400</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3" sqref="C23"/>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1674</v>
      </c>
      <c r="D1" t="s">
        <v>1147</v>
      </c>
      <c r="E1" t="s">
        <v>1657</v>
      </c>
      <c r="F1" t="s">
        <v>1658</v>
      </c>
      <c r="G1" t="s">
        <v>1659</v>
      </c>
    </row>
    <row r="2" spans="2:7" hidden="1" x14ac:dyDescent="0.4">
      <c r="B2" s="4" t="s">
        <v>150</v>
      </c>
      <c r="C2" t="s">
        <v>1675</v>
      </c>
      <c r="D2" s="4" t="s">
        <v>1149</v>
      </c>
      <c r="E2">
        <v>0.36</v>
      </c>
      <c r="F2" s="4" t="s">
        <v>1231</v>
      </c>
      <c r="G2" s="4" t="s">
        <v>1660</v>
      </c>
    </row>
    <row r="3" spans="2:7" hidden="1" x14ac:dyDescent="0.4">
      <c r="B3" s="4" t="s">
        <v>150</v>
      </c>
      <c r="C3" t="s">
        <v>1676</v>
      </c>
      <c r="D3" s="4" t="s">
        <v>1149</v>
      </c>
      <c r="E3">
        <v>0.36</v>
      </c>
      <c r="F3" s="4" t="s">
        <v>1231</v>
      </c>
      <c r="G3" s="4" t="s">
        <v>1660</v>
      </c>
    </row>
    <row r="4" spans="2:7" hidden="1" x14ac:dyDescent="0.4">
      <c r="B4" s="4" t="s">
        <v>150</v>
      </c>
      <c r="C4" t="s">
        <v>1677</v>
      </c>
      <c r="D4" s="4" t="s">
        <v>1149</v>
      </c>
      <c r="E4">
        <v>0.36</v>
      </c>
      <c r="F4" s="4" t="s">
        <v>1231</v>
      </c>
      <c r="G4" s="4" t="s">
        <v>1660</v>
      </c>
    </row>
    <row r="5" spans="2:7" hidden="1" x14ac:dyDescent="0.4">
      <c r="B5" s="4" t="s">
        <v>150</v>
      </c>
      <c r="C5" t="s">
        <v>1678</v>
      </c>
      <c r="D5" s="4" t="s">
        <v>1149</v>
      </c>
      <c r="E5">
        <v>0.36</v>
      </c>
      <c r="F5" s="4" t="s">
        <v>1231</v>
      </c>
      <c r="G5" s="4" t="s">
        <v>1660</v>
      </c>
    </row>
    <row r="6" spans="2:7" hidden="1" x14ac:dyDescent="0.4">
      <c r="B6" s="4" t="s">
        <v>150</v>
      </c>
      <c r="C6" t="s">
        <v>1675</v>
      </c>
      <c r="D6" s="4" t="s">
        <v>10</v>
      </c>
      <c r="E6">
        <v>0.36</v>
      </c>
      <c r="F6" s="4" t="s">
        <v>1231</v>
      </c>
      <c r="G6" s="4" t="s">
        <v>1660</v>
      </c>
    </row>
    <row r="7" spans="2:7" hidden="1" x14ac:dyDescent="0.4">
      <c r="B7" s="4" t="s">
        <v>150</v>
      </c>
      <c r="C7" t="s">
        <v>1676</v>
      </c>
      <c r="D7" s="4" t="s">
        <v>10</v>
      </c>
      <c r="E7">
        <v>0.36</v>
      </c>
      <c r="F7" s="4" t="s">
        <v>1231</v>
      </c>
      <c r="G7" s="4" t="s">
        <v>1660</v>
      </c>
    </row>
    <row r="8" spans="2:7" hidden="1" x14ac:dyDescent="0.4">
      <c r="B8" s="4" t="s">
        <v>150</v>
      </c>
      <c r="C8" t="s">
        <v>1677</v>
      </c>
      <c r="D8" s="4" t="s">
        <v>10</v>
      </c>
      <c r="E8">
        <v>0.36</v>
      </c>
      <c r="F8" s="4" t="s">
        <v>1231</v>
      </c>
      <c r="G8" s="4" t="s">
        <v>1660</v>
      </c>
    </row>
    <row r="9" spans="2:7" hidden="1" x14ac:dyDescent="0.4">
      <c r="B9" s="4" t="s">
        <v>150</v>
      </c>
      <c r="C9" t="s">
        <v>1678</v>
      </c>
      <c r="D9" s="4" t="s">
        <v>10</v>
      </c>
      <c r="E9">
        <v>0.36</v>
      </c>
      <c r="F9" s="4" t="s">
        <v>1231</v>
      </c>
      <c r="G9" s="4" t="s">
        <v>1660</v>
      </c>
    </row>
    <row r="10" spans="2:7" hidden="1" x14ac:dyDescent="0.4">
      <c r="B10" s="4" t="s">
        <v>150</v>
      </c>
      <c r="C10" t="s">
        <v>1675</v>
      </c>
      <c r="D10" s="4" t="s">
        <v>1148</v>
      </c>
      <c r="E10">
        <v>0.36</v>
      </c>
      <c r="F10" s="4" t="s">
        <v>1231</v>
      </c>
      <c r="G10" s="4" t="s">
        <v>1660</v>
      </c>
    </row>
    <row r="11" spans="2:7" hidden="1" x14ac:dyDescent="0.4">
      <c r="B11" s="4" t="s">
        <v>150</v>
      </c>
      <c r="C11" t="s">
        <v>1676</v>
      </c>
      <c r="D11" s="4" t="s">
        <v>1148</v>
      </c>
      <c r="E11">
        <v>0.36</v>
      </c>
      <c r="F11" s="4" t="s">
        <v>1231</v>
      </c>
      <c r="G11" s="4" t="s">
        <v>1660</v>
      </c>
    </row>
    <row r="12" spans="2:7" hidden="1" x14ac:dyDescent="0.4">
      <c r="B12" s="4" t="s">
        <v>150</v>
      </c>
      <c r="C12" t="s">
        <v>1677</v>
      </c>
      <c r="D12" s="4" t="s">
        <v>1148</v>
      </c>
      <c r="E12">
        <v>0.36</v>
      </c>
      <c r="F12" s="4" t="s">
        <v>1231</v>
      </c>
      <c r="G12" s="4" t="s">
        <v>1660</v>
      </c>
    </row>
    <row r="13" spans="2:7" hidden="1" x14ac:dyDescent="0.4">
      <c r="B13" s="4" t="s">
        <v>150</v>
      </c>
      <c r="C13" t="s">
        <v>1678</v>
      </c>
      <c r="D13" s="4" t="s">
        <v>1148</v>
      </c>
      <c r="E13">
        <v>0.36</v>
      </c>
      <c r="F13" s="4" t="s">
        <v>1231</v>
      </c>
      <c r="G13" s="4" t="s">
        <v>1660</v>
      </c>
    </row>
    <row r="14" spans="2:7" hidden="1" x14ac:dyDescent="0.4">
      <c r="B14" s="4" t="s">
        <v>304</v>
      </c>
      <c r="C14" t="s">
        <v>1665</v>
      </c>
      <c r="D14" s="4" t="s">
        <v>1148</v>
      </c>
      <c r="E14">
        <v>108</v>
      </c>
      <c r="F14" s="4" t="s">
        <v>1661</v>
      </c>
      <c r="G14" s="4"/>
    </row>
    <row r="15" spans="2:7" hidden="1" x14ac:dyDescent="0.4">
      <c r="B15" s="4" t="s">
        <v>304</v>
      </c>
      <c r="C15" t="s">
        <v>1665</v>
      </c>
      <c r="D15" s="4" t="s">
        <v>10</v>
      </c>
      <c r="E15">
        <v>108</v>
      </c>
      <c r="F15" s="4" t="s">
        <v>1661</v>
      </c>
      <c r="G15" s="4"/>
    </row>
    <row r="16" spans="2:7" hidden="1" x14ac:dyDescent="0.4">
      <c r="B16" s="4" t="s">
        <v>304</v>
      </c>
      <c r="C16" t="s">
        <v>1665</v>
      </c>
      <c r="D16" s="4" t="s">
        <v>1149</v>
      </c>
      <c r="E16">
        <v>108</v>
      </c>
      <c r="F16" s="4" t="s">
        <v>1661</v>
      </c>
      <c r="G16" s="4"/>
    </row>
    <row r="17" spans="2:7" x14ac:dyDescent="0.4">
      <c r="B17" s="4" t="s">
        <v>39</v>
      </c>
      <c r="C17" t="s">
        <v>1675</v>
      </c>
      <c r="D17" s="4" t="s">
        <v>1148</v>
      </c>
      <c r="E17">
        <v>0.35</v>
      </c>
      <c r="F17" s="4" t="s">
        <v>1231</v>
      </c>
      <c r="G17" s="4"/>
    </row>
    <row r="18" spans="2:7" x14ac:dyDescent="0.4">
      <c r="B18" s="4" t="s">
        <v>39</v>
      </c>
      <c r="C18" t="s">
        <v>1675</v>
      </c>
      <c r="D18" s="4" t="s">
        <v>10</v>
      </c>
      <c r="E18">
        <v>0.35</v>
      </c>
      <c r="F18" s="4" t="s">
        <v>1231</v>
      </c>
      <c r="G18" s="4"/>
    </row>
    <row r="19" spans="2:7" x14ac:dyDescent="0.4">
      <c r="B19" s="4" t="s">
        <v>39</v>
      </c>
      <c r="C19" t="s">
        <v>1675</v>
      </c>
      <c r="D19" s="4" t="s">
        <v>1149</v>
      </c>
      <c r="E19">
        <v>0.35</v>
      </c>
      <c r="F19" s="4" t="s">
        <v>1231</v>
      </c>
      <c r="G19" s="4"/>
    </row>
    <row r="20" spans="2:7" x14ac:dyDescent="0.4">
      <c r="B20" s="4" t="s">
        <v>39</v>
      </c>
      <c r="C20" t="s">
        <v>1676</v>
      </c>
      <c r="D20" s="4" t="s">
        <v>1148</v>
      </c>
      <c r="E20">
        <v>1</v>
      </c>
      <c r="F20" s="4" t="s">
        <v>1231</v>
      </c>
      <c r="G20" s="4"/>
    </row>
    <row r="21" spans="2:7" x14ac:dyDescent="0.4">
      <c r="B21" s="4" t="s">
        <v>39</v>
      </c>
      <c r="C21" t="s">
        <v>1676</v>
      </c>
      <c r="D21" s="4" t="s">
        <v>10</v>
      </c>
      <c r="E21">
        <v>1</v>
      </c>
      <c r="F21" s="4" t="s">
        <v>1231</v>
      </c>
      <c r="G21" s="4"/>
    </row>
    <row r="22" spans="2:7" x14ac:dyDescent="0.4">
      <c r="B22" s="4" t="s">
        <v>39</v>
      </c>
      <c r="C22" t="s">
        <v>1676</v>
      </c>
      <c r="D22" s="4" t="s">
        <v>1149</v>
      </c>
      <c r="E22">
        <v>1</v>
      </c>
      <c r="F22" s="4" t="s">
        <v>1231</v>
      </c>
      <c r="G22" s="4"/>
    </row>
    <row r="23" spans="2:7" x14ac:dyDescent="0.4">
      <c r="B23" s="4" t="s">
        <v>39</v>
      </c>
      <c r="C23" t="s">
        <v>1677</v>
      </c>
      <c r="D23" s="4" t="s">
        <v>1148</v>
      </c>
      <c r="E23">
        <v>0.35</v>
      </c>
      <c r="F23" s="4" t="s">
        <v>1231</v>
      </c>
      <c r="G23" s="4"/>
    </row>
    <row r="24" spans="2:7" x14ac:dyDescent="0.4">
      <c r="B24" s="4" t="s">
        <v>39</v>
      </c>
      <c r="C24" t="s">
        <v>1677</v>
      </c>
      <c r="D24" s="4" t="s">
        <v>10</v>
      </c>
      <c r="E24">
        <v>0.35</v>
      </c>
      <c r="F24" s="4" t="s">
        <v>1231</v>
      </c>
      <c r="G24" s="4"/>
    </row>
    <row r="25" spans="2:7" x14ac:dyDescent="0.4">
      <c r="B25" s="4" t="s">
        <v>39</v>
      </c>
      <c r="C25" t="s">
        <v>1677</v>
      </c>
      <c r="D25" s="4" t="s">
        <v>1149</v>
      </c>
      <c r="E25">
        <v>0.35</v>
      </c>
      <c r="F25" s="4" t="s">
        <v>1231</v>
      </c>
      <c r="G25" s="4"/>
    </row>
    <row r="26" spans="2:7" x14ac:dyDescent="0.4">
      <c r="B26" s="4" t="s">
        <v>39</v>
      </c>
      <c r="C26" t="s">
        <v>1678</v>
      </c>
      <c r="D26" s="4" t="s">
        <v>1148</v>
      </c>
      <c r="E26">
        <v>1</v>
      </c>
      <c r="F26" s="4" t="s">
        <v>1231</v>
      </c>
      <c r="G26" s="4"/>
    </row>
    <row r="27" spans="2:7" x14ac:dyDescent="0.4">
      <c r="B27" s="4" t="s">
        <v>39</v>
      </c>
      <c r="C27" t="s">
        <v>1678</v>
      </c>
      <c r="D27" s="4" t="s">
        <v>10</v>
      </c>
      <c r="E27">
        <v>1</v>
      </c>
      <c r="F27" s="4" t="s">
        <v>1231</v>
      </c>
      <c r="G27" s="4"/>
    </row>
    <row r="28" spans="2:7" x14ac:dyDescent="0.4">
      <c r="B28" s="4" t="s">
        <v>39</v>
      </c>
      <c r="C28" t="s">
        <v>1678</v>
      </c>
      <c r="D28" s="4" t="s">
        <v>1149</v>
      </c>
      <c r="E28">
        <v>1</v>
      </c>
      <c r="F28" s="4" t="s">
        <v>1231</v>
      </c>
      <c r="G28" s="4"/>
    </row>
    <row r="29" spans="2:7" hidden="1" x14ac:dyDescent="0.4">
      <c r="B29" s="4" t="s">
        <v>1352</v>
      </c>
      <c r="C29" t="s">
        <v>1675</v>
      </c>
      <c r="D29" s="4" t="s">
        <v>1148</v>
      </c>
      <c r="E29">
        <v>0.35</v>
      </c>
      <c r="F29" s="4" t="s">
        <v>1231</v>
      </c>
      <c r="G29" s="4" t="s">
        <v>1646</v>
      </c>
    </row>
    <row r="30" spans="2:7" hidden="1" x14ac:dyDescent="0.4">
      <c r="B30" s="4" t="s">
        <v>1352</v>
      </c>
      <c r="C30" t="s">
        <v>1675</v>
      </c>
      <c r="D30" s="4" t="s">
        <v>10</v>
      </c>
      <c r="E30">
        <v>0.35</v>
      </c>
      <c r="F30" s="4" t="s">
        <v>1231</v>
      </c>
      <c r="G30" s="4" t="s">
        <v>1646</v>
      </c>
    </row>
    <row r="31" spans="2:7" hidden="1" x14ac:dyDescent="0.4">
      <c r="B31" s="4" t="s">
        <v>1352</v>
      </c>
      <c r="C31" t="s">
        <v>1675</v>
      </c>
      <c r="D31" s="4" t="s">
        <v>1149</v>
      </c>
      <c r="E31">
        <v>0.35</v>
      </c>
      <c r="F31" s="4" t="s">
        <v>1231</v>
      </c>
      <c r="G31" s="4" t="s">
        <v>1646</v>
      </c>
    </row>
    <row r="32" spans="2:7" hidden="1" x14ac:dyDescent="0.4">
      <c r="B32" s="4" t="s">
        <v>1352</v>
      </c>
      <c r="C32" t="s">
        <v>1676</v>
      </c>
      <c r="D32" s="4" t="s">
        <v>1148</v>
      </c>
      <c r="E32">
        <v>1.1000000000000001</v>
      </c>
      <c r="F32" s="4" t="s">
        <v>1231</v>
      </c>
      <c r="G32" s="4" t="s">
        <v>1679</v>
      </c>
    </row>
    <row r="33" spans="2:7" hidden="1" x14ac:dyDescent="0.4">
      <c r="B33" s="4" t="s">
        <v>1352</v>
      </c>
      <c r="C33" t="s">
        <v>1676</v>
      </c>
      <c r="D33" s="4" t="s">
        <v>10</v>
      </c>
      <c r="E33">
        <v>1.1000000000000001</v>
      </c>
      <c r="F33" s="4" t="s">
        <v>1231</v>
      </c>
      <c r="G33" s="4" t="s">
        <v>1679</v>
      </c>
    </row>
    <row r="34" spans="2:7" hidden="1" x14ac:dyDescent="0.4">
      <c r="B34" s="4" t="s">
        <v>1352</v>
      </c>
      <c r="C34" t="s">
        <v>1676</v>
      </c>
      <c r="D34" s="4" t="s">
        <v>1149</v>
      </c>
      <c r="E34">
        <v>1.1000000000000001</v>
      </c>
      <c r="F34" s="4" t="s">
        <v>1231</v>
      </c>
      <c r="G34" s="4" t="s">
        <v>1679</v>
      </c>
    </row>
    <row r="35" spans="2:7" hidden="1" x14ac:dyDescent="0.4">
      <c r="B35" s="4" t="s">
        <v>1352</v>
      </c>
      <c r="C35" t="s">
        <v>1677</v>
      </c>
      <c r="D35" s="4" t="s">
        <v>1148</v>
      </c>
      <c r="E35">
        <v>0.35</v>
      </c>
      <c r="F35" s="4" t="s">
        <v>1231</v>
      </c>
      <c r="G35" s="4" t="s">
        <v>1646</v>
      </c>
    </row>
    <row r="36" spans="2:7" hidden="1" x14ac:dyDescent="0.4">
      <c r="B36" s="4" t="s">
        <v>1352</v>
      </c>
      <c r="C36" t="s">
        <v>1677</v>
      </c>
      <c r="D36" s="4" t="s">
        <v>10</v>
      </c>
      <c r="E36">
        <v>0.35</v>
      </c>
      <c r="F36" s="4" t="s">
        <v>1231</v>
      </c>
      <c r="G36" s="4" t="s">
        <v>1646</v>
      </c>
    </row>
    <row r="37" spans="2:7" hidden="1" x14ac:dyDescent="0.4">
      <c r="B37" s="4" t="s">
        <v>1352</v>
      </c>
      <c r="C37" t="s">
        <v>1677</v>
      </c>
      <c r="D37" s="4" t="s">
        <v>1149</v>
      </c>
      <c r="E37">
        <v>0.35</v>
      </c>
      <c r="F37" s="4" t="s">
        <v>1231</v>
      </c>
      <c r="G37" s="4" t="s">
        <v>1646</v>
      </c>
    </row>
    <row r="38" spans="2:7" hidden="1" x14ac:dyDescent="0.4">
      <c r="B38" s="4" t="s">
        <v>1352</v>
      </c>
      <c r="C38" t="s">
        <v>1678</v>
      </c>
      <c r="D38" s="4" t="s">
        <v>1148</v>
      </c>
      <c r="E38">
        <v>1</v>
      </c>
      <c r="F38" s="4" t="s">
        <v>1231</v>
      </c>
      <c r="G38" s="4" t="s">
        <v>1646</v>
      </c>
    </row>
    <row r="39" spans="2:7" hidden="1" x14ac:dyDescent="0.4">
      <c r="B39" s="4" t="s">
        <v>1352</v>
      </c>
      <c r="C39" t="s">
        <v>1678</v>
      </c>
      <c r="D39" s="4" t="s">
        <v>10</v>
      </c>
      <c r="E39">
        <v>1</v>
      </c>
      <c r="F39" s="4" t="s">
        <v>1231</v>
      </c>
      <c r="G39" s="4" t="s">
        <v>1646</v>
      </c>
    </row>
    <row r="40" spans="2:7" hidden="1" x14ac:dyDescent="0.4">
      <c r="B40" s="4" t="s">
        <v>1352</v>
      </c>
      <c r="C40" t="s">
        <v>1678</v>
      </c>
      <c r="D40" s="4" t="s">
        <v>1149</v>
      </c>
      <c r="E40">
        <v>1</v>
      </c>
      <c r="F40" s="4" t="s">
        <v>1231</v>
      </c>
      <c r="G40" s="4" t="s">
        <v>1646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C7" sqref="C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28</v>
      </c>
      <c r="E1" t="s">
        <v>1147</v>
      </c>
      <c r="F1" t="s">
        <v>1342</v>
      </c>
      <c r="G1" t="s">
        <v>1150</v>
      </c>
      <c r="H1" t="s">
        <v>1151</v>
      </c>
      <c r="I1" t="s">
        <v>1665</v>
      </c>
      <c r="J1" t="s">
        <v>1351</v>
      </c>
    </row>
    <row r="2" spans="4:13" hidden="1" x14ac:dyDescent="0.4">
      <c r="D2" s="4" t="s">
        <v>150</v>
      </c>
      <c r="E2" s="4" t="s">
        <v>1149</v>
      </c>
      <c r="F2" s="4"/>
      <c r="G2" s="4">
        <v>1</v>
      </c>
      <c r="H2" s="4">
        <v>1</v>
      </c>
      <c r="J2" s="4">
        <v>51</v>
      </c>
      <c r="L2" t="s">
        <v>1636</v>
      </c>
      <c r="M2" t="e" cm="1" vm="1">
        <f t="array" ref="M2">_xlfn._xlws.FILTER(标配价[元/月],(标配价[产品标识]="vpn")
*(标配价[地域]="上海")*(标配价[规格]="5Mbps")
*((TRUE) + (标配价[CPU]=2) )
*((TRUE) + (标配价[内存]=4) )
)</f>
        <v>#VALUE!</v>
      </c>
    </row>
    <row r="3" spans="4:13" hidden="1" x14ac:dyDescent="0.4">
      <c r="D3" s="4" t="s">
        <v>150</v>
      </c>
      <c r="E3" s="4" t="s">
        <v>1149</v>
      </c>
      <c r="F3" s="4"/>
      <c r="G3" s="4">
        <v>1</v>
      </c>
      <c r="H3" s="4">
        <v>2</v>
      </c>
      <c r="J3" s="4">
        <v>102</v>
      </c>
    </row>
    <row r="4" spans="4:13" hidden="1" x14ac:dyDescent="0.4">
      <c r="D4" s="4" t="s">
        <v>150</v>
      </c>
      <c r="E4" s="4" t="s">
        <v>1149</v>
      </c>
      <c r="F4" s="4"/>
      <c r="G4" s="4">
        <v>2</v>
      </c>
      <c r="H4" s="4">
        <v>4</v>
      </c>
      <c r="J4" s="4">
        <v>204</v>
      </c>
    </row>
    <row r="5" spans="4:13" hidden="1" x14ac:dyDescent="0.4">
      <c r="D5" s="4" t="s">
        <v>150</v>
      </c>
      <c r="E5" s="4" t="s">
        <v>1149</v>
      </c>
      <c r="F5" s="4"/>
      <c r="G5" s="4">
        <v>4</v>
      </c>
      <c r="H5" s="4">
        <v>8</v>
      </c>
      <c r="J5" s="4">
        <v>408</v>
      </c>
    </row>
    <row r="6" spans="4:13" hidden="1" x14ac:dyDescent="0.4">
      <c r="D6" s="4" t="s">
        <v>150</v>
      </c>
      <c r="E6" s="4" t="s">
        <v>1149</v>
      </c>
      <c r="F6" s="4"/>
      <c r="G6" s="4">
        <v>8</v>
      </c>
      <c r="H6" s="4">
        <v>16</v>
      </c>
      <c r="J6" s="4">
        <v>974</v>
      </c>
    </row>
    <row r="7" spans="4:13" hidden="1" x14ac:dyDescent="0.4">
      <c r="D7" s="4" t="s">
        <v>150</v>
      </c>
      <c r="E7" s="4" t="s">
        <v>1149</v>
      </c>
      <c r="F7" s="4"/>
      <c r="G7" s="4">
        <v>4</v>
      </c>
      <c r="H7" s="4">
        <v>16</v>
      </c>
      <c r="J7" s="4">
        <v>816</v>
      </c>
      <c r="L7" t="s">
        <v>1637</v>
      </c>
      <c r="M7" t="e" cm="1" vm="1">
        <f t="array" ref="M7">_xlfn._xlws.FILTER(标配价[元/月],(标配价[产品标识]="crs")
*(标配价[地域]="上海")*(标配价[规格]="集群架构")
*((标配价[内存]="") )
)</f>
        <v>#VALUE!</v>
      </c>
    </row>
    <row r="8" spans="4:13" hidden="1" x14ac:dyDescent="0.4">
      <c r="D8" s="4" t="s">
        <v>150</v>
      </c>
      <c r="E8" s="4" t="s">
        <v>1149</v>
      </c>
      <c r="F8" s="4"/>
      <c r="G8" s="4">
        <v>8</v>
      </c>
      <c r="H8" s="4">
        <v>32</v>
      </c>
      <c r="J8" s="4">
        <v>1632</v>
      </c>
    </row>
    <row r="9" spans="4:13" hidden="1" x14ac:dyDescent="0.4">
      <c r="D9" s="4" t="s">
        <v>150</v>
      </c>
      <c r="E9" s="4" t="s">
        <v>1149</v>
      </c>
      <c r="F9" s="4"/>
      <c r="G9" s="4">
        <v>16</v>
      </c>
      <c r="H9" s="4">
        <v>32</v>
      </c>
      <c r="J9" s="4">
        <v>2148</v>
      </c>
    </row>
    <row r="10" spans="4:13" hidden="1" x14ac:dyDescent="0.4">
      <c r="D10" s="4" t="s">
        <v>150</v>
      </c>
      <c r="E10" s="4" t="s">
        <v>1149</v>
      </c>
      <c r="F10" s="4"/>
      <c r="G10" s="4">
        <v>16</v>
      </c>
      <c r="H10" s="4">
        <v>64</v>
      </c>
      <c r="J10" s="4">
        <v>3264</v>
      </c>
    </row>
    <row r="11" spans="4:13" hidden="1" x14ac:dyDescent="0.4">
      <c r="D11" s="4" t="s">
        <v>150</v>
      </c>
      <c r="E11" s="4" t="s">
        <v>1149</v>
      </c>
      <c r="F11" s="4"/>
      <c r="G11" s="4">
        <v>16</v>
      </c>
      <c r="H11" s="4">
        <v>96</v>
      </c>
      <c r="J11" s="4">
        <v>4342</v>
      </c>
    </row>
    <row r="12" spans="4:13" hidden="1" x14ac:dyDescent="0.4">
      <c r="D12" s="4" t="s">
        <v>150</v>
      </c>
      <c r="E12" s="4" t="s">
        <v>1149</v>
      </c>
      <c r="F12" s="4"/>
      <c r="G12" s="4">
        <v>16</v>
      </c>
      <c r="H12" s="4">
        <v>128</v>
      </c>
      <c r="J12" s="4">
        <v>6528</v>
      </c>
    </row>
    <row r="13" spans="4:13" hidden="1" x14ac:dyDescent="0.4">
      <c r="D13" s="4" t="s">
        <v>150</v>
      </c>
      <c r="E13" s="4" t="s">
        <v>1149</v>
      </c>
      <c r="F13" s="4"/>
      <c r="G13" s="4">
        <v>24</v>
      </c>
      <c r="H13" s="4">
        <v>244</v>
      </c>
      <c r="J13" s="4">
        <v>12444</v>
      </c>
    </row>
    <row r="14" spans="4:13" hidden="1" x14ac:dyDescent="0.4">
      <c r="D14" s="4" t="s">
        <v>150</v>
      </c>
      <c r="E14" s="4" t="s">
        <v>1149</v>
      </c>
      <c r="F14" s="4"/>
      <c r="G14" s="4">
        <v>48</v>
      </c>
      <c r="H14" s="4">
        <v>488</v>
      </c>
      <c r="J14" s="4">
        <v>24888</v>
      </c>
    </row>
    <row r="15" spans="4:13" hidden="1" x14ac:dyDescent="0.4">
      <c r="D15" s="4" t="s">
        <v>150</v>
      </c>
      <c r="E15" s="4" t="s">
        <v>1148</v>
      </c>
      <c r="F15" s="4"/>
      <c r="G15" s="4">
        <v>1</v>
      </c>
      <c r="H15" s="4">
        <v>1</v>
      </c>
      <c r="J15" s="4">
        <v>51</v>
      </c>
    </row>
    <row r="16" spans="4:13" hidden="1" x14ac:dyDescent="0.4">
      <c r="D16" s="4" t="s">
        <v>150</v>
      </c>
      <c r="E16" s="4" t="s">
        <v>1148</v>
      </c>
      <c r="F16" s="4"/>
      <c r="G16" s="4">
        <v>1</v>
      </c>
      <c r="H16" s="4">
        <v>2</v>
      </c>
      <c r="J16" s="4">
        <v>102</v>
      </c>
    </row>
    <row r="17" spans="4:10" hidden="1" x14ac:dyDescent="0.4">
      <c r="D17" s="4" t="s">
        <v>150</v>
      </c>
      <c r="E17" s="4" t="s">
        <v>1148</v>
      </c>
      <c r="F17" s="4"/>
      <c r="G17" s="4">
        <v>2</v>
      </c>
      <c r="H17" s="4">
        <v>4</v>
      </c>
      <c r="J17" s="4">
        <v>204</v>
      </c>
    </row>
    <row r="18" spans="4:10" hidden="1" x14ac:dyDescent="0.4">
      <c r="D18" s="4" t="s">
        <v>150</v>
      </c>
      <c r="E18" s="4" t="s">
        <v>1148</v>
      </c>
      <c r="F18" s="4"/>
      <c r="G18" s="4">
        <v>4</v>
      </c>
      <c r="H18" s="4">
        <v>8</v>
      </c>
      <c r="J18" s="4">
        <v>408</v>
      </c>
    </row>
    <row r="19" spans="4:10" hidden="1" x14ac:dyDescent="0.4">
      <c r="D19" s="4" t="s">
        <v>150</v>
      </c>
      <c r="E19" s="4" t="s">
        <v>1148</v>
      </c>
      <c r="F19" s="4"/>
      <c r="G19" s="4">
        <v>8</v>
      </c>
      <c r="H19" s="4">
        <v>16</v>
      </c>
      <c r="J19" s="4">
        <v>974</v>
      </c>
    </row>
    <row r="20" spans="4:10" hidden="1" x14ac:dyDescent="0.4">
      <c r="D20" s="4" t="s">
        <v>150</v>
      </c>
      <c r="E20" s="4" t="s">
        <v>1148</v>
      </c>
      <c r="F20" s="4"/>
      <c r="G20" s="4">
        <v>4</v>
      </c>
      <c r="H20" s="4">
        <v>16</v>
      </c>
      <c r="J20" s="4">
        <v>816</v>
      </c>
    </row>
    <row r="21" spans="4:10" hidden="1" x14ac:dyDescent="0.4">
      <c r="D21" s="4" t="s">
        <v>150</v>
      </c>
      <c r="E21" s="4" t="s">
        <v>1148</v>
      </c>
      <c r="F21" s="4"/>
      <c r="G21" s="4">
        <v>8</v>
      </c>
      <c r="H21" s="4">
        <v>32</v>
      </c>
      <c r="J21" s="4">
        <v>1632</v>
      </c>
    </row>
    <row r="22" spans="4:10" hidden="1" x14ac:dyDescent="0.4">
      <c r="D22" s="4" t="s">
        <v>150</v>
      </c>
      <c r="E22" s="4" t="s">
        <v>1148</v>
      </c>
      <c r="F22" s="4"/>
      <c r="G22" s="4">
        <v>16</v>
      </c>
      <c r="H22" s="4">
        <v>32</v>
      </c>
      <c r="J22" s="4">
        <v>2148</v>
      </c>
    </row>
    <row r="23" spans="4:10" hidden="1" x14ac:dyDescent="0.4">
      <c r="D23" s="4" t="s">
        <v>150</v>
      </c>
      <c r="E23" s="4" t="s">
        <v>1148</v>
      </c>
      <c r="F23" s="4"/>
      <c r="G23" s="4">
        <v>16</v>
      </c>
      <c r="H23" s="4">
        <v>64</v>
      </c>
      <c r="J23" s="4">
        <v>3264</v>
      </c>
    </row>
    <row r="24" spans="4:10" hidden="1" x14ac:dyDescent="0.4">
      <c r="D24" s="4" t="s">
        <v>150</v>
      </c>
      <c r="E24" s="4" t="s">
        <v>1148</v>
      </c>
      <c r="F24" s="4"/>
      <c r="G24" s="4">
        <v>16</v>
      </c>
      <c r="H24" s="4">
        <v>96</v>
      </c>
      <c r="J24" s="4">
        <v>4342</v>
      </c>
    </row>
    <row r="25" spans="4:10" hidden="1" x14ac:dyDescent="0.4">
      <c r="D25" s="4" t="s">
        <v>150</v>
      </c>
      <c r="E25" s="4" t="s">
        <v>1148</v>
      </c>
      <c r="F25" s="4"/>
      <c r="G25" s="4">
        <v>16</v>
      </c>
      <c r="H25" s="4">
        <v>128</v>
      </c>
      <c r="J25" s="4">
        <v>6528</v>
      </c>
    </row>
    <row r="26" spans="4:10" hidden="1" x14ac:dyDescent="0.4">
      <c r="D26" s="4" t="s">
        <v>150</v>
      </c>
      <c r="E26" s="4" t="s">
        <v>1148</v>
      </c>
      <c r="F26" s="4"/>
      <c r="G26" s="4">
        <v>24</v>
      </c>
      <c r="H26" s="4">
        <v>244</v>
      </c>
      <c r="J26" s="4">
        <v>12444</v>
      </c>
    </row>
    <row r="27" spans="4:10" hidden="1" x14ac:dyDescent="0.4">
      <c r="D27" s="4" t="s">
        <v>150</v>
      </c>
      <c r="E27" s="4" t="s">
        <v>1148</v>
      </c>
      <c r="F27" s="4"/>
      <c r="G27" s="4">
        <v>48</v>
      </c>
      <c r="H27" s="4">
        <v>488</v>
      </c>
      <c r="J27" s="4">
        <v>24888</v>
      </c>
    </row>
    <row r="28" spans="4:10" hidden="1" x14ac:dyDescent="0.4">
      <c r="D28" s="4" t="s">
        <v>150</v>
      </c>
      <c r="E28" s="4" t="s">
        <v>10</v>
      </c>
      <c r="F28" s="4"/>
      <c r="G28" s="4">
        <v>1</v>
      </c>
      <c r="H28" s="4">
        <v>1</v>
      </c>
      <c r="J28" s="4">
        <v>51</v>
      </c>
    </row>
    <row r="29" spans="4:10" hidden="1" x14ac:dyDescent="0.4">
      <c r="D29" s="4" t="s">
        <v>150</v>
      </c>
      <c r="E29" s="4" t="s">
        <v>10</v>
      </c>
      <c r="F29" s="4"/>
      <c r="G29" s="4">
        <v>1</v>
      </c>
      <c r="H29" s="4">
        <v>2</v>
      </c>
      <c r="J29" s="4">
        <v>102</v>
      </c>
    </row>
    <row r="30" spans="4:10" hidden="1" x14ac:dyDescent="0.4">
      <c r="D30" s="4" t="s">
        <v>150</v>
      </c>
      <c r="E30" s="4" t="s">
        <v>10</v>
      </c>
      <c r="F30" s="4"/>
      <c r="G30" s="4">
        <v>2</v>
      </c>
      <c r="H30" s="4">
        <v>4</v>
      </c>
      <c r="J30" s="4">
        <v>204</v>
      </c>
    </row>
    <row r="31" spans="4:10" hidden="1" x14ac:dyDescent="0.4">
      <c r="D31" s="4" t="s">
        <v>150</v>
      </c>
      <c r="E31" s="4" t="s">
        <v>10</v>
      </c>
      <c r="F31" s="4"/>
      <c r="G31" s="4">
        <v>4</v>
      </c>
      <c r="H31" s="4">
        <v>8</v>
      </c>
      <c r="J31" s="4">
        <v>408</v>
      </c>
    </row>
    <row r="32" spans="4:10" hidden="1" x14ac:dyDescent="0.4">
      <c r="D32" s="4" t="s">
        <v>150</v>
      </c>
      <c r="E32" s="4" t="s">
        <v>10</v>
      </c>
      <c r="F32" s="4"/>
      <c r="G32" s="4">
        <v>8</v>
      </c>
      <c r="H32" s="4">
        <v>16</v>
      </c>
      <c r="J32" s="4">
        <v>974</v>
      </c>
    </row>
    <row r="33" spans="4:10" hidden="1" x14ac:dyDescent="0.4">
      <c r="D33" s="4" t="s">
        <v>150</v>
      </c>
      <c r="E33" s="4" t="s">
        <v>10</v>
      </c>
      <c r="F33" s="4"/>
      <c r="G33" s="4">
        <v>4</v>
      </c>
      <c r="H33" s="4">
        <v>16</v>
      </c>
      <c r="J33" s="4">
        <v>816</v>
      </c>
    </row>
    <row r="34" spans="4:10" hidden="1" x14ac:dyDescent="0.4">
      <c r="D34" s="4" t="s">
        <v>150</v>
      </c>
      <c r="E34" s="4" t="s">
        <v>10</v>
      </c>
      <c r="F34" s="4"/>
      <c r="G34" s="4">
        <v>8</v>
      </c>
      <c r="H34" s="4">
        <v>32</v>
      </c>
      <c r="J34" s="4">
        <v>1632</v>
      </c>
    </row>
    <row r="35" spans="4:10" hidden="1" x14ac:dyDescent="0.4">
      <c r="D35" s="4" t="s">
        <v>150</v>
      </c>
      <c r="E35" s="4" t="s">
        <v>10</v>
      </c>
      <c r="F35" s="4"/>
      <c r="G35" s="4">
        <v>16</v>
      </c>
      <c r="H35" s="4">
        <v>32</v>
      </c>
      <c r="J35" s="4">
        <v>2148</v>
      </c>
    </row>
    <row r="36" spans="4:10" hidden="1" x14ac:dyDescent="0.4">
      <c r="D36" s="4" t="s">
        <v>150</v>
      </c>
      <c r="E36" s="4" t="s">
        <v>10</v>
      </c>
      <c r="F36" s="4"/>
      <c r="G36" s="4">
        <v>16</v>
      </c>
      <c r="H36" s="4">
        <v>64</v>
      </c>
      <c r="J36" s="4">
        <v>3264</v>
      </c>
    </row>
    <row r="37" spans="4:10" hidden="1" x14ac:dyDescent="0.4">
      <c r="D37" s="4" t="s">
        <v>150</v>
      </c>
      <c r="E37" s="4" t="s">
        <v>10</v>
      </c>
      <c r="F37" s="4"/>
      <c r="G37" s="4">
        <v>16</v>
      </c>
      <c r="H37" s="4">
        <v>96</v>
      </c>
      <c r="J37" s="4">
        <v>4342</v>
      </c>
    </row>
    <row r="38" spans="4:10" hidden="1" x14ac:dyDescent="0.4">
      <c r="D38" s="4" t="s">
        <v>150</v>
      </c>
      <c r="E38" s="4" t="s">
        <v>10</v>
      </c>
      <c r="F38" s="4"/>
      <c r="G38" s="4">
        <v>16</v>
      </c>
      <c r="H38" s="4">
        <v>128</v>
      </c>
      <c r="J38" s="4">
        <v>6528</v>
      </c>
    </row>
    <row r="39" spans="4:10" hidden="1" x14ac:dyDescent="0.4">
      <c r="D39" s="4" t="s">
        <v>150</v>
      </c>
      <c r="E39" s="4" t="s">
        <v>10</v>
      </c>
      <c r="F39" s="4"/>
      <c r="G39" s="4">
        <v>24</v>
      </c>
      <c r="H39" s="4">
        <v>244</v>
      </c>
      <c r="J39" s="4">
        <v>12444</v>
      </c>
    </row>
    <row r="40" spans="4:10" hidden="1" x14ac:dyDescent="0.4">
      <c r="D40" s="4" t="s">
        <v>150</v>
      </c>
      <c r="E40" s="4" t="s">
        <v>10</v>
      </c>
      <c r="F40" s="4"/>
      <c r="G40" s="4">
        <v>48</v>
      </c>
      <c r="H40" s="4">
        <v>488</v>
      </c>
      <c r="J40" s="4">
        <v>24888</v>
      </c>
    </row>
    <row r="41" spans="4:10" x14ac:dyDescent="0.4">
      <c r="D41" s="4" t="s">
        <v>277</v>
      </c>
      <c r="E41" s="4" t="s">
        <v>1148</v>
      </c>
      <c r="F41" s="4"/>
      <c r="G41" s="4"/>
      <c r="H41" s="4"/>
      <c r="J41" s="4">
        <v>146</v>
      </c>
    </row>
    <row r="42" spans="4:10" x14ac:dyDescent="0.4">
      <c r="D42" s="4" t="s">
        <v>277</v>
      </c>
      <c r="E42" s="4" t="s">
        <v>10</v>
      </c>
      <c r="F42" s="4"/>
      <c r="G42" s="4"/>
      <c r="H42" s="4"/>
      <c r="J42" s="4">
        <v>146</v>
      </c>
    </row>
    <row r="43" spans="4:10" x14ac:dyDescent="0.4">
      <c r="D43" s="4" t="s">
        <v>277</v>
      </c>
      <c r="E43" s="4" t="s">
        <v>1149</v>
      </c>
      <c r="F43" s="4"/>
      <c r="G43" s="4"/>
      <c r="H43" s="4"/>
      <c r="J43" s="4">
        <v>146</v>
      </c>
    </row>
    <row r="44" spans="4:10" hidden="1" x14ac:dyDescent="0.4">
      <c r="D44" s="4" t="s">
        <v>39</v>
      </c>
      <c r="E44" s="4" t="s">
        <v>1148</v>
      </c>
      <c r="F44" s="4" t="s">
        <v>1194</v>
      </c>
      <c r="G44" s="4">
        <v>1</v>
      </c>
      <c r="H44" s="4">
        <v>1</v>
      </c>
      <c r="J44" s="4">
        <v>29.7</v>
      </c>
    </row>
    <row r="45" spans="4:10" hidden="1" x14ac:dyDescent="0.4">
      <c r="D45" s="4" t="s">
        <v>39</v>
      </c>
      <c r="E45" s="4" t="s">
        <v>1148</v>
      </c>
      <c r="F45" s="4" t="s">
        <v>1194</v>
      </c>
      <c r="G45" s="4">
        <v>1</v>
      </c>
      <c r="H45" s="4">
        <v>2</v>
      </c>
      <c r="J45" s="4">
        <v>35.1</v>
      </c>
    </row>
    <row r="46" spans="4:10" hidden="1" x14ac:dyDescent="0.4">
      <c r="D46" s="4" t="s">
        <v>39</v>
      </c>
      <c r="E46" s="4" t="s">
        <v>1148</v>
      </c>
      <c r="F46" s="4" t="s">
        <v>1194</v>
      </c>
      <c r="G46" s="4">
        <v>1</v>
      </c>
      <c r="H46" s="4">
        <v>4</v>
      </c>
      <c r="J46" s="4">
        <v>130.5</v>
      </c>
    </row>
    <row r="47" spans="4:10" hidden="1" x14ac:dyDescent="0.4">
      <c r="D47" s="4" t="s">
        <v>39</v>
      </c>
      <c r="E47" s="4" t="s">
        <v>1148</v>
      </c>
      <c r="F47" s="4" t="s">
        <v>1194</v>
      </c>
      <c r="G47" s="4">
        <v>2</v>
      </c>
      <c r="H47" s="4">
        <v>4</v>
      </c>
      <c r="J47" s="4">
        <v>132.30000000000001</v>
      </c>
    </row>
    <row r="48" spans="4:10" hidden="1" x14ac:dyDescent="0.4">
      <c r="D48" s="4" t="s">
        <v>39</v>
      </c>
      <c r="E48" s="4" t="s">
        <v>1148</v>
      </c>
      <c r="F48" s="4" t="s">
        <v>1194</v>
      </c>
      <c r="G48" s="4">
        <v>2</v>
      </c>
      <c r="H48" s="4">
        <v>8</v>
      </c>
      <c r="J48" s="4">
        <v>261</v>
      </c>
    </row>
    <row r="49" spans="4:10" hidden="1" x14ac:dyDescent="0.4">
      <c r="D49" s="4" t="s">
        <v>39</v>
      </c>
      <c r="E49" s="4" t="s">
        <v>1148</v>
      </c>
      <c r="F49" s="4" t="s">
        <v>1194</v>
      </c>
      <c r="G49" s="4">
        <v>4</v>
      </c>
      <c r="H49" s="4">
        <v>8</v>
      </c>
      <c r="J49" s="4">
        <v>348</v>
      </c>
    </row>
    <row r="50" spans="4:10" hidden="1" x14ac:dyDescent="0.4">
      <c r="D50" s="4" t="s">
        <v>39</v>
      </c>
      <c r="E50" s="4" t="s">
        <v>1148</v>
      </c>
      <c r="F50" s="4" t="s">
        <v>1194</v>
      </c>
      <c r="G50" s="4">
        <v>4</v>
      </c>
      <c r="H50" s="4">
        <v>16</v>
      </c>
      <c r="J50" s="4">
        <v>522</v>
      </c>
    </row>
    <row r="51" spans="4:10" hidden="1" x14ac:dyDescent="0.4">
      <c r="D51" s="4" t="s">
        <v>39</v>
      </c>
      <c r="E51" s="4" t="s">
        <v>1148</v>
      </c>
      <c r="F51" s="4" t="s">
        <v>1194</v>
      </c>
      <c r="G51" s="4">
        <v>8</v>
      </c>
      <c r="H51" s="4">
        <v>16</v>
      </c>
      <c r="J51" s="4">
        <v>696</v>
      </c>
    </row>
    <row r="52" spans="4:10" hidden="1" x14ac:dyDescent="0.4">
      <c r="D52" s="4" t="s">
        <v>39</v>
      </c>
      <c r="E52" s="4" t="s">
        <v>1148</v>
      </c>
      <c r="F52" s="4" t="s">
        <v>1194</v>
      </c>
      <c r="G52" s="4">
        <v>8</v>
      </c>
      <c r="H52" s="4">
        <v>32</v>
      </c>
      <c r="J52" s="4">
        <v>1044</v>
      </c>
    </row>
    <row r="53" spans="4:10" hidden="1" x14ac:dyDescent="0.4">
      <c r="D53" s="4" t="s">
        <v>39</v>
      </c>
      <c r="E53" s="4" t="s">
        <v>1148</v>
      </c>
      <c r="F53" s="4" t="s">
        <v>1194</v>
      </c>
      <c r="G53" s="4">
        <v>16</v>
      </c>
      <c r="H53" s="4">
        <v>32</v>
      </c>
      <c r="J53" s="4">
        <v>1392</v>
      </c>
    </row>
    <row r="54" spans="4:10" hidden="1" x14ac:dyDescent="0.4">
      <c r="D54" s="4" t="s">
        <v>39</v>
      </c>
      <c r="E54" s="4" t="s">
        <v>1148</v>
      </c>
      <c r="F54" s="4" t="s">
        <v>1194</v>
      </c>
      <c r="G54" s="4">
        <v>16</v>
      </c>
      <c r="H54" s="4">
        <v>64</v>
      </c>
      <c r="J54" s="4">
        <v>2088</v>
      </c>
    </row>
    <row r="55" spans="4:10" hidden="1" x14ac:dyDescent="0.4">
      <c r="D55" s="4" t="s">
        <v>39</v>
      </c>
      <c r="E55" s="4" t="s">
        <v>1148</v>
      </c>
      <c r="F55" s="4" t="s">
        <v>1194</v>
      </c>
      <c r="G55" s="4">
        <v>32</v>
      </c>
      <c r="H55" s="4">
        <v>64</v>
      </c>
      <c r="J55" s="4">
        <v>2784</v>
      </c>
    </row>
    <row r="56" spans="4:10" hidden="1" x14ac:dyDescent="0.4">
      <c r="D56" s="4" t="s">
        <v>39</v>
      </c>
      <c r="E56" s="4" t="s">
        <v>1148</v>
      </c>
      <c r="F56" s="4" t="s">
        <v>1194</v>
      </c>
      <c r="G56" s="4">
        <v>32</v>
      </c>
      <c r="H56" s="4">
        <v>128</v>
      </c>
      <c r="J56" s="4">
        <v>4176</v>
      </c>
    </row>
    <row r="57" spans="4:10" hidden="1" x14ac:dyDescent="0.4">
      <c r="D57" s="4" t="s">
        <v>39</v>
      </c>
      <c r="E57" s="4" t="s">
        <v>1148</v>
      </c>
      <c r="F57" s="4" t="s">
        <v>1194</v>
      </c>
      <c r="G57" s="4">
        <v>48</v>
      </c>
      <c r="H57" s="4">
        <v>96</v>
      </c>
      <c r="J57" s="4">
        <v>4176</v>
      </c>
    </row>
    <row r="58" spans="4:10" hidden="1" x14ac:dyDescent="0.4">
      <c r="D58" s="4" t="s">
        <v>39</v>
      </c>
      <c r="E58" s="4" t="s">
        <v>1148</v>
      </c>
      <c r="F58" s="4" t="s">
        <v>1194</v>
      </c>
      <c r="G58" s="4">
        <v>48</v>
      </c>
      <c r="H58" s="4">
        <v>192</v>
      </c>
      <c r="J58" s="4">
        <v>6264</v>
      </c>
    </row>
    <row r="59" spans="4:10" hidden="1" x14ac:dyDescent="0.4">
      <c r="D59" s="4" t="s">
        <v>39</v>
      </c>
      <c r="E59" s="4" t="s">
        <v>1148</v>
      </c>
      <c r="F59" s="4" t="s">
        <v>1194</v>
      </c>
      <c r="G59" s="4">
        <v>62</v>
      </c>
      <c r="H59" s="4">
        <v>216</v>
      </c>
      <c r="J59" s="4">
        <v>7395</v>
      </c>
    </row>
    <row r="60" spans="4:10" hidden="1" x14ac:dyDescent="0.4">
      <c r="D60" s="4" t="s">
        <v>39</v>
      </c>
      <c r="E60" s="4" t="s">
        <v>1148</v>
      </c>
      <c r="F60" s="4" t="s">
        <v>1194</v>
      </c>
      <c r="G60" s="4">
        <v>64</v>
      </c>
      <c r="H60" s="4">
        <v>256</v>
      </c>
      <c r="J60" s="4">
        <v>8352</v>
      </c>
    </row>
    <row r="61" spans="4:10" hidden="1" x14ac:dyDescent="0.4">
      <c r="D61" s="4" t="s">
        <v>39</v>
      </c>
      <c r="E61" s="4" t="s">
        <v>1148</v>
      </c>
      <c r="F61" s="4" t="s">
        <v>1194</v>
      </c>
      <c r="G61" s="4">
        <v>124</v>
      </c>
      <c r="H61" s="4">
        <v>432</v>
      </c>
      <c r="J61" s="4">
        <v>14790</v>
      </c>
    </row>
    <row r="62" spans="4:10" hidden="1" x14ac:dyDescent="0.4">
      <c r="D62" s="4" t="s">
        <v>39</v>
      </c>
      <c r="E62" s="4" t="s">
        <v>1148</v>
      </c>
      <c r="F62" s="4" t="s">
        <v>1192</v>
      </c>
      <c r="G62" s="4">
        <v>1</v>
      </c>
      <c r="H62" s="4">
        <v>1</v>
      </c>
      <c r="J62" s="4">
        <v>29</v>
      </c>
    </row>
    <row r="63" spans="4:10" hidden="1" x14ac:dyDescent="0.4">
      <c r="D63" s="4" t="s">
        <v>39</v>
      </c>
      <c r="E63" s="4" t="s">
        <v>1148</v>
      </c>
      <c r="F63" s="4" t="s">
        <v>1192</v>
      </c>
      <c r="G63" s="4">
        <v>1</v>
      </c>
      <c r="H63" s="4">
        <v>2</v>
      </c>
      <c r="J63" s="4">
        <v>32</v>
      </c>
    </row>
    <row r="64" spans="4:10" hidden="1" x14ac:dyDescent="0.4">
      <c r="D64" s="4" t="s">
        <v>39</v>
      </c>
      <c r="E64" s="4" t="s">
        <v>1148</v>
      </c>
      <c r="F64" s="4" t="s">
        <v>1192</v>
      </c>
      <c r="G64" s="4">
        <v>1</v>
      </c>
      <c r="H64" s="4">
        <v>4</v>
      </c>
      <c r="J64" s="4">
        <v>96</v>
      </c>
    </row>
    <row r="65" spans="4:10" hidden="1" x14ac:dyDescent="0.4">
      <c r="D65" s="4" t="s">
        <v>39</v>
      </c>
      <c r="E65" s="4" t="s">
        <v>1148</v>
      </c>
      <c r="F65" s="4" t="s">
        <v>1192</v>
      </c>
      <c r="G65" s="4">
        <v>2</v>
      </c>
      <c r="H65" s="4">
        <v>4</v>
      </c>
      <c r="J65" s="4">
        <v>136</v>
      </c>
    </row>
    <row r="66" spans="4:10" hidden="1" x14ac:dyDescent="0.4">
      <c r="D66" s="4" t="s">
        <v>39</v>
      </c>
      <c r="E66" s="4" t="s">
        <v>1148</v>
      </c>
      <c r="F66" s="4" t="s">
        <v>1192</v>
      </c>
      <c r="G66" s="4">
        <v>2</v>
      </c>
      <c r="H66" s="4">
        <v>8</v>
      </c>
      <c r="J66" s="4">
        <v>192</v>
      </c>
    </row>
    <row r="67" spans="4:10" hidden="1" x14ac:dyDescent="0.4">
      <c r="D67" s="4" t="s">
        <v>39</v>
      </c>
      <c r="E67" s="4" t="s">
        <v>1148</v>
      </c>
      <c r="F67" s="4" t="s">
        <v>1192</v>
      </c>
      <c r="G67" s="4">
        <v>4</v>
      </c>
      <c r="H67" s="4">
        <v>8</v>
      </c>
      <c r="J67" s="4">
        <v>256</v>
      </c>
    </row>
    <row r="68" spans="4:10" hidden="1" x14ac:dyDescent="0.4">
      <c r="D68" s="4" t="s">
        <v>39</v>
      </c>
      <c r="E68" s="4" t="s">
        <v>1148</v>
      </c>
      <c r="F68" s="4" t="s">
        <v>1192</v>
      </c>
      <c r="G68" s="4">
        <v>4</v>
      </c>
      <c r="H68" s="4">
        <v>16</v>
      </c>
      <c r="J68" s="4">
        <v>384</v>
      </c>
    </row>
    <row r="69" spans="4:10" hidden="1" x14ac:dyDescent="0.4">
      <c r="D69" s="4" t="s">
        <v>39</v>
      </c>
      <c r="E69" s="4" t="s">
        <v>1148</v>
      </c>
      <c r="F69" s="4" t="s">
        <v>1192</v>
      </c>
      <c r="G69" s="4">
        <v>8</v>
      </c>
      <c r="H69" s="4">
        <v>16</v>
      </c>
      <c r="J69" s="4">
        <v>512</v>
      </c>
    </row>
    <row r="70" spans="4:10" hidden="1" x14ac:dyDescent="0.4">
      <c r="D70" s="4" t="s">
        <v>39</v>
      </c>
      <c r="E70" s="4" t="s">
        <v>1148</v>
      </c>
      <c r="F70" s="4" t="s">
        <v>1192</v>
      </c>
      <c r="G70" s="4">
        <v>8</v>
      </c>
      <c r="H70" s="4">
        <v>32</v>
      </c>
      <c r="J70" s="4">
        <v>768</v>
      </c>
    </row>
    <row r="71" spans="4:10" hidden="1" x14ac:dyDescent="0.4">
      <c r="D71" s="4" t="s">
        <v>39</v>
      </c>
      <c r="E71" s="4" t="s">
        <v>1148</v>
      </c>
      <c r="F71" s="4" t="s">
        <v>1192</v>
      </c>
      <c r="G71" s="4">
        <v>16</v>
      </c>
      <c r="H71" s="4">
        <v>32</v>
      </c>
      <c r="J71" s="4">
        <v>1024</v>
      </c>
    </row>
    <row r="72" spans="4:10" hidden="1" x14ac:dyDescent="0.4">
      <c r="D72" s="4" t="s">
        <v>39</v>
      </c>
      <c r="E72" s="4" t="s">
        <v>1148</v>
      </c>
      <c r="F72" s="4" t="s">
        <v>1192</v>
      </c>
      <c r="G72" s="4">
        <v>16</v>
      </c>
      <c r="H72" s="4">
        <v>64</v>
      </c>
      <c r="J72" s="4">
        <v>1536</v>
      </c>
    </row>
    <row r="73" spans="4:10" hidden="1" x14ac:dyDescent="0.4">
      <c r="D73" s="4" t="s">
        <v>39</v>
      </c>
      <c r="E73" s="4" t="s">
        <v>1148</v>
      </c>
      <c r="F73" s="4" t="s">
        <v>1192</v>
      </c>
      <c r="G73" s="4">
        <v>32</v>
      </c>
      <c r="H73" s="4">
        <v>64</v>
      </c>
      <c r="J73" s="4">
        <v>2048</v>
      </c>
    </row>
    <row r="74" spans="4:10" hidden="1" x14ac:dyDescent="0.4">
      <c r="D74" s="4" t="s">
        <v>39</v>
      </c>
      <c r="E74" s="4" t="s">
        <v>1148</v>
      </c>
      <c r="F74" s="4" t="s">
        <v>1192</v>
      </c>
      <c r="G74" s="4">
        <v>32</v>
      </c>
      <c r="H74" s="4">
        <v>128</v>
      </c>
      <c r="J74" s="4">
        <v>2764.8</v>
      </c>
    </row>
    <row r="75" spans="4:10" hidden="1" x14ac:dyDescent="0.4">
      <c r="D75" s="4" t="s">
        <v>39</v>
      </c>
      <c r="E75" s="4" t="s">
        <v>1148</v>
      </c>
      <c r="F75" s="4" t="s">
        <v>1192</v>
      </c>
      <c r="G75" s="4">
        <v>48</v>
      </c>
      <c r="H75" s="4">
        <v>96</v>
      </c>
      <c r="J75" s="4">
        <v>3072</v>
      </c>
    </row>
    <row r="76" spans="4:10" hidden="1" x14ac:dyDescent="0.4">
      <c r="D76" s="4" t="s">
        <v>39</v>
      </c>
      <c r="E76" s="4" t="s">
        <v>1148</v>
      </c>
      <c r="F76" s="4" t="s">
        <v>1192</v>
      </c>
      <c r="G76" s="4">
        <v>64</v>
      </c>
      <c r="H76" s="4">
        <v>128</v>
      </c>
      <c r="J76" s="4">
        <v>4096</v>
      </c>
    </row>
    <row r="77" spans="4:10" hidden="1" x14ac:dyDescent="0.4">
      <c r="D77" s="4" t="s">
        <v>39</v>
      </c>
      <c r="E77" s="4" t="s">
        <v>1148</v>
      </c>
      <c r="F77" s="4" t="s">
        <v>1192</v>
      </c>
      <c r="G77" s="4">
        <v>64</v>
      </c>
      <c r="H77" s="4">
        <v>256</v>
      </c>
      <c r="J77" s="4">
        <v>6144</v>
      </c>
    </row>
    <row r="78" spans="4:10" hidden="1" x14ac:dyDescent="0.4">
      <c r="D78" s="4" t="s">
        <v>39</v>
      </c>
      <c r="E78" s="4" t="s">
        <v>1148</v>
      </c>
      <c r="F78" s="4" t="s">
        <v>1192</v>
      </c>
      <c r="G78" s="4">
        <v>80</v>
      </c>
      <c r="H78" s="4">
        <v>160</v>
      </c>
      <c r="J78" s="4">
        <v>5120</v>
      </c>
    </row>
    <row r="79" spans="4:10" hidden="1" x14ac:dyDescent="0.4">
      <c r="D79" s="4" t="s">
        <v>39</v>
      </c>
      <c r="E79" s="4" t="s">
        <v>1148</v>
      </c>
      <c r="F79" s="4" t="s">
        <v>1192</v>
      </c>
      <c r="G79" s="4">
        <v>90</v>
      </c>
      <c r="H79" s="4">
        <v>224</v>
      </c>
      <c r="J79" s="4">
        <v>6464</v>
      </c>
    </row>
    <row r="80" spans="4:10" hidden="1" x14ac:dyDescent="0.4">
      <c r="D80" s="4" t="s">
        <v>39</v>
      </c>
      <c r="E80" s="4" t="s">
        <v>1148</v>
      </c>
      <c r="F80" s="4" t="s">
        <v>1192</v>
      </c>
      <c r="G80" s="4">
        <v>128</v>
      </c>
      <c r="H80" s="4">
        <v>256</v>
      </c>
      <c r="J80" s="4">
        <v>8192</v>
      </c>
    </row>
    <row r="81" spans="4:10" hidden="1" x14ac:dyDescent="0.4">
      <c r="D81" s="4" t="s">
        <v>39</v>
      </c>
      <c r="E81" s="4" t="s">
        <v>1148</v>
      </c>
      <c r="F81" s="4" t="s">
        <v>1192</v>
      </c>
      <c r="G81" s="4">
        <v>160</v>
      </c>
      <c r="H81" s="4">
        <v>320</v>
      </c>
      <c r="J81" s="4">
        <v>10240</v>
      </c>
    </row>
    <row r="82" spans="4:10" hidden="1" x14ac:dyDescent="0.4">
      <c r="D82" s="4" t="s">
        <v>39</v>
      </c>
      <c r="E82" s="4" t="s">
        <v>1148</v>
      </c>
      <c r="F82" s="4" t="s">
        <v>1192</v>
      </c>
      <c r="G82" s="4">
        <v>180</v>
      </c>
      <c r="H82" s="4">
        <v>464</v>
      </c>
      <c r="J82" s="4">
        <v>13184</v>
      </c>
    </row>
    <row r="83" spans="4:10" hidden="1" x14ac:dyDescent="0.4">
      <c r="D83" s="4" t="s">
        <v>39</v>
      </c>
      <c r="E83" s="4" t="s">
        <v>1148</v>
      </c>
      <c r="F83" s="4" t="s">
        <v>1195</v>
      </c>
      <c r="G83" s="4">
        <v>1</v>
      </c>
      <c r="H83" s="4">
        <v>2</v>
      </c>
      <c r="J83" s="4">
        <v>45</v>
      </c>
    </row>
    <row r="84" spans="4:10" hidden="1" x14ac:dyDescent="0.4">
      <c r="D84" s="4" t="s">
        <v>39</v>
      </c>
      <c r="E84" s="4" t="s">
        <v>1148</v>
      </c>
      <c r="F84" s="4" t="s">
        <v>1195</v>
      </c>
      <c r="G84" s="4">
        <v>1</v>
      </c>
      <c r="H84" s="4">
        <v>4</v>
      </c>
      <c r="J84" s="4">
        <v>138</v>
      </c>
    </row>
    <row r="85" spans="4:10" hidden="1" x14ac:dyDescent="0.4">
      <c r="D85" s="4" t="s">
        <v>39</v>
      </c>
      <c r="E85" s="4" t="s">
        <v>1148</v>
      </c>
      <c r="F85" s="4" t="s">
        <v>1195</v>
      </c>
      <c r="G85" s="4">
        <v>2</v>
      </c>
      <c r="H85" s="4">
        <v>4</v>
      </c>
      <c r="J85" s="4">
        <v>170</v>
      </c>
    </row>
    <row r="86" spans="4:10" hidden="1" x14ac:dyDescent="0.4">
      <c r="D86" s="4" t="s">
        <v>39</v>
      </c>
      <c r="E86" s="4" t="s">
        <v>1148</v>
      </c>
      <c r="F86" s="4" t="s">
        <v>1195</v>
      </c>
      <c r="G86" s="4">
        <v>2</v>
      </c>
      <c r="H86" s="4">
        <v>8</v>
      </c>
      <c r="J86" s="4">
        <v>276</v>
      </c>
    </row>
    <row r="87" spans="4:10" hidden="1" x14ac:dyDescent="0.4">
      <c r="D87" s="4" t="s">
        <v>39</v>
      </c>
      <c r="E87" s="4" t="s">
        <v>1148</v>
      </c>
      <c r="F87" s="4" t="s">
        <v>1195</v>
      </c>
      <c r="G87" s="4">
        <v>4</v>
      </c>
      <c r="H87" s="4">
        <v>8</v>
      </c>
      <c r="J87" s="4">
        <v>368</v>
      </c>
    </row>
    <row r="88" spans="4:10" hidden="1" x14ac:dyDescent="0.4">
      <c r="D88" s="4" t="s">
        <v>39</v>
      </c>
      <c r="E88" s="4" t="s">
        <v>1148</v>
      </c>
      <c r="F88" s="4" t="s">
        <v>1195</v>
      </c>
      <c r="G88" s="4">
        <v>4</v>
      </c>
      <c r="H88" s="4">
        <v>16</v>
      </c>
      <c r="J88" s="4">
        <v>552</v>
      </c>
    </row>
    <row r="89" spans="4:10" hidden="1" x14ac:dyDescent="0.4">
      <c r="D89" s="4" t="s">
        <v>39</v>
      </c>
      <c r="E89" s="4" t="s">
        <v>1148</v>
      </c>
      <c r="F89" s="4" t="s">
        <v>1195</v>
      </c>
      <c r="G89" s="4">
        <v>8</v>
      </c>
      <c r="H89" s="4">
        <v>16</v>
      </c>
      <c r="J89" s="4">
        <v>736</v>
      </c>
    </row>
    <row r="90" spans="4:10" hidden="1" x14ac:dyDescent="0.4">
      <c r="D90" s="4" t="s">
        <v>39</v>
      </c>
      <c r="E90" s="4" t="s">
        <v>1148</v>
      </c>
      <c r="F90" s="4" t="s">
        <v>1195</v>
      </c>
      <c r="G90" s="4">
        <v>8</v>
      </c>
      <c r="H90" s="4">
        <v>32</v>
      </c>
      <c r="J90" s="4">
        <v>1104</v>
      </c>
    </row>
    <row r="91" spans="4:10" hidden="1" x14ac:dyDescent="0.4">
      <c r="D91" s="4" t="s">
        <v>39</v>
      </c>
      <c r="E91" s="4" t="s">
        <v>1148</v>
      </c>
      <c r="F91" s="4" t="s">
        <v>1195</v>
      </c>
      <c r="G91" s="4">
        <v>16</v>
      </c>
      <c r="H91" s="4">
        <v>32</v>
      </c>
      <c r="J91" s="4">
        <v>1472</v>
      </c>
    </row>
    <row r="92" spans="4:10" hidden="1" x14ac:dyDescent="0.4">
      <c r="D92" s="4" t="s">
        <v>39</v>
      </c>
      <c r="E92" s="4" t="s">
        <v>1148</v>
      </c>
      <c r="F92" s="4" t="s">
        <v>1195</v>
      </c>
      <c r="G92" s="4">
        <v>16</v>
      </c>
      <c r="H92" s="4">
        <v>64</v>
      </c>
      <c r="J92" s="4">
        <v>2208</v>
      </c>
    </row>
    <row r="93" spans="4:10" hidden="1" x14ac:dyDescent="0.4">
      <c r="D93" s="4" t="s">
        <v>39</v>
      </c>
      <c r="E93" s="4" t="s">
        <v>1148</v>
      </c>
      <c r="F93" s="4" t="s">
        <v>1195</v>
      </c>
      <c r="G93" s="4">
        <v>24</v>
      </c>
      <c r="H93" s="4">
        <v>48</v>
      </c>
      <c r="J93" s="4">
        <v>2208</v>
      </c>
    </row>
    <row r="94" spans="4:10" hidden="1" x14ac:dyDescent="0.4">
      <c r="D94" s="4" t="s">
        <v>39</v>
      </c>
      <c r="E94" s="4" t="s">
        <v>1148</v>
      </c>
      <c r="F94" s="4" t="s">
        <v>1195</v>
      </c>
      <c r="G94" s="4">
        <v>24</v>
      </c>
      <c r="H94" s="4">
        <v>96</v>
      </c>
      <c r="J94" s="4">
        <v>3312</v>
      </c>
    </row>
    <row r="95" spans="4:10" hidden="1" x14ac:dyDescent="0.4">
      <c r="D95" s="4" t="s">
        <v>39</v>
      </c>
      <c r="E95" s="4" t="s">
        <v>1148</v>
      </c>
      <c r="F95" s="4" t="s">
        <v>1195</v>
      </c>
      <c r="G95" s="4">
        <v>32</v>
      </c>
      <c r="H95" s="4">
        <v>64</v>
      </c>
      <c r="J95" s="4">
        <v>2944</v>
      </c>
    </row>
    <row r="96" spans="4:10" hidden="1" x14ac:dyDescent="0.4">
      <c r="D96" s="4" t="s">
        <v>39</v>
      </c>
      <c r="E96" s="4" t="s">
        <v>1148</v>
      </c>
      <c r="F96" s="4" t="s">
        <v>1195</v>
      </c>
      <c r="G96" s="4">
        <v>32</v>
      </c>
      <c r="H96" s="4">
        <v>128</v>
      </c>
      <c r="J96" s="4">
        <v>4416</v>
      </c>
    </row>
    <row r="97" spans="4:10" hidden="1" x14ac:dyDescent="0.4">
      <c r="D97" s="4" t="s">
        <v>39</v>
      </c>
      <c r="E97" s="4" t="s">
        <v>1148</v>
      </c>
      <c r="F97" s="4" t="s">
        <v>1195</v>
      </c>
      <c r="G97" s="4">
        <v>48</v>
      </c>
      <c r="H97" s="4">
        <v>96</v>
      </c>
      <c r="J97" s="4">
        <v>4416</v>
      </c>
    </row>
    <row r="98" spans="4:10" hidden="1" x14ac:dyDescent="0.4">
      <c r="D98" s="4" t="s">
        <v>39</v>
      </c>
      <c r="E98" s="4" t="s">
        <v>1148</v>
      </c>
      <c r="F98" s="4" t="s">
        <v>1195</v>
      </c>
      <c r="G98" s="4">
        <v>48</v>
      </c>
      <c r="H98" s="4">
        <v>192</v>
      </c>
      <c r="J98" s="4">
        <v>6624</v>
      </c>
    </row>
    <row r="99" spans="4:10" hidden="1" x14ac:dyDescent="0.4">
      <c r="D99" s="4" t="s">
        <v>39</v>
      </c>
      <c r="E99" s="4" t="s">
        <v>1148</v>
      </c>
      <c r="F99" s="4" t="s">
        <v>1195</v>
      </c>
      <c r="G99" s="4">
        <v>64</v>
      </c>
      <c r="H99" s="4">
        <v>256</v>
      </c>
      <c r="J99" s="4">
        <v>8832</v>
      </c>
    </row>
    <row r="100" spans="4:10" hidden="1" x14ac:dyDescent="0.4">
      <c r="D100" s="4" t="s">
        <v>39</v>
      </c>
      <c r="E100" s="4" t="s">
        <v>1148</v>
      </c>
      <c r="F100" s="4" t="s">
        <v>1189</v>
      </c>
      <c r="G100" s="4">
        <v>4</v>
      </c>
      <c r="H100" s="4">
        <v>16</v>
      </c>
      <c r="J100" s="4">
        <v>607.20000000000005</v>
      </c>
    </row>
    <row r="101" spans="4:10" hidden="1" x14ac:dyDescent="0.4">
      <c r="D101" s="4" t="s">
        <v>39</v>
      </c>
      <c r="E101" s="4" t="s">
        <v>1148</v>
      </c>
      <c r="F101" s="4" t="s">
        <v>1189</v>
      </c>
      <c r="G101" s="4">
        <v>8</v>
      </c>
      <c r="H101" s="4">
        <v>16</v>
      </c>
      <c r="J101" s="4">
        <v>809.6</v>
      </c>
    </row>
    <row r="102" spans="4:10" hidden="1" x14ac:dyDescent="0.4">
      <c r="D102" s="4" t="s">
        <v>39</v>
      </c>
      <c r="E102" s="4" t="s">
        <v>1148</v>
      </c>
      <c r="F102" s="4" t="s">
        <v>1189</v>
      </c>
      <c r="G102" s="4">
        <v>8</v>
      </c>
      <c r="H102" s="4">
        <v>32</v>
      </c>
      <c r="J102" s="4">
        <v>1214.4000000000001</v>
      </c>
    </row>
    <row r="103" spans="4:10" hidden="1" x14ac:dyDescent="0.4">
      <c r="D103" s="4" t="s">
        <v>39</v>
      </c>
      <c r="E103" s="4" t="s">
        <v>1148</v>
      </c>
      <c r="F103" s="4" t="s">
        <v>1189</v>
      </c>
      <c r="G103" s="4">
        <v>16</v>
      </c>
      <c r="H103" s="4">
        <v>32</v>
      </c>
      <c r="J103" s="4">
        <v>1619.2</v>
      </c>
    </row>
    <row r="104" spans="4:10" hidden="1" x14ac:dyDescent="0.4">
      <c r="D104" s="4" t="s">
        <v>39</v>
      </c>
      <c r="E104" s="4" t="s">
        <v>1148</v>
      </c>
      <c r="F104" s="4" t="s">
        <v>1189</v>
      </c>
      <c r="G104" s="4">
        <v>16</v>
      </c>
      <c r="H104" s="4">
        <v>64</v>
      </c>
      <c r="J104" s="4">
        <v>2428.8000000000002</v>
      </c>
    </row>
    <row r="105" spans="4:10" hidden="1" x14ac:dyDescent="0.4">
      <c r="D105" s="4" t="s">
        <v>39</v>
      </c>
      <c r="E105" s="4" t="s">
        <v>1148</v>
      </c>
      <c r="F105" s="4" t="s">
        <v>1189</v>
      </c>
      <c r="G105" s="4">
        <v>32</v>
      </c>
      <c r="H105" s="4">
        <v>64</v>
      </c>
      <c r="J105" s="4">
        <v>3238.4</v>
      </c>
    </row>
    <row r="106" spans="4:10" hidden="1" x14ac:dyDescent="0.4">
      <c r="D106" s="4" t="s">
        <v>39</v>
      </c>
      <c r="E106" s="4" t="s">
        <v>1148</v>
      </c>
      <c r="F106" s="4" t="s">
        <v>1189</v>
      </c>
      <c r="G106" s="4">
        <v>32</v>
      </c>
      <c r="H106" s="4">
        <v>128</v>
      </c>
      <c r="J106" s="4">
        <v>4857.6000000000004</v>
      </c>
    </row>
    <row r="107" spans="4:10" hidden="1" x14ac:dyDescent="0.4">
      <c r="D107" s="4" t="s">
        <v>39</v>
      </c>
      <c r="E107" s="4" t="s">
        <v>1148</v>
      </c>
      <c r="F107" s="4" t="s">
        <v>1189</v>
      </c>
      <c r="G107" s="4">
        <v>68</v>
      </c>
      <c r="H107" s="4">
        <v>316</v>
      </c>
      <c r="J107" s="4">
        <v>11435.6</v>
      </c>
    </row>
    <row r="108" spans="4:10" hidden="1" x14ac:dyDescent="0.4">
      <c r="D108" s="4" t="s">
        <v>39</v>
      </c>
      <c r="E108" s="4" t="s">
        <v>1148</v>
      </c>
      <c r="F108" s="4" t="s">
        <v>1191</v>
      </c>
      <c r="G108" s="4">
        <v>1</v>
      </c>
      <c r="H108" s="4">
        <v>1</v>
      </c>
      <c r="J108" s="4">
        <v>18</v>
      </c>
    </row>
    <row r="109" spans="4:10" hidden="1" x14ac:dyDescent="0.4">
      <c r="D109" s="4" t="s">
        <v>39</v>
      </c>
      <c r="E109" s="4" t="s">
        <v>1148</v>
      </c>
      <c r="F109" s="4" t="s">
        <v>1191</v>
      </c>
      <c r="G109" s="4">
        <v>1</v>
      </c>
      <c r="H109" s="4">
        <v>2</v>
      </c>
      <c r="J109" s="4">
        <v>28</v>
      </c>
    </row>
    <row r="110" spans="4:10" hidden="1" x14ac:dyDescent="0.4">
      <c r="D110" s="4" t="s">
        <v>39</v>
      </c>
      <c r="E110" s="4" t="s">
        <v>1148</v>
      </c>
      <c r="F110" s="4" t="s">
        <v>1191</v>
      </c>
      <c r="G110" s="4">
        <v>1</v>
      </c>
      <c r="H110" s="4">
        <v>4</v>
      </c>
      <c r="J110" s="4">
        <v>90.6</v>
      </c>
    </row>
    <row r="111" spans="4:10" hidden="1" x14ac:dyDescent="0.4">
      <c r="D111" s="4" t="s">
        <v>39</v>
      </c>
      <c r="E111" s="4" t="s">
        <v>1148</v>
      </c>
      <c r="F111" s="4" t="s">
        <v>1191</v>
      </c>
      <c r="G111" s="4">
        <v>2</v>
      </c>
      <c r="H111" s="4">
        <v>4</v>
      </c>
      <c r="J111" s="4">
        <v>110</v>
      </c>
    </row>
    <row r="112" spans="4:10" hidden="1" x14ac:dyDescent="0.4">
      <c r="D112" s="4" t="s">
        <v>39</v>
      </c>
      <c r="E112" s="4" t="s">
        <v>1148</v>
      </c>
      <c r="F112" s="4" t="s">
        <v>1191</v>
      </c>
      <c r="G112" s="4">
        <v>2</v>
      </c>
      <c r="H112" s="4">
        <v>8</v>
      </c>
      <c r="J112" s="4">
        <v>181.2</v>
      </c>
    </row>
    <row r="113" spans="4:10" hidden="1" x14ac:dyDescent="0.4">
      <c r="D113" s="4" t="s">
        <v>39</v>
      </c>
      <c r="E113" s="4" t="s">
        <v>1148</v>
      </c>
      <c r="F113" s="4" t="s">
        <v>1191</v>
      </c>
      <c r="G113" s="4">
        <v>4</v>
      </c>
      <c r="H113" s="4">
        <v>8</v>
      </c>
      <c r="J113" s="4">
        <v>241.6</v>
      </c>
    </row>
    <row r="114" spans="4:10" hidden="1" x14ac:dyDescent="0.4">
      <c r="D114" s="4" t="s">
        <v>39</v>
      </c>
      <c r="E114" s="4" t="s">
        <v>1148</v>
      </c>
      <c r="F114" s="4" t="s">
        <v>1191</v>
      </c>
      <c r="G114" s="4">
        <v>4</v>
      </c>
      <c r="H114" s="4">
        <v>16</v>
      </c>
      <c r="J114" s="4">
        <v>362.4</v>
      </c>
    </row>
    <row r="115" spans="4:10" hidden="1" x14ac:dyDescent="0.4">
      <c r="D115" s="4" t="s">
        <v>39</v>
      </c>
      <c r="E115" s="4" t="s">
        <v>1148</v>
      </c>
      <c r="F115" s="4" t="s">
        <v>1191</v>
      </c>
      <c r="G115" s="4">
        <v>8</v>
      </c>
      <c r="H115" s="4">
        <v>16</v>
      </c>
      <c r="J115" s="4">
        <v>483.2</v>
      </c>
    </row>
    <row r="116" spans="4:10" hidden="1" x14ac:dyDescent="0.4">
      <c r="D116" s="4" t="s">
        <v>39</v>
      </c>
      <c r="E116" s="4" t="s">
        <v>1148</v>
      </c>
      <c r="F116" s="4" t="s">
        <v>1191</v>
      </c>
      <c r="G116" s="4">
        <v>8</v>
      </c>
      <c r="H116" s="4">
        <v>32</v>
      </c>
      <c r="J116" s="4">
        <v>724.8</v>
      </c>
    </row>
    <row r="117" spans="4:10" hidden="1" x14ac:dyDescent="0.4">
      <c r="D117" s="4" t="s">
        <v>39</v>
      </c>
      <c r="E117" s="4" t="s">
        <v>1148</v>
      </c>
      <c r="F117" s="4" t="s">
        <v>1191</v>
      </c>
      <c r="G117" s="4">
        <v>16</v>
      </c>
      <c r="H117" s="4">
        <v>32</v>
      </c>
      <c r="J117" s="4">
        <v>966.4</v>
      </c>
    </row>
    <row r="118" spans="4:10" hidden="1" x14ac:dyDescent="0.4">
      <c r="D118" s="4" t="s">
        <v>39</v>
      </c>
      <c r="E118" s="4" t="s">
        <v>1148</v>
      </c>
      <c r="F118" s="4" t="s">
        <v>1191</v>
      </c>
      <c r="G118" s="4">
        <v>16</v>
      </c>
      <c r="H118" s="4">
        <v>64</v>
      </c>
      <c r="J118" s="4">
        <v>1449.6</v>
      </c>
    </row>
    <row r="119" spans="4:10" hidden="1" x14ac:dyDescent="0.4">
      <c r="D119" s="4" t="s">
        <v>39</v>
      </c>
      <c r="E119" s="4" t="s">
        <v>1148</v>
      </c>
      <c r="F119" s="4" t="s">
        <v>1191</v>
      </c>
      <c r="G119" s="4">
        <v>32</v>
      </c>
      <c r="H119" s="4">
        <v>64</v>
      </c>
      <c r="J119" s="4">
        <v>1932.8</v>
      </c>
    </row>
    <row r="120" spans="4:10" hidden="1" x14ac:dyDescent="0.4">
      <c r="D120" s="4" t="s">
        <v>39</v>
      </c>
      <c r="E120" s="4" t="s">
        <v>1148</v>
      </c>
      <c r="F120" s="4" t="s">
        <v>1191</v>
      </c>
      <c r="G120" s="4">
        <v>32</v>
      </c>
      <c r="H120" s="4">
        <v>128</v>
      </c>
      <c r="J120" s="4">
        <v>2899.2</v>
      </c>
    </row>
    <row r="121" spans="4:10" hidden="1" x14ac:dyDescent="0.4">
      <c r="D121" s="4" t="s">
        <v>39</v>
      </c>
      <c r="E121" s="4" t="s">
        <v>1148</v>
      </c>
      <c r="F121" s="4" t="s">
        <v>1191</v>
      </c>
      <c r="G121" s="4">
        <v>48</v>
      </c>
      <c r="H121" s="4">
        <v>96</v>
      </c>
      <c r="J121" s="4">
        <v>2899.2</v>
      </c>
    </row>
    <row r="122" spans="4:10" hidden="1" x14ac:dyDescent="0.4">
      <c r="D122" s="4" t="s">
        <v>39</v>
      </c>
      <c r="E122" s="4" t="s">
        <v>1148</v>
      </c>
      <c r="F122" s="4" t="s">
        <v>1191</v>
      </c>
      <c r="G122" s="4">
        <v>48</v>
      </c>
      <c r="H122" s="4">
        <v>192</v>
      </c>
      <c r="J122" s="4">
        <v>4348.8</v>
      </c>
    </row>
    <row r="123" spans="4:10" hidden="1" x14ac:dyDescent="0.4">
      <c r="D123" s="4" t="s">
        <v>39</v>
      </c>
      <c r="E123" s="4" t="s">
        <v>1148</v>
      </c>
      <c r="F123" s="4" t="s">
        <v>1191</v>
      </c>
      <c r="G123" s="4">
        <v>64</v>
      </c>
      <c r="H123" s="4">
        <v>128</v>
      </c>
      <c r="J123" s="4">
        <v>3865.6</v>
      </c>
    </row>
    <row r="124" spans="4:10" hidden="1" x14ac:dyDescent="0.4">
      <c r="D124" s="4" t="s">
        <v>39</v>
      </c>
      <c r="E124" s="4" t="s">
        <v>1148</v>
      </c>
      <c r="F124" s="4" t="s">
        <v>1191</v>
      </c>
      <c r="G124" s="4">
        <v>64</v>
      </c>
      <c r="H124" s="4">
        <v>256</v>
      </c>
      <c r="J124" s="4">
        <v>5798.4</v>
      </c>
    </row>
    <row r="125" spans="4:10" hidden="1" x14ac:dyDescent="0.4">
      <c r="D125" s="4" t="s">
        <v>39</v>
      </c>
      <c r="E125" s="4" t="s">
        <v>1148</v>
      </c>
      <c r="F125" s="4" t="s">
        <v>1191</v>
      </c>
      <c r="G125" s="4">
        <v>80</v>
      </c>
      <c r="H125" s="4">
        <v>160</v>
      </c>
      <c r="J125" s="4">
        <v>4832</v>
      </c>
    </row>
    <row r="126" spans="4:10" hidden="1" x14ac:dyDescent="0.4">
      <c r="D126" s="4" t="s">
        <v>39</v>
      </c>
      <c r="E126" s="4" t="s">
        <v>1148</v>
      </c>
      <c r="F126" s="4" t="s">
        <v>1191</v>
      </c>
      <c r="G126" s="4">
        <v>80</v>
      </c>
      <c r="H126" s="4">
        <v>320</v>
      </c>
      <c r="J126" s="4">
        <v>7248</v>
      </c>
    </row>
    <row r="127" spans="4:10" hidden="1" x14ac:dyDescent="0.4">
      <c r="D127" s="4" t="s">
        <v>39</v>
      </c>
      <c r="E127" s="4" t="s">
        <v>1148</v>
      </c>
      <c r="F127" s="4" t="s">
        <v>1191</v>
      </c>
      <c r="G127" s="4">
        <v>96</v>
      </c>
      <c r="H127" s="4">
        <v>192</v>
      </c>
      <c r="J127" s="4">
        <v>5798.4</v>
      </c>
    </row>
    <row r="128" spans="4:10" hidden="1" x14ac:dyDescent="0.4">
      <c r="D128" s="4" t="s">
        <v>39</v>
      </c>
      <c r="E128" s="4" t="s">
        <v>1148</v>
      </c>
      <c r="F128" s="4" t="s">
        <v>1191</v>
      </c>
      <c r="G128" s="4">
        <v>96</v>
      </c>
      <c r="H128" s="4">
        <v>384</v>
      </c>
      <c r="J128" s="4">
        <v>8697.6</v>
      </c>
    </row>
    <row r="129" spans="4:10" hidden="1" x14ac:dyDescent="0.4">
      <c r="D129" s="4" t="s">
        <v>39</v>
      </c>
      <c r="E129" s="4" t="s">
        <v>1148</v>
      </c>
      <c r="F129" s="4" t="s">
        <v>1191</v>
      </c>
      <c r="G129" s="4">
        <v>116</v>
      </c>
      <c r="H129" s="4">
        <v>216</v>
      </c>
      <c r="J129" s="4">
        <v>6764.8</v>
      </c>
    </row>
    <row r="130" spans="4:10" hidden="1" x14ac:dyDescent="0.4">
      <c r="D130" s="4" t="s">
        <v>39</v>
      </c>
      <c r="E130" s="4" t="s">
        <v>1148</v>
      </c>
      <c r="F130" s="4" t="s">
        <v>1191</v>
      </c>
      <c r="G130" s="4">
        <v>116</v>
      </c>
      <c r="H130" s="4">
        <v>470</v>
      </c>
      <c r="J130" s="4">
        <v>10600.2</v>
      </c>
    </row>
    <row r="131" spans="4:10" hidden="1" x14ac:dyDescent="0.4">
      <c r="D131" s="4" t="s">
        <v>39</v>
      </c>
      <c r="E131" s="4" t="s">
        <v>1148</v>
      </c>
      <c r="F131" s="4" t="s">
        <v>1191</v>
      </c>
      <c r="G131" s="4">
        <v>128</v>
      </c>
      <c r="H131" s="4">
        <v>215</v>
      </c>
      <c r="J131" s="4">
        <v>7112.1</v>
      </c>
    </row>
    <row r="132" spans="4:10" hidden="1" x14ac:dyDescent="0.4">
      <c r="D132" s="4" t="s">
        <v>39</v>
      </c>
      <c r="E132" s="4" t="s">
        <v>1148</v>
      </c>
      <c r="F132" s="4" t="s">
        <v>1191</v>
      </c>
      <c r="G132" s="4">
        <v>128</v>
      </c>
      <c r="H132" s="4">
        <v>256</v>
      </c>
      <c r="J132" s="4">
        <v>7731.2</v>
      </c>
    </row>
    <row r="133" spans="4:10" hidden="1" x14ac:dyDescent="0.4">
      <c r="D133" s="4" t="s">
        <v>39</v>
      </c>
      <c r="E133" s="4" t="s">
        <v>1148</v>
      </c>
      <c r="F133" s="4" t="s">
        <v>1191</v>
      </c>
      <c r="G133" s="4">
        <v>160</v>
      </c>
      <c r="H133" s="4">
        <v>320</v>
      </c>
      <c r="J133" s="4">
        <v>9664</v>
      </c>
    </row>
    <row r="134" spans="4:10" hidden="1" x14ac:dyDescent="0.4">
      <c r="D134" s="4" t="s">
        <v>39</v>
      </c>
      <c r="E134" s="4" t="s">
        <v>1148</v>
      </c>
      <c r="F134" s="4" t="s">
        <v>1191</v>
      </c>
      <c r="G134" s="4">
        <v>160</v>
      </c>
      <c r="H134" s="4">
        <v>640</v>
      </c>
      <c r="J134" s="4">
        <v>14496</v>
      </c>
    </row>
    <row r="135" spans="4:10" hidden="1" x14ac:dyDescent="0.4">
      <c r="D135" s="4" t="s">
        <v>39</v>
      </c>
      <c r="E135" s="4" t="s">
        <v>1148</v>
      </c>
      <c r="F135" s="4" t="s">
        <v>1191</v>
      </c>
      <c r="G135" s="4">
        <v>232</v>
      </c>
      <c r="H135" s="4">
        <v>432</v>
      </c>
      <c r="J135" s="4">
        <v>13529.6</v>
      </c>
    </row>
    <row r="136" spans="4:10" hidden="1" x14ac:dyDescent="0.4">
      <c r="D136" s="4" t="s">
        <v>39</v>
      </c>
      <c r="E136" s="4" t="s">
        <v>1148</v>
      </c>
      <c r="F136" s="4" t="s">
        <v>1191</v>
      </c>
      <c r="G136" s="4">
        <v>232</v>
      </c>
      <c r="H136" s="4">
        <v>940</v>
      </c>
      <c r="J136" s="4">
        <v>21200.400000000001</v>
      </c>
    </row>
    <row r="137" spans="4:10" hidden="1" x14ac:dyDescent="0.4">
      <c r="D137" s="4" t="s">
        <v>39</v>
      </c>
      <c r="E137" s="4" t="s">
        <v>1148</v>
      </c>
      <c r="F137" s="4" t="s">
        <v>1196</v>
      </c>
      <c r="G137" s="4">
        <v>1</v>
      </c>
      <c r="H137" s="4">
        <v>1</v>
      </c>
      <c r="J137" s="4">
        <v>60</v>
      </c>
    </row>
    <row r="138" spans="4:10" hidden="1" x14ac:dyDescent="0.4">
      <c r="D138" s="4" t="s">
        <v>39</v>
      </c>
      <c r="E138" s="4" t="s">
        <v>1148</v>
      </c>
      <c r="F138" s="4" t="s">
        <v>1196</v>
      </c>
      <c r="G138" s="4">
        <v>1</v>
      </c>
      <c r="H138" s="4">
        <v>2</v>
      </c>
      <c r="J138" s="4">
        <v>88</v>
      </c>
    </row>
    <row r="139" spans="4:10" hidden="1" x14ac:dyDescent="0.4">
      <c r="D139" s="4" t="s">
        <v>39</v>
      </c>
      <c r="E139" s="4" t="s">
        <v>1148</v>
      </c>
      <c r="F139" s="4" t="s">
        <v>1196</v>
      </c>
      <c r="G139" s="4">
        <v>1</v>
      </c>
      <c r="H139" s="4">
        <v>4</v>
      </c>
      <c r="J139" s="4">
        <v>138</v>
      </c>
    </row>
    <row r="140" spans="4:10" hidden="1" x14ac:dyDescent="0.4">
      <c r="D140" s="4" t="s">
        <v>39</v>
      </c>
      <c r="E140" s="4" t="s">
        <v>1148</v>
      </c>
      <c r="F140" s="4" t="s">
        <v>1196</v>
      </c>
      <c r="G140" s="4">
        <v>2</v>
      </c>
      <c r="H140" s="4">
        <v>4</v>
      </c>
      <c r="J140" s="4">
        <v>184</v>
      </c>
    </row>
    <row r="141" spans="4:10" hidden="1" x14ac:dyDescent="0.4">
      <c r="D141" s="4" t="s">
        <v>39</v>
      </c>
      <c r="E141" s="4" t="s">
        <v>1148</v>
      </c>
      <c r="F141" s="4" t="s">
        <v>1196</v>
      </c>
      <c r="G141" s="4">
        <v>2</v>
      </c>
      <c r="H141" s="4">
        <v>8</v>
      </c>
      <c r="J141" s="4">
        <v>276</v>
      </c>
    </row>
    <row r="142" spans="4:10" hidden="1" x14ac:dyDescent="0.4">
      <c r="D142" s="4" t="s">
        <v>39</v>
      </c>
      <c r="E142" s="4" t="s">
        <v>1148</v>
      </c>
      <c r="F142" s="4" t="s">
        <v>1196</v>
      </c>
      <c r="G142" s="4">
        <v>4</v>
      </c>
      <c r="H142" s="4">
        <v>8</v>
      </c>
      <c r="J142" s="4">
        <v>368</v>
      </c>
    </row>
    <row r="143" spans="4:10" hidden="1" x14ac:dyDescent="0.4">
      <c r="D143" s="4" t="s">
        <v>39</v>
      </c>
      <c r="E143" s="4" t="s">
        <v>1148</v>
      </c>
      <c r="F143" s="4" t="s">
        <v>1196</v>
      </c>
      <c r="G143" s="4">
        <v>4</v>
      </c>
      <c r="H143" s="4">
        <v>16</v>
      </c>
      <c r="J143" s="4">
        <v>552</v>
      </c>
    </row>
    <row r="144" spans="4:10" hidden="1" x14ac:dyDescent="0.4">
      <c r="D144" s="4" t="s">
        <v>39</v>
      </c>
      <c r="E144" s="4" t="s">
        <v>1148</v>
      </c>
      <c r="F144" s="4" t="s">
        <v>1196</v>
      </c>
      <c r="G144" s="4">
        <v>8</v>
      </c>
      <c r="H144" s="4">
        <v>16</v>
      </c>
      <c r="J144" s="4">
        <v>736</v>
      </c>
    </row>
    <row r="145" spans="4:10" hidden="1" x14ac:dyDescent="0.4">
      <c r="D145" s="4" t="s">
        <v>39</v>
      </c>
      <c r="E145" s="4" t="s">
        <v>1148</v>
      </c>
      <c r="F145" s="4" t="s">
        <v>1196</v>
      </c>
      <c r="G145" s="4">
        <v>8</v>
      </c>
      <c r="H145" s="4">
        <v>32</v>
      </c>
      <c r="J145" s="4">
        <v>1104</v>
      </c>
    </row>
    <row r="146" spans="4:10" hidden="1" x14ac:dyDescent="0.4">
      <c r="D146" s="4" t="s">
        <v>39</v>
      </c>
      <c r="E146" s="4" t="s">
        <v>1148</v>
      </c>
      <c r="F146" s="4" t="s">
        <v>1196</v>
      </c>
      <c r="G146" s="4">
        <v>16</v>
      </c>
      <c r="H146" s="4">
        <v>32</v>
      </c>
      <c r="J146" s="4">
        <v>1472</v>
      </c>
    </row>
    <row r="147" spans="4:10" hidden="1" x14ac:dyDescent="0.4">
      <c r="D147" s="4" t="s">
        <v>39</v>
      </c>
      <c r="E147" s="4" t="s">
        <v>1148</v>
      </c>
      <c r="F147" s="4" t="s">
        <v>1196</v>
      </c>
      <c r="G147" s="4">
        <v>16</v>
      </c>
      <c r="H147" s="4">
        <v>64</v>
      </c>
      <c r="J147" s="4">
        <v>2208</v>
      </c>
    </row>
    <row r="148" spans="4:10" hidden="1" x14ac:dyDescent="0.4">
      <c r="D148" s="4" t="s">
        <v>39</v>
      </c>
      <c r="E148" s="4" t="s">
        <v>1148</v>
      </c>
      <c r="F148" s="4" t="s">
        <v>1196</v>
      </c>
      <c r="G148" s="4">
        <v>24</v>
      </c>
      <c r="H148" s="4">
        <v>48</v>
      </c>
      <c r="J148" s="4">
        <v>2208</v>
      </c>
    </row>
    <row r="149" spans="4:10" hidden="1" x14ac:dyDescent="0.4">
      <c r="D149" s="4" t="s">
        <v>39</v>
      </c>
      <c r="E149" s="4" t="s">
        <v>1148</v>
      </c>
      <c r="F149" s="4" t="s">
        <v>1196</v>
      </c>
      <c r="G149" s="4">
        <v>24</v>
      </c>
      <c r="H149" s="4">
        <v>96</v>
      </c>
      <c r="J149" s="4">
        <v>3312</v>
      </c>
    </row>
    <row r="150" spans="4:10" hidden="1" x14ac:dyDescent="0.4">
      <c r="D150" s="4" t="s">
        <v>39</v>
      </c>
      <c r="E150" s="4" t="s">
        <v>1148</v>
      </c>
      <c r="F150" s="4" t="s">
        <v>1196</v>
      </c>
      <c r="G150" s="4">
        <v>32</v>
      </c>
      <c r="H150" s="4">
        <v>64</v>
      </c>
      <c r="J150" s="4">
        <v>2944</v>
      </c>
    </row>
    <row r="151" spans="4:10" hidden="1" x14ac:dyDescent="0.4">
      <c r="D151" s="4" t="s">
        <v>39</v>
      </c>
      <c r="E151" s="4" t="s">
        <v>1148</v>
      </c>
      <c r="F151" s="4" t="s">
        <v>1196</v>
      </c>
      <c r="G151" s="4">
        <v>32</v>
      </c>
      <c r="H151" s="4">
        <v>128</v>
      </c>
      <c r="J151" s="4">
        <v>4416</v>
      </c>
    </row>
    <row r="152" spans="4:10" hidden="1" x14ac:dyDescent="0.4">
      <c r="D152" s="4" t="s">
        <v>39</v>
      </c>
      <c r="E152" s="4" t="s">
        <v>1148</v>
      </c>
      <c r="F152" s="4" t="s">
        <v>1196</v>
      </c>
      <c r="G152" s="4">
        <v>48</v>
      </c>
      <c r="H152" s="4">
        <v>96</v>
      </c>
      <c r="J152" s="4">
        <v>4416</v>
      </c>
    </row>
    <row r="153" spans="4:10" hidden="1" x14ac:dyDescent="0.4">
      <c r="D153" s="4" t="s">
        <v>39</v>
      </c>
      <c r="E153" s="4" t="s">
        <v>1148</v>
      </c>
      <c r="F153" s="4" t="s">
        <v>1196</v>
      </c>
      <c r="G153" s="4">
        <v>48</v>
      </c>
      <c r="H153" s="4">
        <v>192</v>
      </c>
      <c r="J153" s="4">
        <v>6624</v>
      </c>
    </row>
    <row r="154" spans="4:10" hidden="1" x14ac:dyDescent="0.4">
      <c r="D154" s="4" t="s">
        <v>39</v>
      </c>
      <c r="E154" s="4" t="s">
        <v>1148</v>
      </c>
      <c r="F154" s="4" t="s">
        <v>1196</v>
      </c>
      <c r="G154" s="4">
        <v>64</v>
      </c>
      <c r="H154" s="4">
        <v>192</v>
      </c>
      <c r="J154" s="4">
        <v>7360</v>
      </c>
    </row>
    <row r="155" spans="4:10" hidden="1" x14ac:dyDescent="0.4">
      <c r="D155" s="4" t="s">
        <v>39</v>
      </c>
      <c r="E155" s="4" t="s">
        <v>1148</v>
      </c>
      <c r="F155" s="4" t="s">
        <v>1196</v>
      </c>
      <c r="G155" s="4">
        <v>64</v>
      </c>
      <c r="H155" s="4">
        <v>256</v>
      </c>
      <c r="J155" s="4">
        <v>8832</v>
      </c>
    </row>
    <row r="156" spans="4:10" hidden="1" x14ac:dyDescent="0.4">
      <c r="D156" s="4" t="s">
        <v>39</v>
      </c>
      <c r="E156" s="4" t="s">
        <v>1148</v>
      </c>
      <c r="F156" s="4" t="s">
        <v>1196</v>
      </c>
      <c r="G156" s="4">
        <v>72</v>
      </c>
      <c r="H156" s="4">
        <v>288</v>
      </c>
      <c r="J156" s="4">
        <v>9936</v>
      </c>
    </row>
    <row r="157" spans="4:10" hidden="1" x14ac:dyDescent="0.4">
      <c r="D157" s="4" t="s">
        <v>39</v>
      </c>
      <c r="E157" s="4" t="s">
        <v>1148</v>
      </c>
      <c r="F157" s="4" t="s">
        <v>1188</v>
      </c>
      <c r="G157" s="4">
        <v>1</v>
      </c>
      <c r="H157" s="4">
        <v>2</v>
      </c>
      <c r="J157" s="4">
        <v>88</v>
      </c>
    </row>
    <row r="158" spans="4:10" hidden="1" x14ac:dyDescent="0.4">
      <c r="D158" s="4" t="s">
        <v>39</v>
      </c>
      <c r="E158" s="4" t="s">
        <v>1148</v>
      </c>
      <c r="F158" s="4" t="s">
        <v>1188</v>
      </c>
      <c r="G158" s="4">
        <v>2</v>
      </c>
      <c r="H158" s="4">
        <v>4</v>
      </c>
      <c r="J158" s="4">
        <v>184</v>
      </c>
    </row>
    <row r="159" spans="4:10" hidden="1" x14ac:dyDescent="0.4">
      <c r="D159" s="4" t="s">
        <v>39</v>
      </c>
      <c r="E159" s="4" t="s">
        <v>1148</v>
      </c>
      <c r="F159" s="4" t="s">
        <v>1188</v>
      </c>
      <c r="G159" s="4">
        <v>4</v>
      </c>
      <c r="H159" s="4">
        <v>8</v>
      </c>
      <c r="J159" s="4">
        <v>368</v>
      </c>
    </row>
    <row r="160" spans="4:10" hidden="1" x14ac:dyDescent="0.4">
      <c r="D160" s="4" t="s">
        <v>39</v>
      </c>
      <c r="E160" s="4" t="s">
        <v>1148</v>
      </c>
      <c r="F160" s="4" t="s">
        <v>1188</v>
      </c>
      <c r="G160" s="4">
        <v>4</v>
      </c>
      <c r="H160" s="4">
        <v>16</v>
      </c>
      <c r="J160" s="4">
        <v>552</v>
      </c>
    </row>
    <row r="161" spans="4:10" hidden="1" x14ac:dyDescent="0.4">
      <c r="D161" s="4" t="s">
        <v>39</v>
      </c>
      <c r="E161" s="4" t="s">
        <v>1148</v>
      </c>
      <c r="F161" s="4" t="s">
        <v>1188</v>
      </c>
      <c r="G161" s="4">
        <v>8</v>
      </c>
      <c r="H161" s="4">
        <v>16</v>
      </c>
      <c r="J161" s="4">
        <v>736</v>
      </c>
    </row>
    <row r="162" spans="4:10" hidden="1" x14ac:dyDescent="0.4">
      <c r="D162" s="4" t="s">
        <v>39</v>
      </c>
      <c r="E162" s="4" t="s">
        <v>1148</v>
      </c>
      <c r="F162" s="4" t="s">
        <v>1188</v>
      </c>
      <c r="G162" s="4">
        <v>8</v>
      </c>
      <c r="H162" s="4">
        <v>32</v>
      </c>
      <c r="J162" s="4">
        <v>1104</v>
      </c>
    </row>
    <row r="163" spans="4:10" hidden="1" x14ac:dyDescent="0.4">
      <c r="D163" s="4" t="s">
        <v>39</v>
      </c>
      <c r="E163" s="4" t="s">
        <v>1148</v>
      </c>
      <c r="F163" s="4" t="s">
        <v>1188</v>
      </c>
      <c r="G163" s="4">
        <v>12</v>
      </c>
      <c r="H163" s="4">
        <v>24</v>
      </c>
      <c r="J163" s="4">
        <v>1104</v>
      </c>
    </row>
    <row r="164" spans="4:10" hidden="1" x14ac:dyDescent="0.4">
      <c r="D164" s="4" t="s">
        <v>39</v>
      </c>
      <c r="E164" s="4" t="s">
        <v>1148</v>
      </c>
      <c r="F164" s="4" t="s">
        <v>1188</v>
      </c>
      <c r="G164" s="4">
        <v>16</v>
      </c>
      <c r="H164" s="4">
        <v>32</v>
      </c>
      <c r="J164" s="4">
        <v>1472</v>
      </c>
    </row>
    <row r="165" spans="4:10" hidden="1" x14ac:dyDescent="0.4">
      <c r="D165" s="4" t="s">
        <v>39</v>
      </c>
      <c r="E165" s="4" t="s">
        <v>1148</v>
      </c>
      <c r="F165" s="4" t="s">
        <v>1188</v>
      </c>
      <c r="G165" s="4">
        <v>16</v>
      </c>
      <c r="H165" s="4">
        <v>64</v>
      </c>
      <c r="J165" s="4">
        <v>2208</v>
      </c>
    </row>
    <row r="166" spans="4:10" hidden="1" x14ac:dyDescent="0.4">
      <c r="D166" s="4" t="s">
        <v>39</v>
      </c>
      <c r="E166" s="4" t="s">
        <v>1148</v>
      </c>
      <c r="F166" s="4" t="s">
        <v>1188</v>
      </c>
      <c r="G166" s="4">
        <v>24</v>
      </c>
      <c r="H166" s="4">
        <v>48</v>
      </c>
      <c r="J166" s="4">
        <v>2208</v>
      </c>
    </row>
    <row r="167" spans="4:10" hidden="1" x14ac:dyDescent="0.4">
      <c r="D167" s="4" t="s">
        <v>39</v>
      </c>
      <c r="E167" s="4" t="s">
        <v>1148</v>
      </c>
      <c r="F167" s="4" t="s">
        <v>1188</v>
      </c>
      <c r="G167" s="4">
        <v>24</v>
      </c>
      <c r="H167" s="4">
        <v>96</v>
      </c>
      <c r="J167" s="4">
        <v>3312</v>
      </c>
    </row>
    <row r="168" spans="4:10" hidden="1" x14ac:dyDescent="0.4">
      <c r="D168" s="4" t="s">
        <v>39</v>
      </c>
      <c r="E168" s="4" t="s">
        <v>1148</v>
      </c>
      <c r="F168" s="4" t="s">
        <v>1188</v>
      </c>
      <c r="G168" s="4">
        <v>32</v>
      </c>
      <c r="H168" s="4">
        <v>64</v>
      </c>
      <c r="J168" s="4">
        <v>2944</v>
      </c>
    </row>
    <row r="169" spans="4:10" hidden="1" x14ac:dyDescent="0.4">
      <c r="D169" s="4" t="s">
        <v>39</v>
      </c>
      <c r="E169" s="4" t="s">
        <v>1148</v>
      </c>
      <c r="F169" s="4" t="s">
        <v>1188</v>
      </c>
      <c r="G169" s="4">
        <v>32</v>
      </c>
      <c r="H169" s="4">
        <v>128</v>
      </c>
      <c r="J169" s="4">
        <v>4416</v>
      </c>
    </row>
    <row r="170" spans="4:10" hidden="1" x14ac:dyDescent="0.4">
      <c r="D170" s="4" t="s">
        <v>39</v>
      </c>
      <c r="E170" s="4" t="s">
        <v>1148</v>
      </c>
      <c r="F170" s="4" t="s">
        <v>1188</v>
      </c>
      <c r="G170" s="4">
        <v>48</v>
      </c>
      <c r="H170" s="4">
        <v>96</v>
      </c>
      <c r="J170" s="4">
        <v>4416</v>
      </c>
    </row>
    <row r="171" spans="4:10" hidden="1" x14ac:dyDescent="0.4">
      <c r="D171" s="4" t="s">
        <v>39</v>
      </c>
      <c r="E171" s="4" t="s">
        <v>1148</v>
      </c>
      <c r="F171" s="4" t="s">
        <v>1188</v>
      </c>
      <c r="G171" s="4">
        <v>48</v>
      </c>
      <c r="H171" s="4">
        <v>192</v>
      </c>
      <c r="J171" s="4">
        <v>6624</v>
      </c>
    </row>
    <row r="172" spans="4:10" hidden="1" x14ac:dyDescent="0.4">
      <c r="D172" s="4" t="s">
        <v>39</v>
      </c>
      <c r="E172" s="4" t="s">
        <v>1148</v>
      </c>
      <c r="F172" s="4" t="s">
        <v>1188</v>
      </c>
      <c r="G172" s="4">
        <v>64</v>
      </c>
      <c r="H172" s="4">
        <v>128</v>
      </c>
      <c r="J172" s="4">
        <v>5888</v>
      </c>
    </row>
    <row r="173" spans="4:10" hidden="1" x14ac:dyDescent="0.4">
      <c r="D173" s="4" t="s">
        <v>39</v>
      </c>
      <c r="E173" s="4" t="s">
        <v>1148</v>
      </c>
      <c r="F173" s="4" t="s">
        <v>1188</v>
      </c>
      <c r="G173" s="4">
        <v>64</v>
      </c>
      <c r="H173" s="4">
        <v>256</v>
      </c>
      <c r="J173" s="4">
        <v>8832</v>
      </c>
    </row>
    <row r="174" spans="4:10" hidden="1" x14ac:dyDescent="0.4">
      <c r="D174" s="4" t="s">
        <v>39</v>
      </c>
      <c r="E174" s="4" t="s">
        <v>1148</v>
      </c>
      <c r="F174" s="4" t="s">
        <v>1188</v>
      </c>
      <c r="G174" s="4">
        <v>72</v>
      </c>
      <c r="H174" s="4">
        <v>288</v>
      </c>
      <c r="J174" s="4">
        <v>9936</v>
      </c>
    </row>
    <row r="175" spans="4:10" hidden="1" x14ac:dyDescent="0.4">
      <c r="D175" s="4" t="s">
        <v>39</v>
      </c>
      <c r="E175" s="4" t="s">
        <v>1148</v>
      </c>
      <c r="F175" s="4" t="s">
        <v>1197</v>
      </c>
      <c r="G175" s="4">
        <v>1</v>
      </c>
      <c r="H175" s="4">
        <v>1</v>
      </c>
      <c r="J175" s="4">
        <v>57</v>
      </c>
    </row>
    <row r="176" spans="4:10" hidden="1" x14ac:dyDescent="0.4">
      <c r="D176" s="4" t="s">
        <v>39</v>
      </c>
      <c r="E176" s="4" t="s">
        <v>1148</v>
      </c>
      <c r="F176" s="4" t="s">
        <v>1197</v>
      </c>
      <c r="G176" s="4">
        <v>1</v>
      </c>
      <c r="H176" s="4">
        <v>2</v>
      </c>
      <c r="J176" s="4">
        <v>83.6</v>
      </c>
    </row>
    <row r="177" spans="4:10" hidden="1" x14ac:dyDescent="0.4">
      <c r="D177" s="4" t="s">
        <v>39</v>
      </c>
      <c r="E177" s="4" t="s">
        <v>1148</v>
      </c>
      <c r="F177" s="4" t="s">
        <v>1197</v>
      </c>
      <c r="G177" s="4">
        <v>1</v>
      </c>
      <c r="H177" s="4">
        <v>4</v>
      </c>
      <c r="J177" s="4">
        <v>136.5</v>
      </c>
    </row>
    <row r="178" spans="4:10" hidden="1" x14ac:dyDescent="0.4">
      <c r="D178" s="4" t="s">
        <v>39</v>
      </c>
      <c r="E178" s="4" t="s">
        <v>1148</v>
      </c>
      <c r="F178" s="4" t="s">
        <v>1197</v>
      </c>
      <c r="G178" s="4">
        <v>2</v>
      </c>
      <c r="H178" s="4">
        <v>4</v>
      </c>
      <c r="J178" s="4">
        <v>180</v>
      </c>
    </row>
    <row r="179" spans="4:10" hidden="1" x14ac:dyDescent="0.4">
      <c r="D179" s="4" t="s">
        <v>39</v>
      </c>
      <c r="E179" s="4" t="s">
        <v>1148</v>
      </c>
      <c r="F179" s="4" t="s">
        <v>1197</v>
      </c>
      <c r="G179" s="4">
        <v>2</v>
      </c>
      <c r="H179" s="4">
        <v>8</v>
      </c>
      <c r="J179" s="4">
        <v>273</v>
      </c>
    </row>
    <row r="180" spans="4:10" hidden="1" x14ac:dyDescent="0.4">
      <c r="D180" s="4" t="s">
        <v>39</v>
      </c>
      <c r="E180" s="4" t="s">
        <v>1148</v>
      </c>
      <c r="F180" s="4" t="s">
        <v>1197</v>
      </c>
      <c r="G180" s="4">
        <v>4</v>
      </c>
      <c r="H180" s="4">
        <v>8</v>
      </c>
      <c r="J180" s="4">
        <v>364</v>
      </c>
    </row>
    <row r="181" spans="4:10" hidden="1" x14ac:dyDescent="0.4">
      <c r="D181" s="4" t="s">
        <v>39</v>
      </c>
      <c r="E181" s="4" t="s">
        <v>1148</v>
      </c>
      <c r="F181" s="4" t="s">
        <v>1197</v>
      </c>
      <c r="G181" s="4">
        <v>4</v>
      </c>
      <c r="H181" s="4">
        <v>16</v>
      </c>
      <c r="J181" s="4">
        <v>546</v>
      </c>
    </row>
    <row r="182" spans="4:10" hidden="1" x14ac:dyDescent="0.4">
      <c r="D182" s="4" t="s">
        <v>39</v>
      </c>
      <c r="E182" s="4" t="s">
        <v>1148</v>
      </c>
      <c r="F182" s="4" t="s">
        <v>1197</v>
      </c>
      <c r="G182" s="4">
        <v>8</v>
      </c>
      <c r="H182" s="4">
        <v>16</v>
      </c>
      <c r="J182" s="4">
        <v>728</v>
      </c>
    </row>
    <row r="183" spans="4:10" hidden="1" x14ac:dyDescent="0.4">
      <c r="D183" s="4" t="s">
        <v>39</v>
      </c>
      <c r="E183" s="4" t="s">
        <v>1148</v>
      </c>
      <c r="F183" s="4" t="s">
        <v>1197</v>
      </c>
      <c r="G183" s="4">
        <v>8</v>
      </c>
      <c r="H183" s="4">
        <v>32</v>
      </c>
      <c r="J183" s="4">
        <v>1092</v>
      </c>
    </row>
    <row r="184" spans="4:10" hidden="1" x14ac:dyDescent="0.4">
      <c r="D184" s="4" t="s">
        <v>39</v>
      </c>
      <c r="E184" s="4" t="s">
        <v>1148</v>
      </c>
      <c r="F184" s="4" t="s">
        <v>1197</v>
      </c>
      <c r="G184" s="4">
        <v>12</v>
      </c>
      <c r="H184" s="4">
        <v>24</v>
      </c>
      <c r="J184" s="4">
        <v>1092</v>
      </c>
    </row>
    <row r="185" spans="4:10" hidden="1" x14ac:dyDescent="0.4">
      <c r="D185" s="4" t="s">
        <v>39</v>
      </c>
      <c r="E185" s="4" t="s">
        <v>1148</v>
      </c>
      <c r="F185" s="4" t="s">
        <v>1197</v>
      </c>
      <c r="G185" s="4">
        <v>12</v>
      </c>
      <c r="H185" s="4">
        <v>48</v>
      </c>
      <c r="J185" s="4">
        <v>1638</v>
      </c>
    </row>
    <row r="186" spans="4:10" hidden="1" x14ac:dyDescent="0.4">
      <c r="D186" s="4" t="s">
        <v>39</v>
      </c>
      <c r="E186" s="4" t="s">
        <v>1148</v>
      </c>
      <c r="F186" s="4" t="s">
        <v>1197</v>
      </c>
      <c r="G186" s="4">
        <v>16</v>
      </c>
      <c r="H186" s="4">
        <v>32</v>
      </c>
      <c r="J186" s="4">
        <v>1456</v>
      </c>
    </row>
    <row r="187" spans="4:10" hidden="1" x14ac:dyDescent="0.4">
      <c r="D187" s="4" t="s">
        <v>39</v>
      </c>
      <c r="E187" s="4" t="s">
        <v>1148</v>
      </c>
      <c r="F187" s="4" t="s">
        <v>1197</v>
      </c>
      <c r="G187" s="4">
        <v>16</v>
      </c>
      <c r="H187" s="4">
        <v>64</v>
      </c>
      <c r="J187" s="4">
        <v>2184</v>
      </c>
    </row>
    <row r="188" spans="4:10" hidden="1" x14ac:dyDescent="0.4">
      <c r="D188" s="4" t="s">
        <v>39</v>
      </c>
      <c r="E188" s="4" t="s">
        <v>1148</v>
      </c>
      <c r="F188" s="4" t="s">
        <v>1197</v>
      </c>
      <c r="G188" s="4">
        <v>24</v>
      </c>
      <c r="H188" s="4">
        <v>48</v>
      </c>
      <c r="J188" s="4">
        <v>2184</v>
      </c>
    </row>
    <row r="189" spans="4:10" hidden="1" x14ac:dyDescent="0.4">
      <c r="D189" s="4" t="s">
        <v>39</v>
      </c>
      <c r="E189" s="4" t="s">
        <v>1148</v>
      </c>
      <c r="F189" s="4" t="s">
        <v>1197</v>
      </c>
      <c r="G189" s="4">
        <v>24</v>
      </c>
      <c r="H189" s="4">
        <v>96</v>
      </c>
      <c r="J189" s="4">
        <v>3276</v>
      </c>
    </row>
    <row r="190" spans="4:10" hidden="1" x14ac:dyDescent="0.4">
      <c r="D190" s="4" t="s">
        <v>39</v>
      </c>
      <c r="E190" s="4" t="s">
        <v>1148</v>
      </c>
      <c r="F190" s="4" t="s">
        <v>1197</v>
      </c>
      <c r="G190" s="4">
        <v>32</v>
      </c>
      <c r="H190" s="4">
        <v>64</v>
      </c>
      <c r="J190" s="4">
        <v>2912</v>
      </c>
    </row>
    <row r="191" spans="4:10" hidden="1" x14ac:dyDescent="0.4">
      <c r="D191" s="4" t="s">
        <v>39</v>
      </c>
      <c r="E191" s="4" t="s">
        <v>1148</v>
      </c>
      <c r="F191" s="4" t="s">
        <v>1197</v>
      </c>
      <c r="G191" s="4">
        <v>32</v>
      </c>
      <c r="H191" s="4">
        <v>128</v>
      </c>
      <c r="J191" s="4">
        <v>4368</v>
      </c>
    </row>
    <row r="192" spans="4:10" hidden="1" x14ac:dyDescent="0.4">
      <c r="D192" s="4" t="s">
        <v>39</v>
      </c>
      <c r="E192" s="4" t="s">
        <v>1148</v>
      </c>
      <c r="F192" s="4" t="s">
        <v>1197</v>
      </c>
      <c r="G192" s="4">
        <v>48</v>
      </c>
      <c r="H192" s="4">
        <v>96</v>
      </c>
      <c r="J192" s="4">
        <v>4368</v>
      </c>
    </row>
    <row r="193" spans="4:10" hidden="1" x14ac:dyDescent="0.4">
      <c r="D193" s="4" t="s">
        <v>39</v>
      </c>
      <c r="E193" s="4" t="s">
        <v>1148</v>
      </c>
      <c r="F193" s="4" t="s">
        <v>1197</v>
      </c>
      <c r="G193" s="4">
        <v>48</v>
      </c>
      <c r="H193" s="4">
        <v>192</v>
      </c>
      <c r="J193" s="4">
        <v>6552</v>
      </c>
    </row>
    <row r="194" spans="4:10" hidden="1" x14ac:dyDescent="0.4">
      <c r="D194" s="4" t="s">
        <v>39</v>
      </c>
      <c r="E194" s="4" t="s">
        <v>1148</v>
      </c>
      <c r="F194" s="4" t="s">
        <v>1197</v>
      </c>
      <c r="G194" s="4">
        <v>64</v>
      </c>
      <c r="H194" s="4">
        <v>256</v>
      </c>
      <c r="J194" s="4">
        <v>8736</v>
      </c>
    </row>
    <row r="195" spans="4:10" hidden="1" x14ac:dyDescent="0.4">
      <c r="D195" s="4" t="s">
        <v>39</v>
      </c>
      <c r="E195" s="4" t="s">
        <v>1148</v>
      </c>
      <c r="F195" s="4" t="s">
        <v>1197</v>
      </c>
      <c r="G195" s="4">
        <v>80</v>
      </c>
      <c r="H195" s="4">
        <v>320</v>
      </c>
      <c r="J195" s="4">
        <v>10920</v>
      </c>
    </row>
    <row r="196" spans="4:10" hidden="1" x14ac:dyDescent="0.4">
      <c r="D196" s="4" t="s">
        <v>39</v>
      </c>
      <c r="E196" s="4" t="s">
        <v>1148</v>
      </c>
      <c r="F196" s="4" t="s">
        <v>1193</v>
      </c>
      <c r="G196" s="4">
        <v>1</v>
      </c>
      <c r="H196" s="4">
        <v>1</v>
      </c>
      <c r="J196" s="4">
        <v>32</v>
      </c>
    </row>
    <row r="197" spans="4:10" hidden="1" x14ac:dyDescent="0.4">
      <c r="D197" s="4" t="s">
        <v>39</v>
      </c>
      <c r="E197" s="4" t="s">
        <v>1148</v>
      </c>
      <c r="F197" s="4" t="s">
        <v>1193</v>
      </c>
      <c r="G197" s="4">
        <v>1</v>
      </c>
      <c r="H197" s="4">
        <v>2</v>
      </c>
      <c r="J197" s="4">
        <v>64</v>
      </c>
    </row>
    <row r="198" spans="4:10" hidden="1" x14ac:dyDescent="0.4">
      <c r="D198" s="4" t="s">
        <v>39</v>
      </c>
      <c r="E198" s="4" t="s">
        <v>1148</v>
      </c>
      <c r="F198" s="4" t="s">
        <v>1193</v>
      </c>
      <c r="G198" s="4">
        <v>1</v>
      </c>
      <c r="H198" s="4">
        <v>4</v>
      </c>
      <c r="J198" s="4">
        <v>96</v>
      </c>
    </row>
    <row r="199" spans="4:10" hidden="1" x14ac:dyDescent="0.4">
      <c r="D199" s="4" t="s">
        <v>39</v>
      </c>
      <c r="E199" s="4" t="s">
        <v>1148</v>
      </c>
      <c r="F199" s="4" t="s">
        <v>1193</v>
      </c>
      <c r="G199" s="4">
        <v>2</v>
      </c>
      <c r="H199" s="4">
        <v>4</v>
      </c>
      <c r="J199" s="4">
        <v>128</v>
      </c>
    </row>
    <row r="200" spans="4:10" hidden="1" x14ac:dyDescent="0.4">
      <c r="D200" s="4" t="s">
        <v>39</v>
      </c>
      <c r="E200" s="4" t="s">
        <v>1148</v>
      </c>
      <c r="F200" s="4" t="s">
        <v>1193</v>
      </c>
      <c r="G200" s="4">
        <v>2</v>
      </c>
      <c r="H200" s="4">
        <v>8</v>
      </c>
      <c r="J200" s="4">
        <v>192</v>
      </c>
    </row>
    <row r="201" spans="4:10" hidden="1" x14ac:dyDescent="0.4">
      <c r="D201" s="4" t="s">
        <v>39</v>
      </c>
      <c r="E201" s="4" t="s">
        <v>1148</v>
      </c>
      <c r="F201" s="4" t="s">
        <v>1193</v>
      </c>
      <c r="G201" s="4">
        <v>4</v>
      </c>
      <c r="H201" s="4">
        <v>8</v>
      </c>
      <c r="J201" s="4">
        <v>256</v>
      </c>
    </row>
    <row r="202" spans="4:10" hidden="1" x14ac:dyDescent="0.4">
      <c r="D202" s="4" t="s">
        <v>39</v>
      </c>
      <c r="E202" s="4" t="s">
        <v>1148</v>
      </c>
      <c r="F202" s="4" t="s">
        <v>1193</v>
      </c>
      <c r="G202" s="4">
        <v>4</v>
      </c>
      <c r="H202" s="4">
        <v>16</v>
      </c>
      <c r="J202" s="4">
        <v>384</v>
      </c>
    </row>
    <row r="203" spans="4:10" hidden="1" x14ac:dyDescent="0.4">
      <c r="D203" s="4" t="s">
        <v>39</v>
      </c>
      <c r="E203" s="4" t="s">
        <v>1148</v>
      </c>
      <c r="F203" s="4" t="s">
        <v>1193</v>
      </c>
      <c r="G203" s="4">
        <v>8</v>
      </c>
      <c r="H203" s="4">
        <v>16</v>
      </c>
      <c r="J203" s="4">
        <v>512</v>
      </c>
    </row>
    <row r="204" spans="4:10" hidden="1" x14ac:dyDescent="0.4">
      <c r="D204" s="4" t="s">
        <v>39</v>
      </c>
      <c r="E204" s="4" t="s">
        <v>1148</v>
      </c>
      <c r="F204" s="4" t="s">
        <v>1193</v>
      </c>
      <c r="G204" s="4">
        <v>8</v>
      </c>
      <c r="H204" s="4">
        <v>32</v>
      </c>
      <c r="J204" s="4">
        <v>768</v>
      </c>
    </row>
    <row r="205" spans="4:10" hidden="1" x14ac:dyDescent="0.4">
      <c r="D205" s="4" t="s">
        <v>39</v>
      </c>
      <c r="E205" s="4" t="s">
        <v>1148</v>
      </c>
      <c r="F205" s="4" t="s">
        <v>1193</v>
      </c>
      <c r="G205" s="4">
        <v>16</v>
      </c>
      <c r="H205" s="4">
        <v>32</v>
      </c>
      <c r="J205" s="4">
        <v>1024</v>
      </c>
    </row>
    <row r="206" spans="4:10" hidden="1" x14ac:dyDescent="0.4">
      <c r="D206" s="4" t="s">
        <v>39</v>
      </c>
      <c r="E206" s="4" t="s">
        <v>1148</v>
      </c>
      <c r="F206" s="4" t="s">
        <v>1193</v>
      </c>
      <c r="G206" s="4">
        <v>16</v>
      </c>
      <c r="H206" s="4">
        <v>64</v>
      </c>
      <c r="J206" s="4">
        <v>1536</v>
      </c>
    </row>
    <row r="207" spans="4:10" hidden="1" x14ac:dyDescent="0.4">
      <c r="D207" s="4" t="s">
        <v>39</v>
      </c>
      <c r="E207" s="4" t="s">
        <v>1148</v>
      </c>
      <c r="F207" s="4" t="s">
        <v>1193</v>
      </c>
      <c r="G207" s="4">
        <v>32</v>
      </c>
      <c r="H207" s="4">
        <v>64</v>
      </c>
      <c r="J207" s="4">
        <v>2048</v>
      </c>
    </row>
    <row r="208" spans="4:10" hidden="1" x14ac:dyDescent="0.4">
      <c r="D208" s="4" t="s">
        <v>39</v>
      </c>
      <c r="E208" s="4" t="s">
        <v>1148</v>
      </c>
      <c r="F208" s="4" t="s">
        <v>1193</v>
      </c>
      <c r="G208" s="4">
        <v>32</v>
      </c>
      <c r="H208" s="4">
        <v>128</v>
      </c>
      <c r="J208" s="4">
        <v>3072</v>
      </c>
    </row>
    <row r="209" spans="4:10" hidden="1" x14ac:dyDescent="0.4">
      <c r="D209" s="4" t="s">
        <v>39</v>
      </c>
      <c r="E209" s="4" t="s">
        <v>1148</v>
      </c>
      <c r="F209" s="4" t="s">
        <v>1193</v>
      </c>
      <c r="G209" s="4">
        <v>64</v>
      </c>
      <c r="H209" s="4">
        <v>128</v>
      </c>
      <c r="J209" s="4">
        <v>4096</v>
      </c>
    </row>
    <row r="210" spans="4:10" hidden="1" x14ac:dyDescent="0.4">
      <c r="D210" s="4" t="s">
        <v>39</v>
      </c>
      <c r="E210" s="4" t="s">
        <v>1148</v>
      </c>
      <c r="F210" s="4" t="s">
        <v>1193</v>
      </c>
      <c r="G210" s="4">
        <v>64</v>
      </c>
      <c r="H210" s="4">
        <v>256</v>
      </c>
      <c r="J210" s="4">
        <v>6144</v>
      </c>
    </row>
    <row r="211" spans="4:10" hidden="1" x14ac:dyDescent="0.4">
      <c r="D211" s="4" t="s">
        <v>39</v>
      </c>
      <c r="E211" s="4" t="s">
        <v>1148</v>
      </c>
      <c r="F211" s="4" t="s">
        <v>1193</v>
      </c>
      <c r="G211" s="4">
        <v>128</v>
      </c>
      <c r="H211" s="4">
        <v>448</v>
      </c>
      <c r="J211" s="4">
        <v>11264</v>
      </c>
    </row>
    <row r="212" spans="4:10" hidden="1" x14ac:dyDescent="0.4">
      <c r="D212" s="4" t="s">
        <v>39</v>
      </c>
      <c r="E212" s="4" t="s">
        <v>1148</v>
      </c>
      <c r="F212" s="4" t="s">
        <v>1198</v>
      </c>
      <c r="G212" s="4">
        <v>1</v>
      </c>
      <c r="H212" s="4">
        <v>1</v>
      </c>
      <c r="J212" s="4">
        <v>42</v>
      </c>
    </row>
    <row r="213" spans="4:10" hidden="1" x14ac:dyDescent="0.4">
      <c r="D213" s="4" t="s">
        <v>39</v>
      </c>
      <c r="E213" s="4" t="s">
        <v>1148</v>
      </c>
      <c r="F213" s="4" t="s">
        <v>1198</v>
      </c>
      <c r="G213" s="4">
        <v>1</v>
      </c>
      <c r="H213" s="4">
        <v>2</v>
      </c>
      <c r="J213" s="4">
        <v>79</v>
      </c>
    </row>
    <row r="214" spans="4:10" hidden="1" x14ac:dyDescent="0.4">
      <c r="D214" s="4" t="s">
        <v>39</v>
      </c>
      <c r="E214" s="4" t="s">
        <v>1148</v>
      </c>
      <c r="F214" s="4" t="s">
        <v>1198</v>
      </c>
      <c r="G214" s="4">
        <v>1</v>
      </c>
      <c r="H214" s="4">
        <v>4</v>
      </c>
      <c r="J214" s="4">
        <v>135</v>
      </c>
    </row>
    <row r="215" spans="4:10" hidden="1" x14ac:dyDescent="0.4">
      <c r="D215" s="4" t="s">
        <v>39</v>
      </c>
      <c r="E215" s="4" t="s">
        <v>1148</v>
      </c>
      <c r="F215" s="4" t="s">
        <v>1198</v>
      </c>
      <c r="G215" s="4">
        <v>2</v>
      </c>
      <c r="H215" s="4">
        <v>2</v>
      </c>
      <c r="J215" s="4">
        <v>135</v>
      </c>
    </row>
    <row r="216" spans="4:10" hidden="1" x14ac:dyDescent="0.4">
      <c r="D216" s="4" t="s">
        <v>39</v>
      </c>
      <c r="E216" s="4" t="s">
        <v>1148</v>
      </c>
      <c r="F216" s="4" t="s">
        <v>1198</v>
      </c>
      <c r="G216" s="4">
        <v>2</v>
      </c>
      <c r="H216" s="4">
        <v>4</v>
      </c>
      <c r="J216" s="4">
        <v>179</v>
      </c>
    </row>
    <row r="217" spans="4:10" hidden="1" x14ac:dyDescent="0.4">
      <c r="D217" s="4" t="s">
        <v>39</v>
      </c>
      <c r="E217" s="4" t="s">
        <v>1148</v>
      </c>
      <c r="F217" s="4" t="s">
        <v>1198</v>
      </c>
      <c r="G217" s="4">
        <v>2</v>
      </c>
      <c r="H217" s="4">
        <v>8</v>
      </c>
      <c r="J217" s="4">
        <v>270</v>
      </c>
    </row>
    <row r="218" spans="4:10" hidden="1" x14ac:dyDescent="0.4">
      <c r="D218" s="4" t="s">
        <v>39</v>
      </c>
      <c r="E218" s="4" t="s">
        <v>1148</v>
      </c>
      <c r="F218" s="4" t="s">
        <v>1198</v>
      </c>
      <c r="G218" s="4">
        <v>4</v>
      </c>
      <c r="H218" s="4">
        <v>8</v>
      </c>
      <c r="J218" s="4">
        <v>360</v>
      </c>
    </row>
    <row r="219" spans="4:10" hidden="1" x14ac:dyDescent="0.4">
      <c r="D219" s="4" t="s">
        <v>39</v>
      </c>
      <c r="E219" s="4" t="s">
        <v>1148</v>
      </c>
      <c r="F219" s="4" t="s">
        <v>1198</v>
      </c>
      <c r="G219" s="4">
        <v>4</v>
      </c>
      <c r="H219" s="4">
        <v>16</v>
      </c>
      <c r="J219" s="4">
        <v>540</v>
      </c>
    </row>
    <row r="220" spans="4:10" hidden="1" x14ac:dyDescent="0.4">
      <c r="D220" s="4" t="s">
        <v>39</v>
      </c>
      <c r="E220" s="4" t="s">
        <v>1148</v>
      </c>
      <c r="F220" s="4" t="s">
        <v>1198</v>
      </c>
      <c r="G220" s="4">
        <v>8</v>
      </c>
      <c r="H220" s="4">
        <v>16</v>
      </c>
      <c r="J220" s="4">
        <v>720</v>
      </c>
    </row>
    <row r="221" spans="4:10" hidden="1" x14ac:dyDescent="0.4">
      <c r="D221" s="4" t="s">
        <v>39</v>
      </c>
      <c r="E221" s="4" t="s">
        <v>1148</v>
      </c>
      <c r="F221" s="4" t="s">
        <v>1198</v>
      </c>
      <c r="G221" s="4">
        <v>8</v>
      </c>
      <c r="H221" s="4">
        <v>32</v>
      </c>
      <c r="J221" s="4">
        <v>1080</v>
      </c>
    </row>
    <row r="222" spans="4:10" hidden="1" x14ac:dyDescent="0.4">
      <c r="D222" s="4" t="s">
        <v>39</v>
      </c>
      <c r="E222" s="4" t="s">
        <v>1148</v>
      </c>
      <c r="F222" s="4" t="s">
        <v>1198</v>
      </c>
      <c r="G222" s="4">
        <v>12</v>
      </c>
      <c r="H222" s="4">
        <v>24</v>
      </c>
      <c r="J222" s="4">
        <v>1080</v>
      </c>
    </row>
    <row r="223" spans="4:10" hidden="1" x14ac:dyDescent="0.4">
      <c r="D223" s="4" t="s">
        <v>39</v>
      </c>
      <c r="E223" s="4" t="s">
        <v>1148</v>
      </c>
      <c r="F223" s="4" t="s">
        <v>1198</v>
      </c>
      <c r="G223" s="4">
        <v>12</v>
      </c>
      <c r="H223" s="4">
        <v>48</v>
      </c>
      <c r="J223" s="4">
        <v>1620</v>
      </c>
    </row>
    <row r="224" spans="4:10" hidden="1" x14ac:dyDescent="0.4">
      <c r="D224" s="4" t="s">
        <v>39</v>
      </c>
      <c r="E224" s="4" t="s">
        <v>1148</v>
      </c>
      <c r="F224" s="4" t="s">
        <v>1198</v>
      </c>
      <c r="G224" s="4">
        <v>16</v>
      </c>
      <c r="H224" s="4">
        <v>32</v>
      </c>
      <c r="J224" s="4">
        <v>1440</v>
      </c>
    </row>
    <row r="225" spans="4:10" hidden="1" x14ac:dyDescent="0.4">
      <c r="D225" s="4" t="s">
        <v>39</v>
      </c>
      <c r="E225" s="4" t="s">
        <v>1148</v>
      </c>
      <c r="F225" s="4" t="s">
        <v>1198</v>
      </c>
      <c r="G225" s="4">
        <v>16</v>
      </c>
      <c r="H225" s="4">
        <v>64</v>
      </c>
      <c r="J225" s="4">
        <v>2160</v>
      </c>
    </row>
    <row r="226" spans="4:10" hidden="1" x14ac:dyDescent="0.4">
      <c r="D226" s="4" t="s">
        <v>39</v>
      </c>
      <c r="E226" s="4" t="s">
        <v>1148</v>
      </c>
      <c r="F226" s="4" t="s">
        <v>1198</v>
      </c>
      <c r="G226" s="4">
        <v>24</v>
      </c>
      <c r="H226" s="4">
        <v>48</v>
      </c>
      <c r="J226" s="4">
        <v>2160</v>
      </c>
    </row>
    <row r="227" spans="4:10" hidden="1" x14ac:dyDescent="0.4">
      <c r="D227" s="4" t="s">
        <v>39</v>
      </c>
      <c r="E227" s="4" t="s">
        <v>1148</v>
      </c>
      <c r="F227" s="4" t="s">
        <v>1198</v>
      </c>
      <c r="G227" s="4">
        <v>24</v>
      </c>
      <c r="H227" s="4">
        <v>96</v>
      </c>
      <c r="J227" s="4">
        <v>3240</v>
      </c>
    </row>
    <row r="228" spans="4:10" hidden="1" x14ac:dyDescent="0.4">
      <c r="D228" s="4" t="s">
        <v>39</v>
      </c>
      <c r="E228" s="4" t="s">
        <v>1148</v>
      </c>
      <c r="F228" s="4" t="s">
        <v>1198</v>
      </c>
      <c r="G228" s="4">
        <v>32</v>
      </c>
      <c r="H228" s="4">
        <v>64</v>
      </c>
      <c r="J228" s="4">
        <v>2880</v>
      </c>
    </row>
    <row r="229" spans="4:10" hidden="1" x14ac:dyDescent="0.4">
      <c r="D229" s="4" t="s">
        <v>39</v>
      </c>
      <c r="E229" s="4" t="s">
        <v>1148</v>
      </c>
      <c r="F229" s="4" t="s">
        <v>1198</v>
      </c>
      <c r="G229" s="4">
        <v>32</v>
      </c>
      <c r="H229" s="4">
        <v>128</v>
      </c>
      <c r="J229" s="4">
        <v>4320</v>
      </c>
    </row>
    <row r="230" spans="4:10" hidden="1" x14ac:dyDescent="0.4">
      <c r="D230" s="4" t="s">
        <v>39</v>
      </c>
      <c r="E230" s="4" t="s">
        <v>1148</v>
      </c>
      <c r="F230" s="4" t="s">
        <v>1198</v>
      </c>
      <c r="G230" s="4">
        <v>56</v>
      </c>
      <c r="H230" s="4">
        <v>224</v>
      </c>
      <c r="J230" s="4">
        <v>7560</v>
      </c>
    </row>
    <row r="231" spans="4:10" hidden="1" x14ac:dyDescent="0.4">
      <c r="D231" s="4" t="s">
        <v>39</v>
      </c>
      <c r="E231" s="4" t="s">
        <v>1148</v>
      </c>
      <c r="F231" s="4" t="s">
        <v>1199</v>
      </c>
      <c r="G231" s="4">
        <v>1</v>
      </c>
      <c r="H231" s="4">
        <v>1</v>
      </c>
      <c r="J231" s="4">
        <v>30</v>
      </c>
    </row>
    <row r="232" spans="4:10" hidden="1" x14ac:dyDescent="0.4">
      <c r="D232" s="4" t="s">
        <v>39</v>
      </c>
      <c r="E232" s="4" t="s">
        <v>1148</v>
      </c>
      <c r="F232" s="4" t="s">
        <v>1199</v>
      </c>
      <c r="G232" s="4">
        <v>1</v>
      </c>
      <c r="H232" s="4">
        <v>2</v>
      </c>
      <c r="J232" s="4">
        <v>70</v>
      </c>
    </row>
    <row r="233" spans="4:10" hidden="1" x14ac:dyDescent="0.4">
      <c r="D233" s="4" t="s">
        <v>39</v>
      </c>
      <c r="E233" s="4" t="s">
        <v>1148</v>
      </c>
      <c r="F233" s="4" t="s">
        <v>1199</v>
      </c>
      <c r="G233" s="4">
        <v>1</v>
      </c>
      <c r="H233" s="4">
        <v>4</v>
      </c>
      <c r="J233" s="4">
        <v>132</v>
      </c>
    </row>
    <row r="234" spans="4:10" hidden="1" x14ac:dyDescent="0.4">
      <c r="D234" s="4" t="s">
        <v>39</v>
      </c>
      <c r="E234" s="4" t="s">
        <v>1148</v>
      </c>
      <c r="F234" s="4" t="s">
        <v>1199</v>
      </c>
      <c r="G234" s="4">
        <v>2</v>
      </c>
      <c r="H234" s="4">
        <v>2</v>
      </c>
      <c r="J234" s="4">
        <v>132</v>
      </c>
    </row>
    <row r="235" spans="4:10" hidden="1" x14ac:dyDescent="0.4">
      <c r="D235" s="4" t="s">
        <v>39</v>
      </c>
      <c r="E235" s="4" t="s">
        <v>1148</v>
      </c>
      <c r="F235" s="4" t="s">
        <v>1199</v>
      </c>
      <c r="G235" s="4">
        <v>2</v>
      </c>
      <c r="H235" s="4">
        <v>4</v>
      </c>
      <c r="J235" s="4">
        <v>170</v>
      </c>
    </row>
    <row r="236" spans="4:10" hidden="1" x14ac:dyDescent="0.4">
      <c r="D236" s="4" t="s">
        <v>39</v>
      </c>
      <c r="E236" s="4" t="s">
        <v>1148</v>
      </c>
      <c r="F236" s="4" t="s">
        <v>1199</v>
      </c>
      <c r="G236" s="4">
        <v>2</v>
      </c>
      <c r="H236" s="4">
        <v>8</v>
      </c>
      <c r="J236" s="4">
        <v>264</v>
      </c>
    </row>
    <row r="237" spans="4:10" hidden="1" x14ac:dyDescent="0.4">
      <c r="D237" s="4" t="s">
        <v>39</v>
      </c>
      <c r="E237" s="4" t="s">
        <v>1148</v>
      </c>
      <c r="F237" s="4" t="s">
        <v>1199</v>
      </c>
      <c r="G237" s="4">
        <v>4</v>
      </c>
      <c r="H237" s="4">
        <v>4</v>
      </c>
      <c r="J237" s="4">
        <v>264</v>
      </c>
    </row>
    <row r="238" spans="4:10" hidden="1" x14ac:dyDescent="0.4">
      <c r="D238" s="4" t="s">
        <v>39</v>
      </c>
      <c r="E238" s="4" t="s">
        <v>1148</v>
      </c>
      <c r="F238" s="4" t="s">
        <v>1199</v>
      </c>
      <c r="G238" s="4">
        <v>4</v>
      </c>
      <c r="H238" s="4">
        <v>8</v>
      </c>
      <c r="J238" s="4">
        <v>352</v>
      </c>
    </row>
    <row r="239" spans="4:10" hidden="1" x14ac:dyDescent="0.4">
      <c r="D239" s="4" t="s">
        <v>39</v>
      </c>
      <c r="E239" s="4" t="s">
        <v>1148</v>
      </c>
      <c r="F239" s="4" t="s">
        <v>1199</v>
      </c>
      <c r="G239" s="4">
        <v>4</v>
      </c>
      <c r="H239" s="4">
        <v>16</v>
      </c>
      <c r="J239" s="4">
        <v>528</v>
      </c>
    </row>
    <row r="240" spans="4:10" hidden="1" x14ac:dyDescent="0.4">
      <c r="D240" s="4" t="s">
        <v>39</v>
      </c>
      <c r="E240" s="4" t="s">
        <v>1148</v>
      </c>
      <c r="F240" s="4" t="s">
        <v>1199</v>
      </c>
      <c r="G240" s="4">
        <v>8</v>
      </c>
      <c r="H240" s="4">
        <v>8</v>
      </c>
      <c r="J240" s="4">
        <v>528</v>
      </c>
    </row>
    <row r="241" spans="4:10" hidden="1" x14ac:dyDescent="0.4">
      <c r="D241" s="4" t="s">
        <v>39</v>
      </c>
      <c r="E241" s="4" t="s">
        <v>1148</v>
      </c>
      <c r="F241" s="4" t="s">
        <v>1199</v>
      </c>
      <c r="G241" s="4">
        <v>8</v>
      </c>
      <c r="H241" s="4">
        <v>16</v>
      </c>
      <c r="J241" s="4">
        <v>704</v>
      </c>
    </row>
    <row r="242" spans="4:10" hidden="1" x14ac:dyDescent="0.4">
      <c r="D242" s="4" t="s">
        <v>39</v>
      </c>
      <c r="E242" s="4" t="s">
        <v>1148</v>
      </c>
      <c r="F242" s="4" t="s">
        <v>1199</v>
      </c>
      <c r="G242" s="4">
        <v>8</v>
      </c>
      <c r="H242" s="4">
        <v>32</v>
      </c>
      <c r="J242" s="4">
        <v>1056</v>
      </c>
    </row>
    <row r="243" spans="4:10" hidden="1" x14ac:dyDescent="0.4">
      <c r="D243" s="4" t="s">
        <v>39</v>
      </c>
      <c r="E243" s="4" t="s">
        <v>1148</v>
      </c>
      <c r="F243" s="4" t="s">
        <v>1199</v>
      </c>
      <c r="G243" s="4">
        <v>12</v>
      </c>
      <c r="H243" s="4">
        <v>24</v>
      </c>
      <c r="J243" s="4">
        <v>1056</v>
      </c>
    </row>
    <row r="244" spans="4:10" hidden="1" x14ac:dyDescent="0.4">
      <c r="D244" s="4" t="s">
        <v>39</v>
      </c>
      <c r="E244" s="4" t="s">
        <v>1148</v>
      </c>
      <c r="F244" s="4" t="s">
        <v>1199</v>
      </c>
      <c r="G244" s="4">
        <v>12</v>
      </c>
      <c r="H244" s="4">
        <v>48</v>
      </c>
      <c r="J244" s="4">
        <v>1584</v>
      </c>
    </row>
    <row r="245" spans="4:10" hidden="1" x14ac:dyDescent="0.4">
      <c r="D245" s="4" t="s">
        <v>39</v>
      </c>
      <c r="E245" s="4" t="s">
        <v>1148</v>
      </c>
      <c r="F245" s="4" t="s">
        <v>1199</v>
      </c>
      <c r="G245" s="4">
        <v>16</v>
      </c>
      <c r="H245" s="4">
        <v>32</v>
      </c>
      <c r="J245" s="4">
        <v>1408</v>
      </c>
    </row>
    <row r="246" spans="4:10" hidden="1" x14ac:dyDescent="0.4">
      <c r="D246" s="4" t="s">
        <v>39</v>
      </c>
      <c r="E246" s="4" t="s">
        <v>1148</v>
      </c>
      <c r="F246" s="4" t="s">
        <v>1199</v>
      </c>
      <c r="G246" s="4">
        <v>24</v>
      </c>
      <c r="H246" s="4">
        <v>48</v>
      </c>
      <c r="J246" s="4">
        <v>2112</v>
      </c>
    </row>
    <row r="247" spans="4:10" hidden="1" x14ac:dyDescent="0.4">
      <c r="D247" s="4" t="s">
        <v>39</v>
      </c>
      <c r="E247" s="4" t="s">
        <v>1148</v>
      </c>
      <c r="F247" s="4" t="s">
        <v>1199</v>
      </c>
      <c r="G247" s="4">
        <v>32</v>
      </c>
      <c r="H247" s="4">
        <v>64</v>
      </c>
      <c r="J247" s="4">
        <v>2816</v>
      </c>
    </row>
    <row r="248" spans="4:10" hidden="1" x14ac:dyDescent="0.4">
      <c r="D248" s="4" t="s">
        <v>39</v>
      </c>
      <c r="E248" s="4" t="s">
        <v>1148</v>
      </c>
      <c r="F248" s="4" t="s">
        <v>1199</v>
      </c>
      <c r="G248" s="4">
        <v>48</v>
      </c>
      <c r="H248" s="4">
        <v>96</v>
      </c>
      <c r="J248" s="4">
        <v>4224</v>
      </c>
    </row>
    <row r="249" spans="4:10" hidden="1" x14ac:dyDescent="0.4">
      <c r="D249" s="4" t="s">
        <v>39</v>
      </c>
      <c r="E249" s="4" t="s">
        <v>1148</v>
      </c>
      <c r="F249" s="4" t="s">
        <v>1179</v>
      </c>
      <c r="G249" s="4">
        <v>16</v>
      </c>
      <c r="H249" s="4">
        <v>64</v>
      </c>
      <c r="J249" s="4">
        <v>2608</v>
      </c>
    </row>
    <row r="250" spans="4:10" hidden="1" x14ac:dyDescent="0.4">
      <c r="D250" s="4" t="s">
        <v>39</v>
      </c>
      <c r="E250" s="4" t="s">
        <v>1148</v>
      </c>
      <c r="F250" s="4" t="s">
        <v>1179</v>
      </c>
      <c r="G250" s="4">
        <v>32</v>
      </c>
      <c r="H250" s="4">
        <v>128</v>
      </c>
      <c r="J250" s="4">
        <v>5216</v>
      </c>
    </row>
    <row r="251" spans="4:10" hidden="1" x14ac:dyDescent="0.4">
      <c r="D251" s="4" t="s">
        <v>39</v>
      </c>
      <c r="E251" s="4" t="s">
        <v>1148</v>
      </c>
      <c r="F251" s="4" t="s">
        <v>1179</v>
      </c>
      <c r="G251" s="4">
        <v>64</v>
      </c>
      <c r="H251" s="4">
        <v>256</v>
      </c>
      <c r="J251" s="4">
        <v>10432</v>
      </c>
    </row>
    <row r="252" spans="4:10" hidden="1" x14ac:dyDescent="0.4">
      <c r="D252" s="4" t="s">
        <v>39</v>
      </c>
      <c r="E252" s="4" t="s">
        <v>1148</v>
      </c>
      <c r="F252" s="4" t="s">
        <v>1179</v>
      </c>
      <c r="G252" s="4">
        <v>84</v>
      </c>
      <c r="H252" s="4">
        <v>320</v>
      </c>
      <c r="J252" s="4">
        <v>11541.6</v>
      </c>
    </row>
    <row r="253" spans="4:10" hidden="1" x14ac:dyDescent="0.4">
      <c r="D253" s="4" t="s">
        <v>39</v>
      </c>
      <c r="E253" s="4" t="s">
        <v>1148</v>
      </c>
      <c r="F253" s="4" t="s">
        <v>1180</v>
      </c>
      <c r="G253" s="4">
        <v>16</v>
      </c>
      <c r="H253" s="4">
        <v>64</v>
      </c>
      <c r="J253" s="4">
        <v>2804</v>
      </c>
    </row>
    <row r="254" spans="4:10" hidden="1" x14ac:dyDescent="0.4">
      <c r="D254" s="4" t="s">
        <v>39</v>
      </c>
      <c r="E254" s="4" t="s">
        <v>1148</v>
      </c>
      <c r="F254" s="4" t="s">
        <v>1180</v>
      </c>
      <c r="G254" s="4">
        <v>32</v>
      </c>
      <c r="H254" s="4">
        <v>128</v>
      </c>
      <c r="J254" s="4">
        <v>5608</v>
      </c>
    </row>
    <row r="255" spans="4:10" hidden="1" x14ac:dyDescent="0.4">
      <c r="D255" s="4" t="s">
        <v>39</v>
      </c>
      <c r="E255" s="4" t="s">
        <v>1148</v>
      </c>
      <c r="F255" s="4" t="s">
        <v>1180</v>
      </c>
      <c r="G255" s="4">
        <v>64</v>
      </c>
      <c r="H255" s="4">
        <v>256</v>
      </c>
      <c r="J255" s="4">
        <v>11216</v>
      </c>
    </row>
    <row r="256" spans="4:10" hidden="1" x14ac:dyDescent="0.4">
      <c r="D256" s="4" t="s">
        <v>39</v>
      </c>
      <c r="E256" s="4" t="s">
        <v>1148</v>
      </c>
      <c r="F256" s="4" t="s">
        <v>1181</v>
      </c>
      <c r="G256" s="4">
        <v>8</v>
      </c>
      <c r="H256" s="4">
        <v>32</v>
      </c>
      <c r="J256" s="4">
        <v>1404</v>
      </c>
    </row>
    <row r="257" spans="4:10" hidden="1" x14ac:dyDescent="0.4">
      <c r="D257" s="4" t="s">
        <v>39</v>
      </c>
      <c r="E257" s="4" t="s">
        <v>1148</v>
      </c>
      <c r="F257" s="4" t="s">
        <v>1181</v>
      </c>
      <c r="G257" s="4">
        <v>16</v>
      </c>
      <c r="H257" s="4">
        <v>64</v>
      </c>
      <c r="J257" s="4">
        <v>2808</v>
      </c>
    </row>
    <row r="258" spans="4:10" hidden="1" x14ac:dyDescent="0.4">
      <c r="D258" s="4" t="s">
        <v>39</v>
      </c>
      <c r="E258" s="4" t="s">
        <v>1148</v>
      </c>
      <c r="F258" s="4" t="s">
        <v>1181</v>
      </c>
      <c r="G258" s="4">
        <v>24</v>
      </c>
      <c r="H258" s="4">
        <v>96</v>
      </c>
      <c r="J258" s="4">
        <v>4512</v>
      </c>
    </row>
    <row r="259" spans="4:10" hidden="1" x14ac:dyDescent="0.4">
      <c r="D259" s="4" t="s">
        <v>39</v>
      </c>
      <c r="E259" s="4" t="s">
        <v>1148</v>
      </c>
      <c r="F259" s="4" t="s">
        <v>1181</v>
      </c>
      <c r="G259" s="4">
        <v>32</v>
      </c>
      <c r="H259" s="4">
        <v>128</v>
      </c>
      <c r="J259" s="4">
        <v>6216</v>
      </c>
    </row>
    <row r="260" spans="4:10" hidden="1" x14ac:dyDescent="0.4">
      <c r="D260" s="4" t="s">
        <v>39</v>
      </c>
      <c r="E260" s="4" t="s">
        <v>1148</v>
      </c>
      <c r="F260" s="4" t="s">
        <v>1181</v>
      </c>
      <c r="G260" s="4">
        <v>64</v>
      </c>
      <c r="H260" s="4">
        <v>256</v>
      </c>
      <c r="J260" s="4">
        <v>11232</v>
      </c>
    </row>
    <row r="261" spans="4:10" hidden="1" x14ac:dyDescent="0.4">
      <c r="D261" s="4" t="s">
        <v>39</v>
      </c>
      <c r="E261" s="4" t="s">
        <v>1148</v>
      </c>
      <c r="F261" s="4" t="s">
        <v>1204</v>
      </c>
      <c r="G261" s="4">
        <v>1</v>
      </c>
      <c r="H261" s="4">
        <v>8</v>
      </c>
      <c r="J261" s="4">
        <v>166.32</v>
      </c>
    </row>
    <row r="262" spans="4:10" hidden="1" x14ac:dyDescent="0.4">
      <c r="D262" s="4" t="s">
        <v>39</v>
      </c>
      <c r="E262" s="4" t="s">
        <v>1148</v>
      </c>
      <c r="F262" s="4" t="s">
        <v>1204</v>
      </c>
      <c r="G262" s="4">
        <v>2</v>
      </c>
      <c r="H262" s="4">
        <v>12</v>
      </c>
      <c r="J262" s="4">
        <v>272.16000000000003</v>
      </c>
    </row>
    <row r="263" spans="4:10" hidden="1" x14ac:dyDescent="0.4">
      <c r="D263" s="4" t="s">
        <v>39</v>
      </c>
      <c r="E263" s="4" t="s">
        <v>1148</v>
      </c>
      <c r="F263" s="4" t="s">
        <v>1204</v>
      </c>
      <c r="G263" s="4">
        <v>4</v>
      </c>
      <c r="H263" s="4">
        <v>32</v>
      </c>
      <c r="J263" s="4">
        <v>665.28</v>
      </c>
    </row>
    <row r="264" spans="4:10" hidden="1" x14ac:dyDescent="0.4">
      <c r="D264" s="4" t="s">
        <v>39</v>
      </c>
      <c r="E264" s="4" t="s">
        <v>1148</v>
      </c>
      <c r="F264" s="4" t="s">
        <v>1204</v>
      </c>
      <c r="G264" s="4">
        <v>8</v>
      </c>
      <c r="H264" s="4">
        <v>64</v>
      </c>
      <c r="J264" s="4">
        <v>1330.56</v>
      </c>
    </row>
    <row r="265" spans="4:10" hidden="1" x14ac:dyDescent="0.4">
      <c r="D265" s="4" t="s">
        <v>39</v>
      </c>
      <c r="E265" s="4" t="s">
        <v>1148</v>
      </c>
      <c r="F265" s="4" t="s">
        <v>1204</v>
      </c>
      <c r="G265" s="4">
        <v>16</v>
      </c>
      <c r="H265" s="4">
        <v>128</v>
      </c>
      <c r="J265" s="4">
        <v>2661.12</v>
      </c>
    </row>
    <row r="266" spans="4:10" hidden="1" x14ac:dyDescent="0.4">
      <c r="D266" s="4" t="s">
        <v>39</v>
      </c>
      <c r="E266" s="4" t="s">
        <v>1148</v>
      </c>
      <c r="F266" s="4" t="s">
        <v>1204</v>
      </c>
      <c r="G266" s="4">
        <v>32</v>
      </c>
      <c r="H266" s="4">
        <v>256</v>
      </c>
      <c r="J266" s="4">
        <v>5322.24</v>
      </c>
    </row>
    <row r="267" spans="4:10" hidden="1" x14ac:dyDescent="0.4">
      <c r="D267" s="4" t="s">
        <v>39</v>
      </c>
      <c r="E267" s="4" t="s">
        <v>1148</v>
      </c>
      <c r="F267" s="4" t="s">
        <v>1204</v>
      </c>
      <c r="G267" s="4">
        <v>62</v>
      </c>
      <c r="H267" s="4">
        <v>470</v>
      </c>
      <c r="J267" s="4">
        <v>9918.7199999999993</v>
      </c>
    </row>
    <row r="268" spans="4:10" hidden="1" x14ac:dyDescent="0.4">
      <c r="D268" s="4" t="s">
        <v>39</v>
      </c>
      <c r="E268" s="4" t="s">
        <v>1148</v>
      </c>
      <c r="F268" s="4" t="s">
        <v>1204</v>
      </c>
      <c r="G268" s="4">
        <v>64</v>
      </c>
      <c r="H268" s="4">
        <v>512</v>
      </c>
      <c r="J268" s="4">
        <v>10644.48</v>
      </c>
    </row>
    <row r="269" spans="4:10" hidden="1" x14ac:dyDescent="0.4">
      <c r="D269" s="4" t="s">
        <v>39</v>
      </c>
      <c r="E269" s="4" t="s">
        <v>1148</v>
      </c>
      <c r="F269" s="4" t="s">
        <v>1204</v>
      </c>
      <c r="G269" s="4">
        <v>124</v>
      </c>
      <c r="H269" s="4">
        <v>940</v>
      </c>
      <c r="J269" s="4">
        <v>19837.439999999999</v>
      </c>
    </row>
    <row r="270" spans="4:10" hidden="1" x14ac:dyDescent="0.4">
      <c r="D270" s="4" t="s">
        <v>39</v>
      </c>
      <c r="E270" s="4" t="s">
        <v>1148</v>
      </c>
      <c r="F270" s="4" t="s">
        <v>1203</v>
      </c>
      <c r="G270" s="4">
        <v>1</v>
      </c>
      <c r="H270" s="4">
        <v>8</v>
      </c>
      <c r="J270" s="4">
        <v>123.2</v>
      </c>
    </row>
    <row r="271" spans="4:10" hidden="1" x14ac:dyDescent="0.4">
      <c r="D271" s="4" t="s">
        <v>39</v>
      </c>
      <c r="E271" s="4" t="s">
        <v>1148</v>
      </c>
      <c r="F271" s="4" t="s">
        <v>1203</v>
      </c>
      <c r="G271" s="4">
        <v>4</v>
      </c>
      <c r="H271" s="4">
        <v>32</v>
      </c>
      <c r="J271" s="4">
        <v>492.8</v>
      </c>
    </row>
    <row r="272" spans="4:10" hidden="1" x14ac:dyDescent="0.4">
      <c r="D272" s="4" t="s">
        <v>39</v>
      </c>
      <c r="E272" s="4" t="s">
        <v>1148</v>
      </c>
      <c r="F272" s="4" t="s">
        <v>1203</v>
      </c>
      <c r="G272" s="4">
        <v>8</v>
      </c>
      <c r="H272" s="4">
        <v>64</v>
      </c>
      <c r="J272" s="4">
        <v>985.6</v>
      </c>
    </row>
    <row r="273" spans="4:10" hidden="1" x14ac:dyDescent="0.4">
      <c r="D273" s="4" t="s">
        <v>39</v>
      </c>
      <c r="E273" s="4" t="s">
        <v>1148</v>
      </c>
      <c r="F273" s="4" t="s">
        <v>1203</v>
      </c>
      <c r="G273" s="4">
        <v>16</v>
      </c>
      <c r="H273" s="4">
        <v>128</v>
      </c>
      <c r="J273" s="4">
        <v>1971.2</v>
      </c>
    </row>
    <row r="274" spans="4:10" hidden="1" x14ac:dyDescent="0.4">
      <c r="D274" s="4" t="s">
        <v>39</v>
      </c>
      <c r="E274" s="4" t="s">
        <v>1148</v>
      </c>
      <c r="F274" s="4" t="s">
        <v>1203</v>
      </c>
      <c r="G274" s="4">
        <v>32</v>
      </c>
      <c r="H274" s="4">
        <v>256</v>
      </c>
      <c r="J274" s="4">
        <v>3942.4</v>
      </c>
    </row>
    <row r="275" spans="4:10" hidden="1" x14ac:dyDescent="0.4">
      <c r="D275" s="4" t="s">
        <v>39</v>
      </c>
      <c r="E275" s="4" t="s">
        <v>1148</v>
      </c>
      <c r="F275" s="4" t="s">
        <v>1203</v>
      </c>
      <c r="G275" s="4">
        <v>48</v>
      </c>
      <c r="H275" s="4">
        <v>384</v>
      </c>
      <c r="J275" s="4">
        <v>5913.6</v>
      </c>
    </row>
    <row r="276" spans="4:10" hidden="1" x14ac:dyDescent="0.4">
      <c r="D276" s="4" t="s">
        <v>39</v>
      </c>
      <c r="E276" s="4" t="s">
        <v>1148</v>
      </c>
      <c r="F276" s="4" t="s">
        <v>1205</v>
      </c>
      <c r="G276" s="4">
        <v>1</v>
      </c>
      <c r="H276" s="4">
        <v>8</v>
      </c>
      <c r="J276" s="4">
        <v>176</v>
      </c>
    </row>
    <row r="277" spans="4:10" hidden="1" x14ac:dyDescent="0.4">
      <c r="D277" s="4" t="s">
        <v>39</v>
      </c>
      <c r="E277" s="4" t="s">
        <v>1148</v>
      </c>
      <c r="F277" s="4" t="s">
        <v>1205</v>
      </c>
      <c r="G277" s="4">
        <v>2</v>
      </c>
      <c r="H277" s="4">
        <v>16</v>
      </c>
      <c r="J277" s="4">
        <v>352</v>
      </c>
    </row>
    <row r="278" spans="4:10" hidden="1" x14ac:dyDescent="0.4">
      <c r="D278" s="4" t="s">
        <v>39</v>
      </c>
      <c r="E278" s="4" t="s">
        <v>1148</v>
      </c>
      <c r="F278" s="4" t="s">
        <v>1205</v>
      </c>
      <c r="G278" s="4">
        <v>4</v>
      </c>
      <c r="H278" s="4">
        <v>32</v>
      </c>
      <c r="J278" s="4">
        <v>704</v>
      </c>
    </row>
    <row r="279" spans="4:10" hidden="1" x14ac:dyDescent="0.4">
      <c r="D279" s="4" t="s">
        <v>39</v>
      </c>
      <c r="E279" s="4" t="s">
        <v>1148</v>
      </c>
      <c r="F279" s="4" t="s">
        <v>1205</v>
      </c>
      <c r="G279" s="4">
        <v>8</v>
      </c>
      <c r="H279" s="4">
        <v>64</v>
      </c>
      <c r="J279" s="4">
        <v>1408</v>
      </c>
    </row>
    <row r="280" spans="4:10" hidden="1" x14ac:dyDescent="0.4">
      <c r="D280" s="4" t="s">
        <v>39</v>
      </c>
      <c r="E280" s="4" t="s">
        <v>1148</v>
      </c>
      <c r="F280" s="4" t="s">
        <v>1205</v>
      </c>
      <c r="G280" s="4">
        <v>12</v>
      </c>
      <c r="H280" s="4">
        <v>96</v>
      </c>
      <c r="J280" s="4">
        <v>2112</v>
      </c>
    </row>
    <row r="281" spans="4:10" hidden="1" x14ac:dyDescent="0.4">
      <c r="D281" s="4" t="s">
        <v>39</v>
      </c>
      <c r="E281" s="4" t="s">
        <v>1148</v>
      </c>
      <c r="F281" s="4" t="s">
        <v>1205</v>
      </c>
      <c r="G281" s="4">
        <v>16</v>
      </c>
      <c r="H281" s="4">
        <v>128</v>
      </c>
      <c r="J281" s="4">
        <v>2816</v>
      </c>
    </row>
    <row r="282" spans="4:10" hidden="1" x14ac:dyDescent="0.4">
      <c r="D282" s="4" t="s">
        <v>39</v>
      </c>
      <c r="E282" s="4" t="s">
        <v>1148</v>
      </c>
      <c r="F282" s="4" t="s">
        <v>1205</v>
      </c>
      <c r="G282" s="4">
        <v>32</v>
      </c>
      <c r="H282" s="4">
        <v>256</v>
      </c>
      <c r="J282" s="4">
        <v>5632</v>
      </c>
    </row>
    <row r="283" spans="4:10" hidden="1" x14ac:dyDescent="0.4">
      <c r="D283" s="4" t="s">
        <v>39</v>
      </c>
      <c r="E283" s="4" t="s">
        <v>1148</v>
      </c>
      <c r="F283" s="4" t="s">
        <v>1205</v>
      </c>
      <c r="G283" s="4">
        <v>64</v>
      </c>
      <c r="H283" s="4">
        <v>512</v>
      </c>
      <c r="J283" s="4">
        <v>11264</v>
      </c>
    </row>
    <row r="284" spans="4:10" hidden="1" x14ac:dyDescent="0.4">
      <c r="D284" s="4" t="s">
        <v>39</v>
      </c>
      <c r="E284" s="4" t="s">
        <v>1148</v>
      </c>
      <c r="F284" s="4" t="s">
        <v>1206</v>
      </c>
      <c r="G284" s="4">
        <v>1</v>
      </c>
      <c r="H284" s="4">
        <v>8</v>
      </c>
      <c r="J284" s="4">
        <v>176</v>
      </c>
    </row>
    <row r="285" spans="4:10" hidden="1" x14ac:dyDescent="0.4">
      <c r="D285" s="4" t="s">
        <v>39</v>
      </c>
      <c r="E285" s="4" t="s">
        <v>1148</v>
      </c>
      <c r="F285" s="4" t="s">
        <v>1206</v>
      </c>
      <c r="G285" s="4">
        <v>2</v>
      </c>
      <c r="H285" s="4">
        <v>16</v>
      </c>
      <c r="J285" s="4">
        <v>352</v>
      </c>
    </row>
    <row r="286" spans="4:10" hidden="1" x14ac:dyDescent="0.4">
      <c r="D286" s="4" t="s">
        <v>39</v>
      </c>
      <c r="E286" s="4" t="s">
        <v>1148</v>
      </c>
      <c r="F286" s="4" t="s">
        <v>1206</v>
      </c>
      <c r="G286" s="4">
        <v>4</v>
      </c>
      <c r="H286" s="4">
        <v>32</v>
      </c>
      <c r="J286" s="4">
        <v>704</v>
      </c>
    </row>
    <row r="287" spans="4:10" hidden="1" x14ac:dyDescent="0.4">
      <c r="D287" s="4" t="s">
        <v>39</v>
      </c>
      <c r="E287" s="4" t="s">
        <v>1148</v>
      </c>
      <c r="F287" s="4" t="s">
        <v>1206</v>
      </c>
      <c r="G287" s="4">
        <v>8</v>
      </c>
      <c r="H287" s="4">
        <v>64</v>
      </c>
      <c r="J287" s="4">
        <v>1408</v>
      </c>
    </row>
    <row r="288" spans="4:10" hidden="1" x14ac:dyDescent="0.4">
      <c r="D288" s="4" t="s">
        <v>39</v>
      </c>
      <c r="E288" s="4" t="s">
        <v>1148</v>
      </c>
      <c r="F288" s="4" t="s">
        <v>1206</v>
      </c>
      <c r="G288" s="4">
        <v>12</v>
      </c>
      <c r="H288" s="4">
        <v>96</v>
      </c>
      <c r="J288" s="4">
        <v>2112</v>
      </c>
    </row>
    <row r="289" spans="4:10" hidden="1" x14ac:dyDescent="0.4">
      <c r="D289" s="4" t="s">
        <v>39</v>
      </c>
      <c r="E289" s="4" t="s">
        <v>1148</v>
      </c>
      <c r="F289" s="4" t="s">
        <v>1206</v>
      </c>
      <c r="G289" s="4">
        <v>12</v>
      </c>
      <c r="H289" s="4">
        <v>144</v>
      </c>
      <c r="J289" s="4">
        <v>2880</v>
      </c>
    </row>
    <row r="290" spans="4:10" hidden="1" x14ac:dyDescent="0.4">
      <c r="D290" s="4" t="s">
        <v>39</v>
      </c>
      <c r="E290" s="4" t="s">
        <v>1148</v>
      </c>
      <c r="F290" s="4" t="s">
        <v>1206</v>
      </c>
      <c r="G290" s="4">
        <v>16</v>
      </c>
      <c r="H290" s="4">
        <v>128</v>
      </c>
      <c r="J290" s="4">
        <v>2816</v>
      </c>
    </row>
    <row r="291" spans="4:10" hidden="1" x14ac:dyDescent="0.4">
      <c r="D291" s="4" t="s">
        <v>39</v>
      </c>
      <c r="E291" s="4" t="s">
        <v>1148</v>
      </c>
      <c r="F291" s="4" t="s">
        <v>1206</v>
      </c>
      <c r="G291" s="4">
        <v>16</v>
      </c>
      <c r="H291" s="4">
        <v>192</v>
      </c>
      <c r="J291" s="4">
        <v>3840</v>
      </c>
    </row>
    <row r="292" spans="4:10" hidden="1" x14ac:dyDescent="0.4">
      <c r="D292" s="4" t="s">
        <v>39</v>
      </c>
      <c r="E292" s="4" t="s">
        <v>1148</v>
      </c>
      <c r="F292" s="4" t="s">
        <v>1206</v>
      </c>
      <c r="G292" s="4">
        <v>32</v>
      </c>
      <c r="H292" s="4">
        <v>256</v>
      </c>
      <c r="J292" s="4">
        <v>5632</v>
      </c>
    </row>
    <row r="293" spans="4:10" hidden="1" x14ac:dyDescent="0.4">
      <c r="D293" s="4" t="s">
        <v>39</v>
      </c>
      <c r="E293" s="4" t="s">
        <v>1148</v>
      </c>
      <c r="F293" s="4" t="s">
        <v>1206</v>
      </c>
      <c r="G293" s="4">
        <v>32</v>
      </c>
      <c r="H293" s="4">
        <v>384</v>
      </c>
      <c r="J293" s="4">
        <v>7680</v>
      </c>
    </row>
    <row r="294" spans="4:10" hidden="1" x14ac:dyDescent="0.4">
      <c r="D294" s="4" t="s">
        <v>39</v>
      </c>
      <c r="E294" s="4" t="s">
        <v>1148</v>
      </c>
      <c r="F294" s="4" t="s">
        <v>1206</v>
      </c>
      <c r="G294" s="4">
        <v>64</v>
      </c>
      <c r="H294" s="4">
        <v>512</v>
      </c>
      <c r="J294" s="4">
        <v>11264</v>
      </c>
    </row>
    <row r="295" spans="4:10" hidden="1" x14ac:dyDescent="0.4">
      <c r="D295" s="4" t="s">
        <v>39</v>
      </c>
      <c r="E295" s="4" t="s">
        <v>1148</v>
      </c>
      <c r="F295" s="4" t="s">
        <v>1206</v>
      </c>
      <c r="G295" s="4">
        <v>72</v>
      </c>
      <c r="H295" s="4">
        <v>648</v>
      </c>
      <c r="J295" s="4">
        <v>13824</v>
      </c>
    </row>
    <row r="296" spans="4:10" hidden="1" x14ac:dyDescent="0.4">
      <c r="D296" s="4" t="s">
        <v>39</v>
      </c>
      <c r="E296" s="4" t="s">
        <v>1148</v>
      </c>
      <c r="F296" s="4" t="s">
        <v>1207</v>
      </c>
      <c r="G296" s="4">
        <v>1</v>
      </c>
      <c r="H296" s="4">
        <v>8</v>
      </c>
      <c r="J296" s="4">
        <v>176</v>
      </c>
    </row>
    <row r="297" spans="4:10" hidden="1" x14ac:dyDescent="0.4">
      <c r="D297" s="4" t="s">
        <v>39</v>
      </c>
      <c r="E297" s="4" t="s">
        <v>1148</v>
      </c>
      <c r="F297" s="4" t="s">
        <v>1207</v>
      </c>
      <c r="G297" s="4">
        <v>2</v>
      </c>
      <c r="H297" s="4">
        <v>16</v>
      </c>
      <c r="J297" s="4">
        <v>352</v>
      </c>
    </row>
    <row r="298" spans="4:10" hidden="1" x14ac:dyDescent="0.4">
      <c r="D298" s="4" t="s">
        <v>39</v>
      </c>
      <c r="E298" s="4" t="s">
        <v>1148</v>
      </c>
      <c r="F298" s="4" t="s">
        <v>1207</v>
      </c>
      <c r="G298" s="4">
        <v>4</v>
      </c>
      <c r="H298" s="4">
        <v>32</v>
      </c>
      <c r="J298" s="4">
        <v>704</v>
      </c>
    </row>
    <row r="299" spans="4:10" hidden="1" x14ac:dyDescent="0.4">
      <c r="D299" s="4" t="s">
        <v>39</v>
      </c>
      <c r="E299" s="4" t="s">
        <v>1148</v>
      </c>
      <c r="F299" s="4" t="s">
        <v>1207</v>
      </c>
      <c r="G299" s="4">
        <v>8</v>
      </c>
      <c r="H299" s="4">
        <v>64</v>
      </c>
      <c r="J299" s="4">
        <v>1408</v>
      </c>
    </row>
    <row r="300" spans="4:10" hidden="1" x14ac:dyDescent="0.4">
      <c r="D300" s="4" t="s">
        <v>39</v>
      </c>
      <c r="E300" s="4" t="s">
        <v>1148</v>
      </c>
      <c r="F300" s="4" t="s">
        <v>1207</v>
      </c>
      <c r="G300" s="4">
        <v>12</v>
      </c>
      <c r="H300" s="4">
        <v>96</v>
      </c>
      <c r="J300" s="4">
        <v>2112</v>
      </c>
    </row>
    <row r="301" spans="4:10" hidden="1" x14ac:dyDescent="0.4">
      <c r="D301" s="4" t="s">
        <v>39</v>
      </c>
      <c r="E301" s="4" t="s">
        <v>1148</v>
      </c>
      <c r="F301" s="4" t="s">
        <v>1207</v>
      </c>
      <c r="G301" s="4">
        <v>12</v>
      </c>
      <c r="H301" s="4">
        <v>144</v>
      </c>
      <c r="J301" s="4">
        <v>2880</v>
      </c>
    </row>
    <row r="302" spans="4:10" hidden="1" x14ac:dyDescent="0.4">
      <c r="D302" s="4" t="s">
        <v>39</v>
      </c>
      <c r="E302" s="4" t="s">
        <v>1148</v>
      </c>
      <c r="F302" s="4" t="s">
        <v>1207</v>
      </c>
      <c r="G302" s="4">
        <v>16</v>
      </c>
      <c r="H302" s="4">
        <v>128</v>
      </c>
      <c r="J302" s="4">
        <v>2816</v>
      </c>
    </row>
    <row r="303" spans="4:10" hidden="1" x14ac:dyDescent="0.4">
      <c r="D303" s="4" t="s">
        <v>39</v>
      </c>
      <c r="E303" s="4" t="s">
        <v>1148</v>
      </c>
      <c r="F303" s="4" t="s">
        <v>1207</v>
      </c>
      <c r="G303" s="4">
        <v>16</v>
      </c>
      <c r="H303" s="4">
        <v>192</v>
      </c>
      <c r="J303" s="4">
        <v>3840</v>
      </c>
    </row>
    <row r="304" spans="4:10" hidden="1" x14ac:dyDescent="0.4">
      <c r="D304" s="4" t="s">
        <v>39</v>
      </c>
      <c r="E304" s="4" t="s">
        <v>1148</v>
      </c>
      <c r="F304" s="4" t="s">
        <v>1207</v>
      </c>
      <c r="G304" s="4">
        <v>32</v>
      </c>
      <c r="H304" s="4">
        <v>256</v>
      </c>
      <c r="J304" s="4">
        <v>5632</v>
      </c>
    </row>
    <row r="305" spans="4:10" hidden="1" x14ac:dyDescent="0.4">
      <c r="D305" s="4" t="s">
        <v>39</v>
      </c>
      <c r="E305" s="4" t="s">
        <v>1148</v>
      </c>
      <c r="F305" s="4" t="s">
        <v>1207</v>
      </c>
      <c r="G305" s="4">
        <v>32</v>
      </c>
      <c r="H305" s="4">
        <v>384</v>
      </c>
      <c r="J305" s="4">
        <v>7680</v>
      </c>
    </row>
    <row r="306" spans="4:10" hidden="1" x14ac:dyDescent="0.4">
      <c r="D306" s="4" t="s">
        <v>39</v>
      </c>
      <c r="E306" s="4" t="s">
        <v>1148</v>
      </c>
      <c r="F306" s="4" t="s">
        <v>1207</v>
      </c>
      <c r="G306" s="4">
        <v>64</v>
      </c>
      <c r="H306" s="4">
        <v>512</v>
      </c>
      <c r="J306" s="4">
        <v>11264</v>
      </c>
    </row>
    <row r="307" spans="4:10" hidden="1" x14ac:dyDescent="0.4">
      <c r="D307" s="4" t="s">
        <v>39</v>
      </c>
      <c r="E307" s="4" t="s">
        <v>1148</v>
      </c>
      <c r="F307" s="4" t="s">
        <v>1208</v>
      </c>
      <c r="G307" s="4">
        <v>1</v>
      </c>
      <c r="H307" s="4">
        <v>8</v>
      </c>
      <c r="J307" s="4">
        <v>176</v>
      </c>
    </row>
    <row r="308" spans="4:10" hidden="1" x14ac:dyDescent="0.4">
      <c r="D308" s="4" t="s">
        <v>39</v>
      </c>
      <c r="E308" s="4" t="s">
        <v>1148</v>
      </c>
      <c r="F308" s="4" t="s">
        <v>1208</v>
      </c>
      <c r="G308" s="4">
        <v>2</v>
      </c>
      <c r="H308" s="4">
        <v>16</v>
      </c>
      <c r="J308" s="4">
        <v>352</v>
      </c>
    </row>
    <row r="309" spans="4:10" hidden="1" x14ac:dyDescent="0.4">
      <c r="D309" s="4" t="s">
        <v>39</v>
      </c>
      <c r="E309" s="4" t="s">
        <v>1148</v>
      </c>
      <c r="F309" s="4" t="s">
        <v>1208</v>
      </c>
      <c r="G309" s="4">
        <v>4</v>
      </c>
      <c r="H309" s="4">
        <v>32</v>
      </c>
      <c r="J309" s="4">
        <v>704</v>
      </c>
    </row>
    <row r="310" spans="4:10" hidden="1" x14ac:dyDescent="0.4">
      <c r="D310" s="4" t="s">
        <v>39</v>
      </c>
      <c r="E310" s="4" t="s">
        <v>1148</v>
      </c>
      <c r="F310" s="4" t="s">
        <v>1208</v>
      </c>
      <c r="G310" s="4">
        <v>8</v>
      </c>
      <c r="H310" s="4">
        <v>64</v>
      </c>
      <c r="J310" s="4">
        <v>1408</v>
      </c>
    </row>
    <row r="311" spans="4:10" hidden="1" x14ac:dyDescent="0.4">
      <c r="D311" s="4" t="s">
        <v>39</v>
      </c>
      <c r="E311" s="4" t="s">
        <v>1148</v>
      </c>
      <c r="F311" s="4" t="s">
        <v>1208</v>
      </c>
      <c r="G311" s="4">
        <v>12</v>
      </c>
      <c r="H311" s="4">
        <v>96</v>
      </c>
      <c r="J311" s="4">
        <v>2112</v>
      </c>
    </row>
    <row r="312" spans="4:10" hidden="1" x14ac:dyDescent="0.4">
      <c r="D312" s="4" t="s">
        <v>39</v>
      </c>
      <c r="E312" s="4" t="s">
        <v>1148</v>
      </c>
      <c r="F312" s="4" t="s">
        <v>1208</v>
      </c>
      <c r="G312" s="4">
        <v>16</v>
      </c>
      <c r="H312" s="4">
        <v>128</v>
      </c>
      <c r="J312" s="4">
        <v>2816</v>
      </c>
    </row>
    <row r="313" spans="4:10" hidden="1" x14ac:dyDescent="0.4">
      <c r="D313" s="4" t="s">
        <v>39</v>
      </c>
      <c r="E313" s="4" t="s">
        <v>1148</v>
      </c>
      <c r="F313" s="4" t="s">
        <v>1208</v>
      </c>
      <c r="G313" s="4">
        <v>24</v>
      </c>
      <c r="H313" s="4">
        <v>192</v>
      </c>
      <c r="J313" s="4">
        <v>4224</v>
      </c>
    </row>
    <row r="314" spans="4:10" hidden="1" x14ac:dyDescent="0.4">
      <c r="D314" s="4" t="s">
        <v>39</v>
      </c>
      <c r="E314" s="4" t="s">
        <v>1148</v>
      </c>
      <c r="F314" s="4" t="s">
        <v>1208</v>
      </c>
      <c r="G314" s="4">
        <v>32</v>
      </c>
      <c r="H314" s="4">
        <v>256</v>
      </c>
      <c r="J314" s="4">
        <v>5632</v>
      </c>
    </row>
    <row r="315" spans="4:10" hidden="1" x14ac:dyDescent="0.4">
      <c r="D315" s="4" t="s">
        <v>39</v>
      </c>
      <c r="E315" s="4" t="s">
        <v>1148</v>
      </c>
      <c r="F315" s="4" t="s">
        <v>1208</v>
      </c>
      <c r="G315" s="4">
        <v>48</v>
      </c>
      <c r="H315" s="4">
        <v>384</v>
      </c>
      <c r="J315" s="4">
        <v>8448</v>
      </c>
    </row>
    <row r="316" spans="4:10" hidden="1" x14ac:dyDescent="0.4">
      <c r="D316" s="4" t="s">
        <v>39</v>
      </c>
      <c r="E316" s="4" t="s">
        <v>1148</v>
      </c>
      <c r="F316" s="4" t="s">
        <v>1208</v>
      </c>
      <c r="G316" s="4">
        <v>56</v>
      </c>
      <c r="H316" s="4">
        <v>448</v>
      </c>
      <c r="J316" s="4">
        <v>9856</v>
      </c>
    </row>
    <row r="317" spans="4:10" hidden="1" x14ac:dyDescent="0.4">
      <c r="D317" s="4" t="s">
        <v>39</v>
      </c>
      <c r="E317" s="4" t="s">
        <v>1148</v>
      </c>
      <c r="F317" s="4" t="s">
        <v>1209</v>
      </c>
      <c r="G317" s="4">
        <v>1</v>
      </c>
      <c r="H317" s="4">
        <v>8</v>
      </c>
      <c r="J317" s="4">
        <v>165</v>
      </c>
    </row>
    <row r="318" spans="4:10" hidden="1" x14ac:dyDescent="0.4">
      <c r="D318" s="4" t="s">
        <v>39</v>
      </c>
      <c r="E318" s="4" t="s">
        <v>1148</v>
      </c>
      <c r="F318" s="4" t="s">
        <v>1209</v>
      </c>
      <c r="G318" s="4">
        <v>2</v>
      </c>
      <c r="H318" s="4">
        <v>16</v>
      </c>
      <c r="J318" s="4">
        <v>330</v>
      </c>
    </row>
    <row r="319" spans="4:10" hidden="1" x14ac:dyDescent="0.4">
      <c r="D319" s="4" t="s">
        <v>39</v>
      </c>
      <c r="E319" s="4" t="s">
        <v>1148</v>
      </c>
      <c r="F319" s="4" t="s">
        <v>1209</v>
      </c>
      <c r="G319" s="4">
        <v>4</v>
      </c>
      <c r="H319" s="4">
        <v>32</v>
      </c>
      <c r="J319" s="4">
        <v>660</v>
      </c>
    </row>
    <row r="320" spans="4:10" hidden="1" x14ac:dyDescent="0.4">
      <c r="D320" s="4" t="s">
        <v>39</v>
      </c>
      <c r="E320" s="4" t="s">
        <v>1148</v>
      </c>
      <c r="F320" s="4" t="s">
        <v>1209</v>
      </c>
      <c r="G320" s="4">
        <v>8</v>
      </c>
      <c r="H320" s="4">
        <v>64</v>
      </c>
      <c r="J320" s="4">
        <v>1320</v>
      </c>
    </row>
    <row r="321" spans="4:10" hidden="1" x14ac:dyDescent="0.4">
      <c r="D321" s="4" t="s">
        <v>39</v>
      </c>
      <c r="E321" s="4" t="s">
        <v>1148</v>
      </c>
      <c r="F321" s="4" t="s">
        <v>1209</v>
      </c>
      <c r="G321" s="4">
        <v>12</v>
      </c>
      <c r="H321" s="4">
        <v>96</v>
      </c>
      <c r="J321" s="4">
        <v>1980</v>
      </c>
    </row>
    <row r="322" spans="4:10" hidden="1" x14ac:dyDescent="0.4">
      <c r="D322" s="4" t="s">
        <v>39</v>
      </c>
      <c r="E322" s="4" t="s">
        <v>1148</v>
      </c>
      <c r="F322" s="4" t="s">
        <v>1209</v>
      </c>
      <c r="G322" s="4">
        <v>16</v>
      </c>
      <c r="H322" s="4">
        <v>128</v>
      </c>
      <c r="J322" s="4">
        <v>2640</v>
      </c>
    </row>
    <row r="323" spans="4:10" hidden="1" x14ac:dyDescent="0.4">
      <c r="D323" s="4" t="s">
        <v>39</v>
      </c>
      <c r="E323" s="4" t="s">
        <v>1148</v>
      </c>
      <c r="F323" s="4" t="s">
        <v>1209</v>
      </c>
      <c r="G323" s="4">
        <v>24</v>
      </c>
      <c r="H323" s="4">
        <v>192</v>
      </c>
      <c r="J323" s="4">
        <v>3960</v>
      </c>
    </row>
    <row r="324" spans="4:10" hidden="1" x14ac:dyDescent="0.4">
      <c r="D324" s="4" t="s">
        <v>39</v>
      </c>
      <c r="E324" s="4" t="s">
        <v>1148</v>
      </c>
      <c r="F324" s="4" t="s">
        <v>1209</v>
      </c>
      <c r="G324" s="4">
        <v>32</v>
      </c>
      <c r="H324" s="4">
        <v>256</v>
      </c>
      <c r="J324" s="4">
        <v>5280</v>
      </c>
    </row>
    <row r="325" spans="4:10" hidden="1" x14ac:dyDescent="0.4">
      <c r="D325" s="4" t="s">
        <v>39</v>
      </c>
      <c r="E325" s="4" t="s">
        <v>1148</v>
      </c>
      <c r="F325" s="4" t="s">
        <v>1183</v>
      </c>
      <c r="G325" s="4">
        <v>4</v>
      </c>
      <c r="H325" s="4">
        <v>8</v>
      </c>
      <c r="J325" s="4">
        <v>376</v>
      </c>
    </row>
    <row r="326" spans="4:10" hidden="1" x14ac:dyDescent="0.4">
      <c r="D326" s="4" t="s">
        <v>39</v>
      </c>
      <c r="E326" s="4" t="s">
        <v>1148</v>
      </c>
      <c r="F326" s="4" t="s">
        <v>1183</v>
      </c>
      <c r="G326" s="4">
        <v>4</v>
      </c>
      <c r="H326" s="4">
        <v>16</v>
      </c>
      <c r="J326" s="4">
        <v>564</v>
      </c>
    </row>
    <row r="327" spans="4:10" hidden="1" x14ac:dyDescent="0.4">
      <c r="D327" s="4" t="s">
        <v>39</v>
      </c>
      <c r="E327" s="4" t="s">
        <v>1148</v>
      </c>
      <c r="F327" s="4" t="s">
        <v>1183</v>
      </c>
      <c r="G327" s="4">
        <v>8</v>
      </c>
      <c r="H327" s="4">
        <v>16</v>
      </c>
      <c r="J327" s="4">
        <v>752</v>
      </c>
    </row>
    <row r="328" spans="4:10" hidden="1" x14ac:dyDescent="0.4">
      <c r="D328" s="4" t="s">
        <v>39</v>
      </c>
      <c r="E328" s="4" t="s">
        <v>1148</v>
      </c>
      <c r="F328" s="4" t="s">
        <v>1183</v>
      </c>
      <c r="G328" s="4">
        <v>8</v>
      </c>
      <c r="H328" s="4">
        <v>32</v>
      </c>
      <c r="J328" s="4">
        <v>1128</v>
      </c>
    </row>
    <row r="329" spans="4:10" hidden="1" x14ac:dyDescent="0.4">
      <c r="D329" s="4" t="s">
        <v>39</v>
      </c>
      <c r="E329" s="4" t="s">
        <v>1148</v>
      </c>
      <c r="F329" s="4" t="s">
        <v>1183</v>
      </c>
      <c r="G329" s="4">
        <v>16</v>
      </c>
      <c r="H329" s="4">
        <v>32</v>
      </c>
      <c r="J329" s="4">
        <v>1504</v>
      </c>
    </row>
    <row r="330" spans="4:10" hidden="1" x14ac:dyDescent="0.4">
      <c r="D330" s="4" t="s">
        <v>39</v>
      </c>
      <c r="E330" s="4" t="s">
        <v>1148</v>
      </c>
      <c r="F330" s="4" t="s">
        <v>1183</v>
      </c>
      <c r="G330" s="4">
        <v>16</v>
      </c>
      <c r="H330" s="4">
        <v>64</v>
      </c>
      <c r="J330" s="4">
        <v>2256</v>
      </c>
    </row>
    <row r="331" spans="4:10" hidden="1" x14ac:dyDescent="0.4">
      <c r="D331" s="4" t="s">
        <v>39</v>
      </c>
      <c r="E331" s="4" t="s">
        <v>1148</v>
      </c>
      <c r="F331" s="4" t="s">
        <v>1183</v>
      </c>
      <c r="G331" s="4">
        <v>32</v>
      </c>
      <c r="H331" s="4">
        <v>128</v>
      </c>
      <c r="J331" s="4">
        <v>4512</v>
      </c>
    </row>
    <row r="332" spans="4:10" hidden="1" x14ac:dyDescent="0.4">
      <c r="D332" s="4" t="s">
        <v>39</v>
      </c>
      <c r="E332" s="4" t="s">
        <v>1148</v>
      </c>
      <c r="F332" s="4" t="s">
        <v>1183</v>
      </c>
      <c r="G332" s="4">
        <v>46</v>
      </c>
      <c r="H332" s="4">
        <v>216</v>
      </c>
      <c r="J332" s="4">
        <v>7238</v>
      </c>
    </row>
    <row r="333" spans="4:10" hidden="1" x14ac:dyDescent="0.4">
      <c r="D333" s="4" t="s">
        <v>39</v>
      </c>
      <c r="E333" s="4" t="s">
        <v>1148</v>
      </c>
      <c r="F333" s="4" t="s">
        <v>1183</v>
      </c>
      <c r="G333" s="4">
        <v>64</v>
      </c>
      <c r="H333" s="4">
        <v>256</v>
      </c>
      <c r="J333" s="4">
        <v>9024</v>
      </c>
    </row>
    <row r="334" spans="4:10" hidden="1" x14ac:dyDescent="0.4">
      <c r="D334" s="4" t="s">
        <v>39</v>
      </c>
      <c r="E334" s="4" t="s">
        <v>1148</v>
      </c>
      <c r="F334" s="4" t="s">
        <v>1183</v>
      </c>
      <c r="G334" s="4">
        <v>80</v>
      </c>
      <c r="H334" s="4">
        <v>320</v>
      </c>
      <c r="J334" s="4">
        <v>11280</v>
      </c>
    </row>
    <row r="335" spans="4:10" hidden="1" x14ac:dyDescent="0.4">
      <c r="D335" s="4" t="s">
        <v>39</v>
      </c>
      <c r="E335" s="4" t="s">
        <v>1148</v>
      </c>
      <c r="F335" s="4" t="s">
        <v>1183</v>
      </c>
      <c r="G335" s="4">
        <v>92</v>
      </c>
      <c r="H335" s="4">
        <v>432</v>
      </c>
      <c r="J335" s="4">
        <v>14476</v>
      </c>
    </row>
    <row r="336" spans="4:10" hidden="1" x14ac:dyDescent="0.4">
      <c r="D336" s="4" t="s">
        <v>39</v>
      </c>
      <c r="E336" s="4" t="s">
        <v>1148</v>
      </c>
      <c r="F336" s="4" t="s">
        <v>1184</v>
      </c>
      <c r="G336" s="4">
        <v>4</v>
      </c>
      <c r="H336" s="4">
        <v>8</v>
      </c>
      <c r="J336" s="4">
        <v>400</v>
      </c>
    </row>
    <row r="337" spans="4:10" hidden="1" x14ac:dyDescent="0.4">
      <c r="D337" s="4" t="s">
        <v>39</v>
      </c>
      <c r="E337" s="4" t="s">
        <v>1148</v>
      </c>
      <c r="F337" s="4" t="s">
        <v>1184</v>
      </c>
      <c r="G337" s="4">
        <v>4</v>
      </c>
      <c r="H337" s="4">
        <v>16</v>
      </c>
      <c r="J337" s="4">
        <v>600</v>
      </c>
    </row>
    <row r="338" spans="4:10" hidden="1" x14ac:dyDescent="0.4">
      <c r="D338" s="4" t="s">
        <v>39</v>
      </c>
      <c r="E338" s="4" t="s">
        <v>1148</v>
      </c>
      <c r="F338" s="4" t="s">
        <v>1184</v>
      </c>
      <c r="G338" s="4">
        <v>8</v>
      </c>
      <c r="H338" s="4">
        <v>16</v>
      </c>
      <c r="J338" s="4">
        <v>800</v>
      </c>
    </row>
    <row r="339" spans="4:10" hidden="1" x14ac:dyDescent="0.4">
      <c r="D339" s="4" t="s">
        <v>39</v>
      </c>
      <c r="E339" s="4" t="s">
        <v>1148</v>
      </c>
      <c r="F339" s="4" t="s">
        <v>1184</v>
      </c>
      <c r="G339" s="4">
        <v>8</v>
      </c>
      <c r="H339" s="4">
        <v>32</v>
      </c>
      <c r="J339" s="4">
        <v>1200</v>
      </c>
    </row>
    <row r="340" spans="4:10" hidden="1" x14ac:dyDescent="0.4">
      <c r="D340" s="4" t="s">
        <v>39</v>
      </c>
      <c r="E340" s="4" t="s">
        <v>1148</v>
      </c>
      <c r="F340" s="4" t="s">
        <v>1184</v>
      </c>
      <c r="G340" s="4">
        <v>16</v>
      </c>
      <c r="H340" s="4">
        <v>32</v>
      </c>
      <c r="J340" s="4">
        <v>1600</v>
      </c>
    </row>
    <row r="341" spans="4:10" hidden="1" x14ac:dyDescent="0.4">
      <c r="D341" s="4" t="s">
        <v>39</v>
      </c>
      <c r="E341" s="4" t="s">
        <v>1148</v>
      </c>
      <c r="F341" s="4" t="s">
        <v>1184</v>
      </c>
      <c r="G341" s="4">
        <v>16</v>
      </c>
      <c r="H341" s="4">
        <v>64</v>
      </c>
      <c r="J341" s="4">
        <v>2400</v>
      </c>
    </row>
    <row r="342" spans="4:10" hidden="1" x14ac:dyDescent="0.4">
      <c r="D342" s="4" t="s">
        <v>39</v>
      </c>
      <c r="E342" s="4" t="s">
        <v>1148</v>
      </c>
      <c r="F342" s="4" t="s">
        <v>1184</v>
      </c>
      <c r="G342" s="4">
        <v>32</v>
      </c>
      <c r="H342" s="4">
        <v>64</v>
      </c>
      <c r="J342" s="4">
        <v>3200</v>
      </c>
    </row>
    <row r="343" spans="4:10" hidden="1" x14ac:dyDescent="0.4">
      <c r="D343" s="4" t="s">
        <v>39</v>
      </c>
      <c r="E343" s="4" t="s">
        <v>1148</v>
      </c>
      <c r="F343" s="4" t="s">
        <v>1184</v>
      </c>
      <c r="G343" s="4">
        <v>32</v>
      </c>
      <c r="H343" s="4">
        <v>128</v>
      </c>
      <c r="J343" s="4">
        <v>4800</v>
      </c>
    </row>
    <row r="344" spans="4:10" hidden="1" x14ac:dyDescent="0.4">
      <c r="D344" s="4" t="s">
        <v>39</v>
      </c>
      <c r="E344" s="4" t="s">
        <v>1148</v>
      </c>
      <c r="F344" s="4" t="s">
        <v>1184</v>
      </c>
      <c r="G344" s="4">
        <v>48</v>
      </c>
      <c r="H344" s="4">
        <v>96</v>
      </c>
      <c r="J344" s="4">
        <v>4800</v>
      </c>
    </row>
    <row r="345" spans="4:10" hidden="1" x14ac:dyDescent="0.4">
      <c r="D345" s="4" t="s">
        <v>39</v>
      </c>
      <c r="E345" s="4" t="s">
        <v>1148</v>
      </c>
      <c r="F345" s="4" t="s">
        <v>1184</v>
      </c>
      <c r="G345" s="4">
        <v>48</v>
      </c>
      <c r="H345" s="4">
        <v>192</v>
      </c>
      <c r="J345" s="4">
        <v>7200</v>
      </c>
    </row>
    <row r="346" spans="4:10" hidden="1" x14ac:dyDescent="0.4">
      <c r="D346" s="4" t="s">
        <v>39</v>
      </c>
      <c r="E346" s="4" t="s">
        <v>1148</v>
      </c>
      <c r="F346" s="4" t="s">
        <v>1184</v>
      </c>
      <c r="G346" s="4">
        <v>52</v>
      </c>
      <c r="H346" s="4">
        <v>184</v>
      </c>
      <c r="J346" s="4">
        <v>7200</v>
      </c>
    </row>
    <row r="347" spans="4:10" hidden="1" x14ac:dyDescent="0.4">
      <c r="D347" s="4" t="s">
        <v>39</v>
      </c>
      <c r="E347" s="4" t="s">
        <v>1148</v>
      </c>
      <c r="F347" s="4" t="s">
        <v>1184</v>
      </c>
      <c r="G347" s="4">
        <v>64</v>
      </c>
      <c r="H347" s="4">
        <v>128</v>
      </c>
      <c r="J347" s="4">
        <v>6400</v>
      </c>
    </row>
    <row r="348" spans="4:10" hidden="1" x14ac:dyDescent="0.4">
      <c r="D348" s="4" t="s">
        <v>39</v>
      </c>
      <c r="E348" s="4" t="s">
        <v>1148</v>
      </c>
      <c r="F348" s="4" t="s">
        <v>1184</v>
      </c>
      <c r="G348" s="4">
        <v>64</v>
      </c>
      <c r="H348" s="4">
        <v>256</v>
      </c>
      <c r="J348" s="4">
        <v>9600</v>
      </c>
    </row>
    <row r="349" spans="4:10" hidden="1" x14ac:dyDescent="0.4">
      <c r="D349" s="4" t="s">
        <v>39</v>
      </c>
      <c r="E349" s="4" t="s">
        <v>1148</v>
      </c>
      <c r="F349" s="4" t="s">
        <v>1184</v>
      </c>
      <c r="G349" s="4">
        <v>104</v>
      </c>
      <c r="H349" s="4">
        <v>368</v>
      </c>
      <c r="J349" s="4">
        <v>14400</v>
      </c>
    </row>
    <row r="350" spans="4:10" hidden="1" x14ac:dyDescent="0.4">
      <c r="D350" s="4" t="s">
        <v>39</v>
      </c>
      <c r="E350" s="4" t="s">
        <v>1148</v>
      </c>
      <c r="F350" s="4" t="s">
        <v>1185</v>
      </c>
      <c r="G350" s="4">
        <v>4</v>
      </c>
      <c r="H350" s="4">
        <v>8</v>
      </c>
      <c r="J350" s="4">
        <v>452</v>
      </c>
    </row>
    <row r="351" spans="4:10" hidden="1" x14ac:dyDescent="0.4">
      <c r="D351" s="4" t="s">
        <v>39</v>
      </c>
      <c r="E351" s="4" t="s">
        <v>1148</v>
      </c>
      <c r="F351" s="4" t="s">
        <v>1185</v>
      </c>
      <c r="G351" s="4">
        <v>4</v>
      </c>
      <c r="H351" s="4">
        <v>16</v>
      </c>
      <c r="J351" s="4">
        <v>678</v>
      </c>
    </row>
    <row r="352" spans="4:10" hidden="1" x14ac:dyDescent="0.4">
      <c r="D352" s="4" t="s">
        <v>39</v>
      </c>
      <c r="E352" s="4" t="s">
        <v>1148</v>
      </c>
      <c r="F352" s="4" t="s">
        <v>1185</v>
      </c>
      <c r="G352" s="4">
        <v>8</v>
      </c>
      <c r="H352" s="4">
        <v>16</v>
      </c>
      <c r="J352" s="4">
        <v>904</v>
      </c>
    </row>
    <row r="353" spans="4:10" hidden="1" x14ac:dyDescent="0.4">
      <c r="D353" s="4" t="s">
        <v>39</v>
      </c>
      <c r="E353" s="4" t="s">
        <v>1148</v>
      </c>
      <c r="F353" s="4" t="s">
        <v>1185</v>
      </c>
      <c r="G353" s="4">
        <v>8</v>
      </c>
      <c r="H353" s="4">
        <v>32</v>
      </c>
      <c r="J353" s="4">
        <v>1356</v>
      </c>
    </row>
    <row r="354" spans="4:10" hidden="1" x14ac:dyDescent="0.4">
      <c r="D354" s="4" t="s">
        <v>39</v>
      </c>
      <c r="E354" s="4" t="s">
        <v>1148</v>
      </c>
      <c r="F354" s="4" t="s">
        <v>1185</v>
      </c>
      <c r="G354" s="4">
        <v>16</v>
      </c>
      <c r="H354" s="4">
        <v>32</v>
      </c>
      <c r="J354" s="4">
        <v>1632</v>
      </c>
    </row>
    <row r="355" spans="4:10" hidden="1" x14ac:dyDescent="0.4">
      <c r="D355" s="4" t="s">
        <v>39</v>
      </c>
      <c r="E355" s="4" t="s">
        <v>1148</v>
      </c>
      <c r="F355" s="4" t="s">
        <v>1185</v>
      </c>
      <c r="G355" s="4">
        <v>16</v>
      </c>
      <c r="H355" s="4">
        <v>64</v>
      </c>
      <c r="J355" s="4">
        <v>2712</v>
      </c>
    </row>
    <row r="356" spans="4:10" hidden="1" x14ac:dyDescent="0.4">
      <c r="D356" s="4" t="s">
        <v>39</v>
      </c>
      <c r="E356" s="4" t="s">
        <v>1148</v>
      </c>
      <c r="F356" s="4" t="s">
        <v>1185</v>
      </c>
      <c r="G356" s="4">
        <v>32</v>
      </c>
      <c r="H356" s="4">
        <v>174</v>
      </c>
      <c r="J356" s="4">
        <v>6723.5</v>
      </c>
    </row>
    <row r="357" spans="4:10" hidden="1" x14ac:dyDescent="0.4">
      <c r="D357" s="4" t="s">
        <v>39</v>
      </c>
      <c r="E357" s="4" t="s">
        <v>1148</v>
      </c>
      <c r="F357" s="4" t="s">
        <v>1185</v>
      </c>
      <c r="G357" s="4">
        <v>64</v>
      </c>
      <c r="H357" s="4">
        <v>348</v>
      </c>
      <c r="J357" s="4">
        <v>13447</v>
      </c>
    </row>
    <row r="358" spans="4:10" hidden="1" x14ac:dyDescent="0.4">
      <c r="D358" s="4" t="s">
        <v>39</v>
      </c>
      <c r="E358" s="4" t="s">
        <v>1148</v>
      </c>
      <c r="F358" s="4" t="s">
        <v>1182</v>
      </c>
      <c r="G358" s="4">
        <v>4</v>
      </c>
      <c r="H358" s="4">
        <v>8</v>
      </c>
      <c r="J358" s="4">
        <v>452</v>
      </c>
    </row>
    <row r="359" spans="4:10" hidden="1" x14ac:dyDescent="0.4">
      <c r="D359" s="4" t="s">
        <v>39</v>
      </c>
      <c r="E359" s="4" t="s">
        <v>1148</v>
      </c>
      <c r="F359" s="4" t="s">
        <v>1182</v>
      </c>
      <c r="G359" s="4">
        <v>4</v>
      </c>
      <c r="H359" s="4">
        <v>16</v>
      </c>
      <c r="J359" s="4">
        <v>678</v>
      </c>
    </row>
    <row r="360" spans="4:10" hidden="1" x14ac:dyDescent="0.4">
      <c r="D360" s="4" t="s">
        <v>39</v>
      </c>
      <c r="E360" s="4" t="s">
        <v>1148</v>
      </c>
      <c r="F360" s="4" t="s">
        <v>1182</v>
      </c>
      <c r="G360" s="4">
        <v>8</v>
      </c>
      <c r="H360" s="4">
        <v>16</v>
      </c>
      <c r="J360" s="4">
        <v>904</v>
      </c>
    </row>
    <row r="361" spans="4:10" hidden="1" x14ac:dyDescent="0.4">
      <c r="D361" s="4" t="s">
        <v>39</v>
      </c>
      <c r="E361" s="4" t="s">
        <v>1148</v>
      </c>
      <c r="F361" s="4" t="s">
        <v>1182</v>
      </c>
      <c r="G361" s="4">
        <v>8</v>
      </c>
      <c r="H361" s="4">
        <v>32</v>
      </c>
      <c r="J361" s="4">
        <v>1356</v>
      </c>
    </row>
    <row r="362" spans="4:10" hidden="1" x14ac:dyDescent="0.4">
      <c r="D362" s="4" t="s">
        <v>39</v>
      </c>
      <c r="E362" s="4" t="s">
        <v>1148</v>
      </c>
      <c r="F362" s="4" t="s">
        <v>1182</v>
      </c>
      <c r="G362" s="4">
        <v>16</v>
      </c>
      <c r="H362" s="4">
        <v>32</v>
      </c>
      <c r="J362" s="4">
        <v>1808</v>
      </c>
    </row>
    <row r="363" spans="4:10" hidden="1" x14ac:dyDescent="0.4">
      <c r="D363" s="4" t="s">
        <v>39</v>
      </c>
      <c r="E363" s="4" t="s">
        <v>1148</v>
      </c>
      <c r="F363" s="4" t="s">
        <v>1182</v>
      </c>
      <c r="G363" s="4">
        <v>16</v>
      </c>
      <c r="H363" s="4">
        <v>64</v>
      </c>
      <c r="J363" s="4">
        <v>2712</v>
      </c>
    </row>
    <row r="364" spans="4:10" hidden="1" x14ac:dyDescent="0.4">
      <c r="D364" s="4" t="s">
        <v>39</v>
      </c>
      <c r="E364" s="4" t="s">
        <v>1148</v>
      </c>
      <c r="F364" s="4" t="s">
        <v>1182</v>
      </c>
      <c r="G364" s="4">
        <v>32</v>
      </c>
      <c r="H364" s="4">
        <v>64</v>
      </c>
      <c r="J364" s="4">
        <v>3616</v>
      </c>
    </row>
    <row r="365" spans="4:10" hidden="1" x14ac:dyDescent="0.4">
      <c r="D365" s="4" t="s">
        <v>39</v>
      </c>
      <c r="E365" s="4" t="s">
        <v>1148</v>
      </c>
      <c r="F365" s="4" t="s">
        <v>1182</v>
      </c>
      <c r="G365" s="4">
        <v>32</v>
      </c>
      <c r="H365" s="4">
        <v>128</v>
      </c>
      <c r="J365" s="4">
        <v>5424</v>
      </c>
    </row>
    <row r="366" spans="4:10" hidden="1" x14ac:dyDescent="0.4">
      <c r="D366" s="4" t="s">
        <v>39</v>
      </c>
      <c r="E366" s="4" t="s">
        <v>1148</v>
      </c>
      <c r="F366" s="4" t="s">
        <v>1186</v>
      </c>
      <c r="G366" s="4">
        <v>4</v>
      </c>
      <c r="H366" s="4">
        <v>8</v>
      </c>
      <c r="J366" s="4">
        <v>560</v>
      </c>
    </row>
    <row r="367" spans="4:10" hidden="1" x14ac:dyDescent="0.4">
      <c r="D367" s="4" t="s">
        <v>39</v>
      </c>
      <c r="E367" s="4" t="s">
        <v>1148</v>
      </c>
      <c r="F367" s="4" t="s">
        <v>1186</v>
      </c>
      <c r="G367" s="4">
        <v>4</v>
      </c>
      <c r="H367" s="4">
        <v>16</v>
      </c>
      <c r="J367" s="4">
        <v>840</v>
      </c>
    </row>
    <row r="368" spans="4:10" hidden="1" x14ac:dyDescent="0.4">
      <c r="D368" s="4" t="s">
        <v>39</v>
      </c>
      <c r="E368" s="4" t="s">
        <v>1148</v>
      </c>
      <c r="F368" s="4" t="s">
        <v>1186</v>
      </c>
      <c r="G368" s="4">
        <v>8</v>
      </c>
      <c r="H368" s="4">
        <v>16</v>
      </c>
      <c r="J368" s="4">
        <v>1120</v>
      </c>
    </row>
    <row r="369" spans="4:10" hidden="1" x14ac:dyDescent="0.4">
      <c r="D369" s="4" t="s">
        <v>39</v>
      </c>
      <c r="E369" s="4" t="s">
        <v>1148</v>
      </c>
      <c r="F369" s="4" t="s">
        <v>1186</v>
      </c>
      <c r="G369" s="4">
        <v>8</v>
      </c>
      <c r="H369" s="4">
        <v>32</v>
      </c>
      <c r="J369" s="4">
        <v>1680</v>
      </c>
    </row>
    <row r="370" spans="4:10" hidden="1" x14ac:dyDescent="0.4">
      <c r="D370" s="4" t="s">
        <v>39</v>
      </c>
      <c r="E370" s="4" t="s">
        <v>1148</v>
      </c>
      <c r="F370" s="4" t="s">
        <v>1186</v>
      </c>
      <c r="G370" s="4">
        <v>16</v>
      </c>
      <c r="H370" s="4">
        <v>32</v>
      </c>
      <c r="J370" s="4">
        <v>2240</v>
      </c>
    </row>
    <row r="371" spans="4:10" hidden="1" x14ac:dyDescent="0.4">
      <c r="D371" s="4" t="s">
        <v>39</v>
      </c>
      <c r="E371" s="4" t="s">
        <v>1148</v>
      </c>
      <c r="F371" s="4" t="s">
        <v>1186</v>
      </c>
      <c r="G371" s="4">
        <v>16</v>
      </c>
      <c r="H371" s="4">
        <v>64</v>
      </c>
      <c r="J371" s="4">
        <v>3360</v>
      </c>
    </row>
    <row r="372" spans="4:10" hidden="1" x14ac:dyDescent="0.4">
      <c r="D372" s="4" t="s">
        <v>39</v>
      </c>
      <c r="E372" s="4" t="s">
        <v>1148</v>
      </c>
      <c r="F372" s="4" t="s">
        <v>1186</v>
      </c>
      <c r="G372" s="4">
        <v>32</v>
      </c>
      <c r="H372" s="4">
        <v>64</v>
      </c>
      <c r="J372" s="4">
        <v>4480</v>
      </c>
    </row>
    <row r="373" spans="4:10" hidden="1" x14ac:dyDescent="0.4">
      <c r="D373" s="4" t="s">
        <v>39</v>
      </c>
      <c r="E373" s="4" t="s">
        <v>1148</v>
      </c>
      <c r="F373" s="4" t="s">
        <v>1186</v>
      </c>
      <c r="G373" s="4">
        <v>32</v>
      </c>
      <c r="H373" s="4">
        <v>128</v>
      </c>
      <c r="J373" s="4">
        <v>6720</v>
      </c>
    </row>
    <row r="374" spans="4:10" hidden="1" x14ac:dyDescent="0.4">
      <c r="D374" s="4" t="s">
        <v>39</v>
      </c>
      <c r="E374" s="4" t="s">
        <v>1148</v>
      </c>
      <c r="F374" s="4" t="s">
        <v>1187</v>
      </c>
      <c r="G374" s="4">
        <v>4</v>
      </c>
      <c r="H374" s="4">
        <v>8</v>
      </c>
      <c r="J374" s="4">
        <v>528</v>
      </c>
    </row>
    <row r="375" spans="4:10" hidden="1" x14ac:dyDescent="0.4">
      <c r="D375" s="4" t="s">
        <v>39</v>
      </c>
      <c r="E375" s="4" t="s">
        <v>1148</v>
      </c>
      <c r="F375" s="4" t="s">
        <v>1187</v>
      </c>
      <c r="G375" s="4">
        <v>4</v>
      </c>
      <c r="H375" s="4">
        <v>16</v>
      </c>
      <c r="J375" s="4">
        <v>792</v>
      </c>
    </row>
    <row r="376" spans="4:10" hidden="1" x14ac:dyDescent="0.4">
      <c r="D376" s="4" t="s">
        <v>39</v>
      </c>
      <c r="E376" s="4" t="s">
        <v>1148</v>
      </c>
      <c r="F376" s="4" t="s">
        <v>1187</v>
      </c>
      <c r="G376" s="4">
        <v>8</v>
      </c>
      <c r="H376" s="4">
        <v>16</v>
      </c>
      <c r="J376" s="4">
        <v>1056</v>
      </c>
    </row>
    <row r="377" spans="4:10" hidden="1" x14ac:dyDescent="0.4">
      <c r="D377" s="4" t="s">
        <v>39</v>
      </c>
      <c r="E377" s="4" t="s">
        <v>1148</v>
      </c>
      <c r="F377" s="4" t="s">
        <v>1187</v>
      </c>
      <c r="G377" s="4">
        <v>8</v>
      </c>
      <c r="H377" s="4">
        <v>32</v>
      </c>
      <c r="J377" s="4">
        <v>1584</v>
      </c>
    </row>
    <row r="378" spans="4:10" hidden="1" x14ac:dyDescent="0.4">
      <c r="D378" s="4" t="s">
        <v>39</v>
      </c>
      <c r="E378" s="4" t="s">
        <v>1148</v>
      </c>
      <c r="F378" s="4" t="s">
        <v>1187</v>
      </c>
      <c r="G378" s="4">
        <v>16</v>
      </c>
      <c r="H378" s="4">
        <v>32</v>
      </c>
      <c r="J378" s="4">
        <v>2112</v>
      </c>
    </row>
    <row r="379" spans="4:10" hidden="1" x14ac:dyDescent="0.4">
      <c r="D379" s="4" t="s">
        <v>39</v>
      </c>
      <c r="E379" s="4" t="s">
        <v>1148</v>
      </c>
      <c r="F379" s="4" t="s">
        <v>1187</v>
      </c>
      <c r="G379" s="4">
        <v>16</v>
      </c>
      <c r="H379" s="4">
        <v>64</v>
      </c>
      <c r="J379" s="4">
        <v>3168</v>
      </c>
    </row>
    <row r="380" spans="4:10" hidden="1" x14ac:dyDescent="0.4">
      <c r="D380" s="4" t="s">
        <v>39</v>
      </c>
      <c r="E380" s="4" t="s">
        <v>1148</v>
      </c>
      <c r="F380" s="4" t="s">
        <v>1187</v>
      </c>
      <c r="G380" s="4">
        <v>32</v>
      </c>
      <c r="H380" s="4">
        <v>64</v>
      </c>
      <c r="J380" s="4">
        <v>4224</v>
      </c>
    </row>
    <row r="381" spans="4:10" hidden="1" x14ac:dyDescent="0.4">
      <c r="D381" s="4" t="s">
        <v>39</v>
      </c>
      <c r="E381" s="4" t="s">
        <v>1148</v>
      </c>
      <c r="F381" s="4" t="s">
        <v>1187</v>
      </c>
      <c r="G381" s="4">
        <v>32</v>
      </c>
      <c r="H381" s="4">
        <v>96</v>
      </c>
      <c r="J381" s="4">
        <v>5280</v>
      </c>
    </row>
    <row r="382" spans="4:10" hidden="1" x14ac:dyDescent="0.4">
      <c r="D382" s="4" t="s">
        <v>39</v>
      </c>
      <c r="E382" s="4" t="s">
        <v>1148</v>
      </c>
      <c r="F382" s="4" t="s">
        <v>1213</v>
      </c>
      <c r="G382" s="4">
        <v>4</v>
      </c>
      <c r="H382" s="4">
        <v>20</v>
      </c>
      <c r="J382" s="4">
        <v>2000</v>
      </c>
    </row>
    <row r="383" spans="4:10" hidden="1" x14ac:dyDescent="0.4">
      <c r="D383" s="4" t="s">
        <v>39</v>
      </c>
      <c r="E383" s="4" t="s">
        <v>1148</v>
      </c>
      <c r="F383" s="4" t="s">
        <v>1213</v>
      </c>
      <c r="G383" s="4">
        <v>8</v>
      </c>
      <c r="H383" s="4">
        <v>40</v>
      </c>
      <c r="J383" s="4">
        <v>4000</v>
      </c>
    </row>
    <row r="384" spans="4:10" hidden="1" x14ac:dyDescent="0.4">
      <c r="D384" s="4" t="s">
        <v>39</v>
      </c>
      <c r="E384" s="4" t="s">
        <v>1148</v>
      </c>
      <c r="F384" s="4" t="s">
        <v>1212</v>
      </c>
      <c r="G384" s="4">
        <v>4</v>
      </c>
      <c r="H384" s="4">
        <v>20</v>
      </c>
      <c r="J384" s="4">
        <v>975</v>
      </c>
    </row>
    <row r="385" spans="4:10" hidden="1" x14ac:dyDescent="0.4">
      <c r="D385" s="4" t="s">
        <v>39</v>
      </c>
      <c r="E385" s="4" t="s">
        <v>1148</v>
      </c>
      <c r="F385" s="4" t="s">
        <v>1212</v>
      </c>
      <c r="G385" s="4">
        <v>8</v>
      </c>
      <c r="H385" s="4">
        <v>32</v>
      </c>
      <c r="J385" s="4">
        <v>2500</v>
      </c>
    </row>
    <row r="386" spans="4:10" hidden="1" x14ac:dyDescent="0.4">
      <c r="D386" s="4" t="s">
        <v>39</v>
      </c>
      <c r="E386" s="4" t="s">
        <v>1148</v>
      </c>
      <c r="F386" s="4" t="s">
        <v>1212</v>
      </c>
      <c r="G386" s="4">
        <v>10</v>
      </c>
      <c r="H386" s="4">
        <v>40</v>
      </c>
      <c r="J386" s="4">
        <v>2000</v>
      </c>
    </row>
    <row r="387" spans="4:10" hidden="1" x14ac:dyDescent="0.4">
      <c r="D387" s="4" t="s">
        <v>39</v>
      </c>
      <c r="E387" s="4" t="s">
        <v>1148</v>
      </c>
      <c r="F387" s="4" t="s">
        <v>1212</v>
      </c>
      <c r="G387" s="4">
        <v>20</v>
      </c>
      <c r="H387" s="4">
        <v>80</v>
      </c>
      <c r="J387" s="4">
        <v>4000</v>
      </c>
    </row>
    <row r="388" spans="4:10" hidden="1" x14ac:dyDescent="0.4">
      <c r="D388" s="4" t="s">
        <v>39</v>
      </c>
      <c r="E388" s="4" t="s">
        <v>1148</v>
      </c>
      <c r="F388" s="4" t="s">
        <v>1212</v>
      </c>
      <c r="G388" s="4">
        <v>32</v>
      </c>
      <c r="H388" s="4">
        <v>128</v>
      </c>
      <c r="J388" s="4">
        <v>5500</v>
      </c>
    </row>
    <row r="389" spans="4:10" hidden="1" x14ac:dyDescent="0.4">
      <c r="D389" s="4" t="s">
        <v>39</v>
      </c>
      <c r="E389" s="4" t="s">
        <v>1148</v>
      </c>
      <c r="F389" s="4" t="s">
        <v>1212</v>
      </c>
      <c r="G389" s="4">
        <v>40</v>
      </c>
      <c r="H389" s="4">
        <v>160</v>
      </c>
      <c r="J389" s="4">
        <v>8000</v>
      </c>
    </row>
    <row r="390" spans="4:10" hidden="1" x14ac:dyDescent="0.4">
      <c r="D390" s="4" t="s">
        <v>39</v>
      </c>
      <c r="E390" s="4" t="s">
        <v>1148</v>
      </c>
      <c r="F390" s="4" t="s">
        <v>1212</v>
      </c>
      <c r="G390" s="4">
        <v>80</v>
      </c>
      <c r="H390" s="4">
        <v>320</v>
      </c>
      <c r="J390" s="4">
        <v>16000</v>
      </c>
    </row>
    <row r="391" spans="4:10" hidden="1" x14ac:dyDescent="0.4">
      <c r="D391" s="4" t="s">
        <v>39</v>
      </c>
      <c r="E391" s="4" t="s">
        <v>1148</v>
      </c>
      <c r="F391" s="4" t="s">
        <v>1211</v>
      </c>
      <c r="G391" s="4">
        <v>6</v>
      </c>
      <c r="H391" s="4">
        <v>56</v>
      </c>
      <c r="J391" s="4">
        <v>4400</v>
      </c>
    </row>
    <row r="392" spans="4:10" hidden="1" x14ac:dyDescent="0.4">
      <c r="D392" s="4" t="s">
        <v>39</v>
      </c>
      <c r="E392" s="4" t="s">
        <v>1148</v>
      </c>
      <c r="F392" s="4" t="s">
        <v>1211</v>
      </c>
      <c r="G392" s="4">
        <v>14</v>
      </c>
      <c r="H392" s="4">
        <v>112</v>
      </c>
      <c r="J392" s="4">
        <v>9000</v>
      </c>
    </row>
    <row r="393" spans="4:10" hidden="1" x14ac:dyDescent="0.4">
      <c r="D393" s="4" t="s">
        <v>39</v>
      </c>
      <c r="E393" s="4" t="s">
        <v>1148</v>
      </c>
      <c r="F393" s="4" t="s">
        <v>1211</v>
      </c>
      <c r="G393" s="4">
        <v>28</v>
      </c>
      <c r="H393" s="4">
        <v>224</v>
      </c>
      <c r="J393" s="4">
        <v>18000</v>
      </c>
    </row>
    <row r="394" spans="4:10" hidden="1" x14ac:dyDescent="0.4">
      <c r="D394" s="4" t="s">
        <v>39</v>
      </c>
      <c r="E394" s="4" t="s">
        <v>1148</v>
      </c>
      <c r="F394" s="4" t="s">
        <v>1211</v>
      </c>
      <c r="G394" s="4">
        <v>56</v>
      </c>
      <c r="H394" s="4">
        <v>448</v>
      </c>
      <c r="J394" s="4">
        <v>36000</v>
      </c>
    </row>
    <row r="395" spans="4:10" hidden="1" x14ac:dyDescent="0.4">
      <c r="D395" s="4" t="s">
        <v>39</v>
      </c>
      <c r="E395" s="4" t="s">
        <v>1148</v>
      </c>
      <c r="F395" s="4" t="s">
        <v>1215</v>
      </c>
      <c r="G395" s="4">
        <v>8</v>
      </c>
      <c r="H395" s="4">
        <v>40</v>
      </c>
      <c r="J395" s="4">
        <v>5190</v>
      </c>
    </row>
    <row r="396" spans="4:10" hidden="1" x14ac:dyDescent="0.4">
      <c r="D396" s="4" t="s">
        <v>39</v>
      </c>
      <c r="E396" s="4" t="s">
        <v>1148</v>
      </c>
      <c r="F396" s="4" t="s">
        <v>1215</v>
      </c>
      <c r="G396" s="4">
        <v>18</v>
      </c>
      <c r="H396" s="4">
        <v>80</v>
      </c>
      <c r="J396" s="4">
        <v>10500</v>
      </c>
    </row>
    <row r="397" spans="4:10" hidden="1" x14ac:dyDescent="0.4">
      <c r="D397" s="4" t="s">
        <v>39</v>
      </c>
      <c r="E397" s="4" t="s">
        <v>1148</v>
      </c>
      <c r="F397" s="4" t="s">
        <v>1215</v>
      </c>
      <c r="G397" s="4">
        <v>36</v>
      </c>
      <c r="H397" s="4">
        <v>160</v>
      </c>
      <c r="J397" s="4">
        <v>21000</v>
      </c>
    </row>
    <row r="398" spans="4:10" hidden="1" x14ac:dyDescent="0.4">
      <c r="D398" s="4" t="s">
        <v>39</v>
      </c>
      <c r="E398" s="4" t="s">
        <v>1148</v>
      </c>
      <c r="F398" s="4" t="s">
        <v>1215</v>
      </c>
      <c r="G398" s="4">
        <v>72</v>
      </c>
      <c r="H398" s="4">
        <v>320</v>
      </c>
      <c r="J398" s="4">
        <v>42000</v>
      </c>
    </row>
    <row r="399" spans="4:10" hidden="1" x14ac:dyDescent="0.4">
      <c r="D399" s="4" t="s">
        <v>39</v>
      </c>
      <c r="E399" s="4" t="s">
        <v>1148</v>
      </c>
      <c r="F399" s="4" t="s">
        <v>1214</v>
      </c>
      <c r="G399" s="4">
        <v>10</v>
      </c>
      <c r="H399" s="4">
        <v>40</v>
      </c>
      <c r="J399" s="4">
        <v>5750</v>
      </c>
    </row>
    <row r="400" spans="4:10" hidden="1" x14ac:dyDescent="0.4">
      <c r="D400" s="4" t="s">
        <v>39</v>
      </c>
      <c r="E400" s="4" t="s">
        <v>1148</v>
      </c>
      <c r="F400" s="4" t="s">
        <v>1214</v>
      </c>
      <c r="G400" s="4">
        <v>20</v>
      </c>
      <c r="H400" s="4">
        <v>80</v>
      </c>
      <c r="J400" s="4">
        <v>11500</v>
      </c>
    </row>
    <row r="401" spans="4:10" hidden="1" x14ac:dyDescent="0.4">
      <c r="D401" s="4" t="s">
        <v>39</v>
      </c>
      <c r="E401" s="4" t="s">
        <v>1148</v>
      </c>
      <c r="F401" s="4" t="s">
        <v>1214</v>
      </c>
      <c r="G401" s="4">
        <v>40</v>
      </c>
      <c r="H401" s="4">
        <v>160</v>
      </c>
      <c r="J401" s="4">
        <v>23000</v>
      </c>
    </row>
    <row r="402" spans="4:10" hidden="1" x14ac:dyDescent="0.4">
      <c r="D402" s="4" t="s">
        <v>39</v>
      </c>
      <c r="E402" s="4" t="s">
        <v>1148</v>
      </c>
      <c r="F402" s="4" t="s">
        <v>1214</v>
      </c>
      <c r="G402" s="4">
        <v>80</v>
      </c>
      <c r="H402" s="4">
        <v>320</v>
      </c>
      <c r="J402" s="4">
        <v>46000</v>
      </c>
    </row>
    <row r="403" spans="4:10" hidden="1" x14ac:dyDescent="0.4">
      <c r="D403" s="4" t="s">
        <v>39</v>
      </c>
      <c r="E403" s="4" t="s">
        <v>1148</v>
      </c>
      <c r="F403" s="4" t="s">
        <v>1216</v>
      </c>
      <c r="G403" s="4">
        <v>32</v>
      </c>
      <c r="H403" s="4">
        <v>64</v>
      </c>
      <c r="J403" s="4">
        <v>4600</v>
      </c>
    </row>
    <row r="404" spans="4:10" hidden="1" x14ac:dyDescent="0.4">
      <c r="D404" s="4" t="s">
        <v>39</v>
      </c>
      <c r="E404" s="4" t="s">
        <v>1148</v>
      </c>
      <c r="F404" s="4" t="s">
        <v>1216</v>
      </c>
      <c r="G404" s="4">
        <v>90</v>
      </c>
      <c r="H404" s="4">
        <v>226</v>
      </c>
      <c r="J404" s="4">
        <v>9200</v>
      </c>
    </row>
    <row r="405" spans="4:10" hidden="1" x14ac:dyDescent="0.4">
      <c r="D405" s="4" t="s">
        <v>39</v>
      </c>
      <c r="E405" s="4" t="s">
        <v>1148</v>
      </c>
      <c r="F405" s="4" t="s">
        <v>1216</v>
      </c>
      <c r="G405" s="4">
        <v>180</v>
      </c>
      <c r="H405" s="4">
        <v>452</v>
      </c>
      <c r="J405" s="4">
        <v>18400</v>
      </c>
    </row>
    <row r="406" spans="4:10" hidden="1" x14ac:dyDescent="0.4">
      <c r="D406" s="4" t="s">
        <v>39</v>
      </c>
      <c r="E406" s="4" t="s">
        <v>1148</v>
      </c>
      <c r="F406" s="4" t="s">
        <v>1210</v>
      </c>
      <c r="G406" s="4">
        <v>16</v>
      </c>
      <c r="H406" s="4">
        <v>96</v>
      </c>
      <c r="J406" s="4">
        <v>13748</v>
      </c>
    </row>
    <row r="407" spans="4:10" hidden="1" x14ac:dyDescent="0.4">
      <c r="D407" s="4" t="s">
        <v>39</v>
      </c>
      <c r="E407" s="4" t="s">
        <v>1148</v>
      </c>
      <c r="F407" s="4" t="s">
        <v>1210</v>
      </c>
      <c r="G407" s="4">
        <v>32</v>
      </c>
      <c r="H407" s="4">
        <v>192</v>
      </c>
      <c r="J407" s="4">
        <v>27496</v>
      </c>
    </row>
    <row r="408" spans="4:10" hidden="1" x14ac:dyDescent="0.4">
      <c r="D408" s="4" t="s">
        <v>39</v>
      </c>
      <c r="E408" s="4" t="s">
        <v>1148</v>
      </c>
      <c r="F408" s="4" t="s">
        <v>1210</v>
      </c>
      <c r="G408" s="4">
        <v>82</v>
      </c>
      <c r="H408" s="4">
        <v>474</v>
      </c>
      <c r="J408" s="4">
        <v>57008</v>
      </c>
    </row>
    <row r="409" spans="4:10" hidden="1" x14ac:dyDescent="0.4">
      <c r="D409" s="4" t="s">
        <v>39</v>
      </c>
      <c r="E409" s="4" t="s">
        <v>1148</v>
      </c>
      <c r="F409" s="4" t="s">
        <v>1210</v>
      </c>
      <c r="G409" s="4">
        <v>164</v>
      </c>
      <c r="H409" s="4">
        <v>948</v>
      </c>
      <c r="J409" s="4">
        <v>114016</v>
      </c>
    </row>
    <row r="410" spans="4:10" hidden="1" x14ac:dyDescent="0.4">
      <c r="D410" s="4" t="s">
        <v>39</v>
      </c>
      <c r="E410" s="4" t="s">
        <v>1148</v>
      </c>
      <c r="F410" s="4" t="s">
        <v>1218</v>
      </c>
      <c r="G410" s="4">
        <v>10</v>
      </c>
      <c r="H410" s="4">
        <v>88</v>
      </c>
      <c r="J410" s="4">
        <v>5225</v>
      </c>
    </row>
    <row r="411" spans="4:10" hidden="1" x14ac:dyDescent="0.4">
      <c r="D411" s="4" t="s">
        <v>39</v>
      </c>
      <c r="E411" s="4" t="s">
        <v>1148</v>
      </c>
      <c r="F411" s="4" t="s">
        <v>1218</v>
      </c>
      <c r="G411" s="4">
        <v>22</v>
      </c>
      <c r="H411" s="4">
        <v>176</v>
      </c>
      <c r="J411" s="4">
        <v>10500</v>
      </c>
    </row>
    <row r="412" spans="4:10" hidden="1" x14ac:dyDescent="0.4">
      <c r="D412" s="4" t="s">
        <v>39</v>
      </c>
      <c r="E412" s="4" t="s">
        <v>1148</v>
      </c>
      <c r="F412" s="4" t="s">
        <v>1218</v>
      </c>
      <c r="G412" s="4">
        <v>44</v>
      </c>
      <c r="H412" s="4">
        <v>352</v>
      </c>
      <c r="J412" s="4">
        <v>21000</v>
      </c>
    </row>
    <row r="413" spans="4:10" hidden="1" x14ac:dyDescent="0.4">
      <c r="D413" s="4" t="s">
        <v>39</v>
      </c>
      <c r="E413" s="4" t="s">
        <v>1148</v>
      </c>
      <c r="F413" s="4" t="s">
        <v>1201</v>
      </c>
      <c r="G413" s="4">
        <v>8</v>
      </c>
      <c r="H413" s="4">
        <v>32</v>
      </c>
      <c r="J413" s="4">
        <v>1584</v>
      </c>
    </row>
    <row r="414" spans="4:10" hidden="1" x14ac:dyDescent="0.4">
      <c r="D414" s="4" t="s">
        <v>39</v>
      </c>
      <c r="E414" s="4" t="s">
        <v>1148</v>
      </c>
      <c r="F414" s="4" t="s">
        <v>1201</v>
      </c>
      <c r="G414" s="4">
        <v>16</v>
      </c>
      <c r="H414" s="4">
        <v>64</v>
      </c>
      <c r="J414" s="4">
        <v>3168</v>
      </c>
    </row>
    <row r="415" spans="4:10" hidden="1" x14ac:dyDescent="0.4">
      <c r="D415" s="4" t="s">
        <v>39</v>
      </c>
      <c r="E415" s="4" t="s">
        <v>1148</v>
      </c>
      <c r="F415" s="4" t="s">
        <v>1201</v>
      </c>
      <c r="G415" s="4">
        <v>32</v>
      </c>
      <c r="H415" s="4">
        <v>128</v>
      </c>
      <c r="J415" s="4">
        <v>5856</v>
      </c>
    </row>
    <row r="416" spans="4:10" hidden="1" x14ac:dyDescent="0.4">
      <c r="D416" s="4" t="s">
        <v>39</v>
      </c>
      <c r="E416" s="4" t="s">
        <v>1148</v>
      </c>
      <c r="F416" s="4" t="s">
        <v>1201</v>
      </c>
      <c r="G416" s="4">
        <v>64</v>
      </c>
      <c r="H416" s="4">
        <v>256</v>
      </c>
      <c r="J416" s="4">
        <v>11712</v>
      </c>
    </row>
    <row r="417" spans="4:10" hidden="1" x14ac:dyDescent="0.4">
      <c r="D417" s="4" t="s">
        <v>39</v>
      </c>
      <c r="E417" s="4" t="s">
        <v>1148</v>
      </c>
      <c r="F417" s="4" t="s">
        <v>1201</v>
      </c>
      <c r="G417" s="4">
        <v>84</v>
      </c>
      <c r="H417" s="4">
        <v>320</v>
      </c>
      <c r="J417" s="4">
        <v>14104</v>
      </c>
    </row>
    <row r="418" spans="4:10" hidden="1" x14ac:dyDescent="0.4">
      <c r="D418" s="4" t="s">
        <v>39</v>
      </c>
      <c r="E418" s="4" t="s">
        <v>1148</v>
      </c>
      <c r="F418" s="4" t="s">
        <v>1202</v>
      </c>
      <c r="G418" s="4">
        <v>8</v>
      </c>
      <c r="H418" s="4">
        <v>32</v>
      </c>
      <c r="J418" s="4">
        <v>1404</v>
      </c>
    </row>
    <row r="419" spans="4:10" hidden="1" x14ac:dyDescent="0.4">
      <c r="D419" s="4" t="s">
        <v>39</v>
      </c>
      <c r="E419" s="4" t="s">
        <v>1148</v>
      </c>
      <c r="F419" s="4" t="s">
        <v>1202</v>
      </c>
      <c r="G419" s="4">
        <v>16</v>
      </c>
      <c r="H419" s="4">
        <v>64</v>
      </c>
      <c r="J419" s="4">
        <v>2808</v>
      </c>
    </row>
    <row r="420" spans="4:10" hidden="1" x14ac:dyDescent="0.4">
      <c r="D420" s="4" t="s">
        <v>39</v>
      </c>
      <c r="E420" s="4" t="s">
        <v>1148</v>
      </c>
      <c r="F420" s="4" t="s">
        <v>1202</v>
      </c>
      <c r="G420" s="4">
        <v>24</v>
      </c>
      <c r="H420" s="4">
        <v>96</v>
      </c>
      <c r="J420" s="4">
        <v>4212</v>
      </c>
    </row>
    <row r="421" spans="4:10" hidden="1" x14ac:dyDescent="0.4">
      <c r="D421" s="4" t="s">
        <v>39</v>
      </c>
      <c r="E421" s="4" t="s">
        <v>1148</v>
      </c>
      <c r="F421" s="4" t="s">
        <v>1202</v>
      </c>
      <c r="G421" s="4">
        <v>32</v>
      </c>
      <c r="H421" s="4">
        <v>128</v>
      </c>
      <c r="J421" s="4">
        <v>5616</v>
      </c>
    </row>
    <row r="422" spans="4:10" hidden="1" x14ac:dyDescent="0.4">
      <c r="D422" s="4" t="s">
        <v>39</v>
      </c>
      <c r="E422" s="4" t="s">
        <v>1148</v>
      </c>
      <c r="F422" s="4" t="s">
        <v>1202</v>
      </c>
      <c r="G422" s="4">
        <v>64</v>
      </c>
      <c r="H422" s="4">
        <v>256</v>
      </c>
      <c r="J422" s="4">
        <v>11232</v>
      </c>
    </row>
    <row r="423" spans="4:10" hidden="1" x14ac:dyDescent="0.4">
      <c r="D423" s="4" t="s">
        <v>39</v>
      </c>
      <c r="E423" s="4" t="s">
        <v>1148</v>
      </c>
      <c r="F423" s="4" t="s">
        <v>1202</v>
      </c>
      <c r="G423" s="4">
        <v>76</v>
      </c>
      <c r="H423" s="4">
        <v>320</v>
      </c>
      <c r="J423" s="4">
        <v>14456</v>
      </c>
    </row>
    <row r="424" spans="4:10" hidden="1" x14ac:dyDescent="0.4">
      <c r="D424" s="4" t="s">
        <v>39</v>
      </c>
      <c r="E424" s="4" t="s">
        <v>1148</v>
      </c>
      <c r="F424" s="4" t="s">
        <v>1190</v>
      </c>
      <c r="G424" s="4">
        <v>80</v>
      </c>
      <c r="H424" s="4">
        <v>384</v>
      </c>
      <c r="J424" s="4">
        <v>14096</v>
      </c>
    </row>
    <row r="425" spans="4:10" hidden="1" x14ac:dyDescent="0.4">
      <c r="D425" s="4" t="s">
        <v>39</v>
      </c>
      <c r="E425" s="4" t="s">
        <v>1148</v>
      </c>
      <c r="F425" s="4" t="s">
        <v>1200</v>
      </c>
      <c r="G425" s="4">
        <v>80</v>
      </c>
      <c r="H425" s="4">
        <v>384</v>
      </c>
      <c r="J425" s="4">
        <v>16376</v>
      </c>
    </row>
    <row r="426" spans="4:10" hidden="1" x14ac:dyDescent="0.4">
      <c r="D426" s="4" t="s">
        <v>39</v>
      </c>
      <c r="E426" s="4" t="s">
        <v>1148</v>
      </c>
      <c r="F426" s="4" t="s">
        <v>1178</v>
      </c>
      <c r="G426" s="4">
        <v>96</v>
      </c>
      <c r="H426" s="4">
        <v>384</v>
      </c>
      <c r="J426" s="4">
        <v>12752</v>
      </c>
    </row>
    <row r="427" spans="4:10" hidden="1" x14ac:dyDescent="0.4">
      <c r="D427" s="4" t="s">
        <v>39</v>
      </c>
      <c r="E427" s="4" t="s">
        <v>1148</v>
      </c>
      <c r="F427" s="4" t="s">
        <v>1217</v>
      </c>
      <c r="G427" s="4">
        <v>96</v>
      </c>
      <c r="H427" s="4">
        <v>384</v>
      </c>
      <c r="J427" s="4">
        <v>25248</v>
      </c>
    </row>
    <row r="428" spans="4:10" hidden="1" x14ac:dyDescent="0.4">
      <c r="D428" s="4" t="s">
        <v>39</v>
      </c>
      <c r="E428" s="4" t="s">
        <v>10</v>
      </c>
      <c r="F428" s="4" t="s">
        <v>1194</v>
      </c>
      <c r="G428" s="4">
        <v>1</v>
      </c>
      <c r="H428" s="4">
        <v>1</v>
      </c>
      <c r="J428" s="4">
        <v>33</v>
      </c>
    </row>
    <row r="429" spans="4:10" hidden="1" x14ac:dyDescent="0.4">
      <c r="D429" s="4" t="s">
        <v>39</v>
      </c>
      <c r="E429" s="4" t="s">
        <v>10</v>
      </c>
      <c r="F429" s="4" t="s">
        <v>1194</v>
      </c>
      <c r="G429" s="4">
        <v>1</v>
      </c>
      <c r="H429" s="4">
        <v>2</v>
      </c>
      <c r="J429" s="4">
        <v>39</v>
      </c>
    </row>
    <row r="430" spans="4:10" hidden="1" x14ac:dyDescent="0.4">
      <c r="D430" s="4" t="s">
        <v>39</v>
      </c>
      <c r="E430" s="4" t="s">
        <v>10</v>
      </c>
      <c r="F430" s="4" t="s">
        <v>1194</v>
      </c>
      <c r="G430" s="4">
        <v>1</v>
      </c>
      <c r="H430" s="4">
        <v>4</v>
      </c>
      <c r="J430" s="4">
        <v>151.80000000000001</v>
      </c>
    </row>
    <row r="431" spans="4:10" hidden="1" x14ac:dyDescent="0.4">
      <c r="D431" s="4" t="s">
        <v>39</v>
      </c>
      <c r="E431" s="4" t="s">
        <v>10</v>
      </c>
      <c r="F431" s="4" t="s">
        <v>1194</v>
      </c>
      <c r="G431" s="4">
        <v>2</v>
      </c>
      <c r="H431" s="4">
        <v>4</v>
      </c>
      <c r="J431" s="4">
        <v>147</v>
      </c>
    </row>
    <row r="432" spans="4:10" hidden="1" x14ac:dyDescent="0.4">
      <c r="D432" s="4" t="s">
        <v>39</v>
      </c>
      <c r="E432" s="4" t="s">
        <v>10</v>
      </c>
      <c r="F432" s="4" t="s">
        <v>1194</v>
      </c>
      <c r="G432" s="4">
        <v>2</v>
      </c>
      <c r="H432" s="4">
        <v>8</v>
      </c>
      <c r="J432" s="4">
        <v>303.60000000000002</v>
      </c>
    </row>
    <row r="433" spans="4:10" hidden="1" x14ac:dyDescent="0.4">
      <c r="D433" s="4" t="s">
        <v>39</v>
      </c>
      <c r="E433" s="4" t="s">
        <v>10</v>
      </c>
      <c r="F433" s="4" t="s">
        <v>1194</v>
      </c>
      <c r="G433" s="4">
        <v>4</v>
      </c>
      <c r="H433" s="4">
        <v>8</v>
      </c>
      <c r="J433" s="4">
        <v>404.8</v>
      </c>
    </row>
    <row r="434" spans="4:10" hidden="1" x14ac:dyDescent="0.4">
      <c r="D434" s="4" t="s">
        <v>39</v>
      </c>
      <c r="E434" s="4" t="s">
        <v>10</v>
      </c>
      <c r="F434" s="4" t="s">
        <v>1194</v>
      </c>
      <c r="G434" s="4">
        <v>4</v>
      </c>
      <c r="H434" s="4">
        <v>16</v>
      </c>
      <c r="J434" s="4">
        <v>607.20000000000005</v>
      </c>
    </row>
    <row r="435" spans="4:10" hidden="1" x14ac:dyDescent="0.4">
      <c r="D435" s="4" t="s">
        <v>39</v>
      </c>
      <c r="E435" s="4" t="s">
        <v>10</v>
      </c>
      <c r="F435" s="4" t="s">
        <v>1194</v>
      </c>
      <c r="G435" s="4">
        <v>8</v>
      </c>
      <c r="H435" s="4">
        <v>16</v>
      </c>
      <c r="J435" s="4">
        <v>809.6</v>
      </c>
    </row>
    <row r="436" spans="4:10" hidden="1" x14ac:dyDescent="0.4">
      <c r="D436" s="4" t="s">
        <v>39</v>
      </c>
      <c r="E436" s="4" t="s">
        <v>10</v>
      </c>
      <c r="F436" s="4" t="s">
        <v>1194</v>
      </c>
      <c r="G436" s="4">
        <v>8</v>
      </c>
      <c r="H436" s="4">
        <v>32</v>
      </c>
      <c r="J436" s="4">
        <v>1214.4000000000001</v>
      </c>
    </row>
    <row r="437" spans="4:10" hidden="1" x14ac:dyDescent="0.4">
      <c r="D437" s="4" t="s">
        <v>39</v>
      </c>
      <c r="E437" s="4" t="s">
        <v>10</v>
      </c>
      <c r="F437" s="4" t="s">
        <v>1194</v>
      </c>
      <c r="G437" s="4">
        <v>16</v>
      </c>
      <c r="H437" s="4">
        <v>32</v>
      </c>
      <c r="J437" s="4">
        <v>1619.2</v>
      </c>
    </row>
    <row r="438" spans="4:10" hidden="1" x14ac:dyDescent="0.4">
      <c r="D438" s="4" t="s">
        <v>39</v>
      </c>
      <c r="E438" s="4" t="s">
        <v>10</v>
      </c>
      <c r="F438" s="4" t="s">
        <v>1194</v>
      </c>
      <c r="G438" s="4">
        <v>16</v>
      </c>
      <c r="H438" s="4">
        <v>64</v>
      </c>
      <c r="J438" s="4">
        <v>2428.8000000000002</v>
      </c>
    </row>
    <row r="439" spans="4:10" hidden="1" x14ac:dyDescent="0.4">
      <c r="D439" s="4" t="s">
        <v>39</v>
      </c>
      <c r="E439" s="4" t="s">
        <v>10</v>
      </c>
      <c r="F439" s="4" t="s">
        <v>1194</v>
      </c>
      <c r="G439" s="4">
        <v>32</v>
      </c>
      <c r="H439" s="4">
        <v>64</v>
      </c>
      <c r="J439" s="4">
        <v>3238.4</v>
      </c>
    </row>
    <row r="440" spans="4:10" hidden="1" x14ac:dyDescent="0.4">
      <c r="D440" s="4" t="s">
        <v>39</v>
      </c>
      <c r="E440" s="4" t="s">
        <v>10</v>
      </c>
      <c r="F440" s="4" t="s">
        <v>1194</v>
      </c>
      <c r="G440" s="4">
        <v>32</v>
      </c>
      <c r="H440" s="4">
        <v>128</v>
      </c>
      <c r="J440" s="4">
        <v>4857.6000000000004</v>
      </c>
    </row>
    <row r="441" spans="4:10" hidden="1" x14ac:dyDescent="0.4">
      <c r="D441" s="4" t="s">
        <v>39</v>
      </c>
      <c r="E441" s="4" t="s">
        <v>10</v>
      </c>
      <c r="F441" s="4" t="s">
        <v>1194</v>
      </c>
      <c r="G441" s="4">
        <v>48</v>
      </c>
      <c r="H441" s="4">
        <v>96</v>
      </c>
      <c r="J441" s="4">
        <v>4857.6000000000004</v>
      </c>
    </row>
    <row r="442" spans="4:10" hidden="1" x14ac:dyDescent="0.4">
      <c r="D442" s="4" t="s">
        <v>39</v>
      </c>
      <c r="E442" s="4" t="s">
        <v>10</v>
      </c>
      <c r="F442" s="4" t="s">
        <v>1194</v>
      </c>
      <c r="G442" s="4">
        <v>48</v>
      </c>
      <c r="H442" s="4">
        <v>192</v>
      </c>
      <c r="J442" s="4">
        <v>7286.4</v>
      </c>
    </row>
    <row r="443" spans="4:10" hidden="1" x14ac:dyDescent="0.4">
      <c r="D443" s="4" t="s">
        <v>39</v>
      </c>
      <c r="E443" s="4" t="s">
        <v>10</v>
      </c>
      <c r="F443" s="4" t="s">
        <v>1194</v>
      </c>
      <c r="G443" s="4">
        <v>62</v>
      </c>
      <c r="H443" s="4">
        <v>216</v>
      </c>
      <c r="J443" s="4">
        <v>8602</v>
      </c>
    </row>
    <row r="444" spans="4:10" hidden="1" x14ac:dyDescent="0.4">
      <c r="D444" s="4" t="s">
        <v>39</v>
      </c>
      <c r="E444" s="4" t="s">
        <v>10</v>
      </c>
      <c r="F444" s="4" t="s">
        <v>1194</v>
      </c>
      <c r="G444" s="4">
        <v>64</v>
      </c>
      <c r="H444" s="4">
        <v>256</v>
      </c>
      <c r="J444" s="4">
        <v>9715.2000000000007</v>
      </c>
    </row>
    <row r="445" spans="4:10" hidden="1" x14ac:dyDescent="0.4">
      <c r="D445" s="4" t="s">
        <v>39</v>
      </c>
      <c r="E445" s="4" t="s">
        <v>10</v>
      </c>
      <c r="F445" s="4" t="s">
        <v>1194</v>
      </c>
      <c r="G445" s="4">
        <v>124</v>
      </c>
      <c r="H445" s="4">
        <v>432</v>
      </c>
      <c r="J445" s="4">
        <v>17204</v>
      </c>
    </row>
    <row r="446" spans="4:10" hidden="1" x14ac:dyDescent="0.4">
      <c r="D446" s="4" t="s">
        <v>39</v>
      </c>
      <c r="E446" s="4" t="s">
        <v>10</v>
      </c>
      <c r="F446" s="4" t="s">
        <v>1192</v>
      </c>
      <c r="G446" s="4">
        <v>1</v>
      </c>
      <c r="H446" s="4">
        <v>1</v>
      </c>
      <c r="J446" s="4">
        <v>29</v>
      </c>
    </row>
    <row r="447" spans="4:10" hidden="1" x14ac:dyDescent="0.4">
      <c r="D447" s="4" t="s">
        <v>39</v>
      </c>
      <c r="E447" s="4" t="s">
        <v>10</v>
      </c>
      <c r="F447" s="4" t="s">
        <v>1192</v>
      </c>
      <c r="G447" s="4">
        <v>1</v>
      </c>
      <c r="H447" s="4">
        <v>2</v>
      </c>
      <c r="J447" s="4">
        <v>32</v>
      </c>
    </row>
    <row r="448" spans="4:10" hidden="1" x14ac:dyDescent="0.4">
      <c r="D448" s="4" t="s">
        <v>39</v>
      </c>
      <c r="E448" s="4" t="s">
        <v>10</v>
      </c>
      <c r="F448" s="4" t="s">
        <v>1192</v>
      </c>
      <c r="G448" s="4">
        <v>1</v>
      </c>
      <c r="H448" s="4">
        <v>4</v>
      </c>
      <c r="J448" s="4">
        <v>96</v>
      </c>
    </row>
    <row r="449" spans="4:10" hidden="1" x14ac:dyDescent="0.4">
      <c r="D449" s="4" t="s">
        <v>39</v>
      </c>
      <c r="E449" s="4" t="s">
        <v>10</v>
      </c>
      <c r="F449" s="4" t="s">
        <v>1192</v>
      </c>
      <c r="G449" s="4">
        <v>2</v>
      </c>
      <c r="H449" s="4">
        <v>4</v>
      </c>
      <c r="J449" s="4">
        <v>136</v>
      </c>
    </row>
    <row r="450" spans="4:10" hidden="1" x14ac:dyDescent="0.4">
      <c r="D450" s="4" t="s">
        <v>39</v>
      </c>
      <c r="E450" s="4" t="s">
        <v>10</v>
      </c>
      <c r="F450" s="4" t="s">
        <v>1192</v>
      </c>
      <c r="G450" s="4">
        <v>2</v>
      </c>
      <c r="H450" s="4">
        <v>8</v>
      </c>
      <c r="J450" s="4">
        <v>192</v>
      </c>
    </row>
    <row r="451" spans="4:10" hidden="1" x14ac:dyDescent="0.4">
      <c r="D451" s="4" t="s">
        <v>39</v>
      </c>
      <c r="E451" s="4" t="s">
        <v>10</v>
      </c>
      <c r="F451" s="4" t="s">
        <v>1192</v>
      </c>
      <c r="G451" s="4">
        <v>4</v>
      </c>
      <c r="H451" s="4">
        <v>8</v>
      </c>
      <c r="J451" s="4">
        <v>256</v>
      </c>
    </row>
    <row r="452" spans="4:10" hidden="1" x14ac:dyDescent="0.4">
      <c r="D452" s="4" t="s">
        <v>39</v>
      </c>
      <c r="E452" s="4" t="s">
        <v>10</v>
      </c>
      <c r="F452" s="4" t="s">
        <v>1192</v>
      </c>
      <c r="G452" s="4">
        <v>4</v>
      </c>
      <c r="H452" s="4">
        <v>16</v>
      </c>
      <c r="J452" s="4">
        <v>384</v>
      </c>
    </row>
    <row r="453" spans="4:10" hidden="1" x14ac:dyDescent="0.4">
      <c r="D453" s="4" t="s">
        <v>39</v>
      </c>
      <c r="E453" s="4" t="s">
        <v>10</v>
      </c>
      <c r="F453" s="4" t="s">
        <v>1192</v>
      </c>
      <c r="G453" s="4">
        <v>8</v>
      </c>
      <c r="H453" s="4">
        <v>16</v>
      </c>
      <c r="J453" s="4">
        <v>512</v>
      </c>
    </row>
    <row r="454" spans="4:10" hidden="1" x14ac:dyDescent="0.4">
      <c r="D454" s="4" t="s">
        <v>39</v>
      </c>
      <c r="E454" s="4" t="s">
        <v>10</v>
      </c>
      <c r="F454" s="4" t="s">
        <v>1192</v>
      </c>
      <c r="G454" s="4">
        <v>8</v>
      </c>
      <c r="H454" s="4">
        <v>32</v>
      </c>
      <c r="J454" s="4">
        <v>768</v>
      </c>
    </row>
    <row r="455" spans="4:10" hidden="1" x14ac:dyDescent="0.4">
      <c r="D455" s="4" t="s">
        <v>39</v>
      </c>
      <c r="E455" s="4" t="s">
        <v>10</v>
      </c>
      <c r="F455" s="4" t="s">
        <v>1192</v>
      </c>
      <c r="G455" s="4">
        <v>16</v>
      </c>
      <c r="H455" s="4">
        <v>32</v>
      </c>
      <c r="J455" s="4">
        <v>1024</v>
      </c>
    </row>
    <row r="456" spans="4:10" hidden="1" x14ac:dyDescent="0.4">
      <c r="D456" s="4" t="s">
        <v>39</v>
      </c>
      <c r="E456" s="4" t="s">
        <v>10</v>
      </c>
      <c r="F456" s="4" t="s">
        <v>1192</v>
      </c>
      <c r="G456" s="4">
        <v>16</v>
      </c>
      <c r="H456" s="4">
        <v>64</v>
      </c>
      <c r="J456" s="4">
        <v>1536</v>
      </c>
    </row>
    <row r="457" spans="4:10" hidden="1" x14ac:dyDescent="0.4">
      <c r="D457" s="4" t="s">
        <v>39</v>
      </c>
      <c r="E457" s="4" t="s">
        <v>10</v>
      </c>
      <c r="F457" s="4" t="s">
        <v>1192</v>
      </c>
      <c r="G457" s="4">
        <v>32</v>
      </c>
      <c r="H457" s="4">
        <v>64</v>
      </c>
      <c r="J457" s="4">
        <v>2048</v>
      </c>
    </row>
    <row r="458" spans="4:10" hidden="1" x14ac:dyDescent="0.4">
      <c r="D458" s="4" t="s">
        <v>39</v>
      </c>
      <c r="E458" s="4" t="s">
        <v>10</v>
      </c>
      <c r="F458" s="4" t="s">
        <v>1192</v>
      </c>
      <c r="G458" s="4">
        <v>32</v>
      </c>
      <c r="H458" s="4">
        <v>128</v>
      </c>
      <c r="J458" s="4">
        <v>3072</v>
      </c>
    </row>
    <row r="459" spans="4:10" hidden="1" x14ac:dyDescent="0.4">
      <c r="D459" s="4" t="s">
        <v>39</v>
      </c>
      <c r="E459" s="4" t="s">
        <v>10</v>
      </c>
      <c r="F459" s="4" t="s">
        <v>1192</v>
      </c>
      <c r="G459" s="4">
        <v>48</v>
      </c>
      <c r="H459" s="4">
        <v>96</v>
      </c>
      <c r="J459" s="4">
        <v>3072</v>
      </c>
    </row>
    <row r="460" spans="4:10" hidden="1" x14ac:dyDescent="0.4">
      <c r="D460" s="4" t="s">
        <v>39</v>
      </c>
      <c r="E460" s="4" t="s">
        <v>10</v>
      </c>
      <c r="F460" s="4" t="s">
        <v>1192</v>
      </c>
      <c r="G460" s="4">
        <v>48</v>
      </c>
      <c r="H460" s="4">
        <v>192</v>
      </c>
      <c r="J460" s="4">
        <v>4608</v>
      </c>
    </row>
    <row r="461" spans="4:10" hidden="1" x14ac:dyDescent="0.4">
      <c r="D461" s="4" t="s">
        <v>39</v>
      </c>
      <c r="E461" s="4" t="s">
        <v>10</v>
      </c>
      <c r="F461" s="4" t="s">
        <v>1192</v>
      </c>
      <c r="G461" s="4">
        <v>64</v>
      </c>
      <c r="H461" s="4">
        <v>128</v>
      </c>
      <c r="J461" s="4">
        <v>4096</v>
      </c>
    </row>
    <row r="462" spans="4:10" hidden="1" x14ac:dyDescent="0.4">
      <c r="D462" s="4" t="s">
        <v>39</v>
      </c>
      <c r="E462" s="4" t="s">
        <v>10</v>
      </c>
      <c r="F462" s="4" t="s">
        <v>1192</v>
      </c>
      <c r="G462" s="4">
        <v>64</v>
      </c>
      <c r="H462" s="4">
        <v>256</v>
      </c>
      <c r="J462" s="4">
        <v>6144</v>
      </c>
    </row>
    <row r="463" spans="4:10" hidden="1" x14ac:dyDescent="0.4">
      <c r="D463" s="4" t="s">
        <v>39</v>
      </c>
      <c r="E463" s="4" t="s">
        <v>10</v>
      </c>
      <c r="F463" s="4" t="s">
        <v>1192</v>
      </c>
      <c r="G463" s="4">
        <v>80</v>
      </c>
      <c r="H463" s="4">
        <v>160</v>
      </c>
      <c r="J463" s="4">
        <v>5120</v>
      </c>
    </row>
    <row r="464" spans="4:10" hidden="1" x14ac:dyDescent="0.4">
      <c r="D464" s="4" t="s">
        <v>39</v>
      </c>
      <c r="E464" s="4" t="s">
        <v>10</v>
      </c>
      <c r="F464" s="4" t="s">
        <v>1192</v>
      </c>
      <c r="G464" s="4">
        <v>90</v>
      </c>
      <c r="H464" s="4">
        <v>224</v>
      </c>
      <c r="J464" s="4">
        <v>6464</v>
      </c>
    </row>
    <row r="465" spans="4:10" hidden="1" x14ac:dyDescent="0.4">
      <c r="D465" s="4" t="s">
        <v>39</v>
      </c>
      <c r="E465" s="4" t="s">
        <v>10</v>
      </c>
      <c r="F465" s="4" t="s">
        <v>1192</v>
      </c>
      <c r="G465" s="4">
        <v>90</v>
      </c>
      <c r="H465" s="4">
        <v>480</v>
      </c>
      <c r="J465" s="4">
        <v>10560</v>
      </c>
    </row>
    <row r="466" spans="4:10" hidden="1" x14ac:dyDescent="0.4">
      <c r="D466" s="4" t="s">
        <v>39</v>
      </c>
      <c r="E466" s="4" t="s">
        <v>10</v>
      </c>
      <c r="F466" s="4" t="s">
        <v>1192</v>
      </c>
      <c r="G466" s="4">
        <v>128</v>
      </c>
      <c r="H466" s="4">
        <v>256</v>
      </c>
      <c r="J466" s="4">
        <v>8192</v>
      </c>
    </row>
    <row r="467" spans="4:10" hidden="1" x14ac:dyDescent="0.4">
      <c r="D467" s="4" t="s">
        <v>39</v>
      </c>
      <c r="E467" s="4" t="s">
        <v>10</v>
      </c>
      <c r="F467" s="4" t="s">
        <v>1192</v>
      </c>
      <c r="G467" s="4">
        <v>160</v>
      </c>
      <c r="H467" s="4">
        <v>320</v>
      </c>
      <c r="J467" s="4">
        <v>10240</v>
      </c>
    </row>
    <row r="468" spans="4:10" hidden="1" x14ac:dyDescent="0.4">
      <c r="D468" s="4" t="s">
        <v>39</v>
      </c>
      <c r="E468" s="4" t="s">
        <v>10</v>
      </c>
      <c r="F468" s="4" t="s">
        <v>1192</v>
      </c>
      <c r="G468" s="4">
        <v>180</v>
      </c>
      <c r="H468" s="4">
        <v>464</v>
      </c>
      <c r="J468" s="4">
        <v>13184</v>
      </c>
    </row>
    <row r="469" spans="4:10" hidden="1" x14ac:dyDescent="0.4">
      <c r="D469" s="4" t="s">
        <v>39</v>
      </c>
      <c r="E469" s="4" t="s">
        <v>10</v>
      </c>
      <c r="F469" s="4" t="s">
        <v>1192</v>
      </c>
      <c r="G469" s="4">
        <v>180</v>
      </c>
      <c r="H469" s="4">
        <v>960</v>
      </c>
      <c r="J469" s="4">
        <v>21120</v>
      </c>
    </row>
    <row r="470" spans="4:10" hidden="1" x14ac:dyDescent="0.4">
      <c r="D470" s="4" t="s">
        <v>39</v>
      </c>
      <c r="E470" s="4" t="s">
        <v>10</v>
      </c>
      <c r="F470" s="4" t="s">
        <v>1195</v>
      </c>
      <c r="G470" s="4">
        <v>1</v>
      </c>
      <c r="H470" s="4">
        <v>2</v>
      </c>
      <c r="J470" s="4">
        <v>45</v>
      </c>
    </row>
    <row r="471" spans="4:10" hidden="1" x14ac:dyDescent="0.4">
      <c r="D471" s="4" t="s">
        <v>39</v>
      </c>
      <c r="E471" s="4" t="s">
        <v>10</v>
      </c>
      <c r="F471" s="4" t="s">
        <v>1195</v>
      </c>
      <c r="G471" s="4">
        <v>1</v>
      </c>
      <c r="H471" s="4">
        <v>4</v>
      </c>
      <c r="J471" s="4">
        <v>138</v>
      </c>
    </row>
    <row r="472" spans="4:10" hidden="1" x14ac:dyDescent="0.4">
      <c r="D472" s="4" t="s">
        <v>39</v>
      </c>
      <c r="E472" s="4" t="s">
        <v>10</v>
      </c>
      <c r="F472" s="4" t="s">
        <v>1195</v>
      </c>
      <c r="G472" s="4">
        <v>2</v>
      </c>
      <c r="H472" s="4">
        <v>4</v>
      </c>
      <c r="J472" s="4">
        <v>170</v>
      </c>
    </row>
    <row r="473" spans="4:10" hidden="1" x14ac:dyDescent="0.4">
      <c r="D473" s="4" t="s">
        <v>39</v>
      </c>
      <c r="E473" s="4" t="s">
        <v>10</v>
      </c>
      <c r="F473" s="4" t="s">
        <v>1195</v>
      </c>
      <c r="G473" s="4">
        <v>2</v>
      </c>
      <c r="H473" s="4">
        <v>8</v>
      </c>
      <c r="J473" s="4">
        <v>276</v>
      </c>
    </row>
    <row r="474" spans="4:10" hidden="1" x14ac:dyDescent="0.4">
      <c r="D474" s="4" t="s">
        <v>39</v>
      </c>
      <c r="E474" s="4" t="s">
        <v>10</v>
      </c>
      <c r="F474" s="4" t="s">
        <v>1195</v>
      </c>
      <c r="G474" s="4">
        <v>4</v>
      </c>
      <c r="H474" s="4">
        <v>8</v>
      </c>
      <c r="J474" s="4">
        <v>368</v>
      </c>
    </row>
    <row r="475" spans="4:10" hidden="1" x14ac:dyDescent="0.4">
      <c r="D475" s="4" t="s">
        <v>39</v>
      </c>
      <c r="E475" s="4" t="s">
        <v>10</v>
      </c>
      <c r="F475" s="4" t="s">
        <v>1195</v>
      </c>
      <c r="G475" s="4">
        <v>4</v>
      </c>
      <c r="H475" s="4">
        <v>16</v>
      </c>
      <c r="J475" s="4">
        <v>552</v>
      </c>
    </row>
    <row r="476" spans="4:10" hidden="1" x14ac:dyDescent="0.4">
      <c r="D476" s="4" t="s">
        <v>39</v>
      </c>
      <c r="E476" s="4" t="s">
        <v>10</v>
      </c>
      <c r="F476" s="4" t="s">
        <v>1195</v>
      </c>
      <c r="G476" s="4">
        <v>8</v>
      </c>
      <c r="H476" s="4">
        <v>16</v>
      </c>
      <c r="J476" s="4">
        <v>736</v>
      </c>
    </row>
    <row r="477" spans="4:10" hidden="1" x14ac:dyDescent="0.4">
      <c r="D477" s="4" t="s">
        <v>39</v>
      </c>
      <c r="E477" s="4" t="s">
        <v>10</v>
      </c>
      <c r="F477" s="4" t="s">
        <v>1195</v>
      </c>
      <c r="G477" s="4">
        <v>8</v>
      </c>
      <c r="H477" s="4">
        <v>32</v>
      </c>
      <c r="J477" s="4">
        <v>1104</v>
      </c>
    </row>
    <row r="478" spans="4:10" hidden="1" x14ac:dyDescent="0.4">
      <c r="D478" s="4" t="s">
        <v>39</v>
      </c>
      <c r="E478" s="4" t="s">
        <v>10</v>
      </c>
      <c r="F478" s="4" t="s">
        <v>1195</v>
      </c>
      <c r="G478" s="4">
        <v>16</v>
      </c>
      <c r="H478" s="4">
        <v>32</v>
      </c>
      <c r="J478" s="4">
        <v>1472</v>
      </c>
    </row>
    <row r="479" spans="4:10" hidden="1" x14ac:dyDescent="0.4">
      <c r="D479" s="4" t="s">
        <v>39</v>
      </c>
      <c r="E479" s="4" t="s">
        <v>10</v>
      </c>
      <c r="F479" s="4" t="s">
        <v>1195</v>
      </c>
      <c r="G479" s="4">
        <v>16</v>
      </c>
      <c r="H479" s="4">
        <v>64</v>
      </c>
      <c r="J479" s="4">
        <v>2208</v>
      </c>
    </row>
    <row r="480" spans="4:10" hidden="1" x14ac:dyDescent="0.4">
      <c r="D480" s="4" t="s">
        <v>39</v>
      </c>
      <c r="E480" s="4" t="s">
        <v>10</v>
      </c>
      <c r="F480" s="4" t="s">
        <v>1195</v>
      </c>
      <c r="G480" s="4">
        <v>24</v>
      </c>
      <c r="H480" s="4">
        <v>48</v>
      </c>
      <c r="J480" s="4">
        <v>2208</v>
      </c>
    </row>
    <row r="481" spans="4:10" hidden="1" x14ac:dyDescent="0.4">
      <c r="D481" s="4" t="s">
        <v>39</v>
      </c>
      <c r="E481" s="4" t="s">
        <v>10</v>
      </c>
      <c r="F481" s="4" t="s">
        <v>1195</v>
      </c>
      <c r="G481" s="4">
        <v>24</v>
      </c>
      <c r="H481" s="4">
        <v>96</v>
      </c>
      <c r="J481" s="4">
        <v>3312</v>
      </c>
    </row>
    <row r="482" spans="4:10" hidden="1" x14ac:dyDescent="0.4">
      <c r="D482" s="4" t="s">
        <v>39</v>
      </c>
      <c r="E482" s="4" t="s">
        <v>10</v>
      </c>
      <c r="F482" s="4" t="s">
        <v>1195</v>
      </c>
      <c r="G482" s="4">
        <v>32</v>
      </c>
      <c r="H482" s="4">
        <v>64</v>
      </c>
      <c r="J482" s="4">
        <v>2944</v>
      </c>
    </row>
    <row r="483" spans="4:10" hidden="1" x14ac:dyDescent="0.4">
      <c r="D483" s="4" t="s">
        <v>39</v>
      </c>
      <c r="E483" s="4" t="s">
        <v>10</v>
      </c>
      <c r="F483" s="4" t="s">
        <v>1195</v>
      </c>
      <c r="G483" s="4">
        <v>32</v>
      </c>
      <c r="H483" s="4">
        <v>128</v>
      </c>
      <c r="J483" s="4">
        <v>4416</v>
      </c>
    </row>
    <row r="484" spans="4:10" hidden="1" x14ac:dyDescent="0.4">
      <c r="D484" s="4" t="s">
        <v>39</v>
      </c>
      <c r="E484" s="4" t="s">
        <v>10</v>
      </c>
      <c r="F484" s="4" t="s">
        <v>1195</v>
      </c>
      <c r="G484" s="4">
        <v>48</v>
      </c>
      <c r="H484" s="4">
        <v>96</v>
      </c>
      <c r="J484" s="4">
        <v>4416</v>
      </c>
    </row>
    <row r="485" spans="4:10" hidden="1" x14ac:dyDescent="0.4">
      <c r="D485" s="4" t="s">
        <v>39</v>
      </c>
      <c r="E485" s="4" t="s">
        <v>10</v>
      </c>
      <c r="F485" s="4" t="s">
        <v>1195</v>
      </c>
      <c r="G485" s="4">
        <v>48</v>
      </c>
      <c r="H485" s="4">
        <v>192</v>
      </c>
      <c r="J485" s="4">
        <v>6624</v>
      </c>
    </row>
    <row r="486" spans="4:10" hidden="1" x14ac:dyDescent="0.4">
      <c r="D486" s="4" t="s">
        <v>39</v>
      </c>
      <c r="E486" s="4" t="s">
        <v>10</v>
      </c>
      <c r="F486" s="4" t="s">
        <v>1195</v>
      </c>
      <c r="G486" s="4">
        <v>64</v>
      </c>
      <c r="H486" s="4">
        <v>256</v>
      </c>
      <c r="J486" s="4">
        <v>8832</v>
      </c>
    </row>
    <row r="487" spans="4:10" hidden="1" x14ac:dyDescent="0.4">
      <c r="D487" s="4" t="s">
        <v>39</v>
      </c>
      <c r="E487" s="4" t="s">
        <v>10</v>
      </c>
      <c r="F487" s="4" t="s">
        <v>1189</v>
      </c>
      <c r="G487" s="4">
        <v>8</v>
      </c>
      <c r="H487" s="4">
        <v>16</v>
      </c>
      <c r="J487" s="4">
        <v>809.6</v>
      </c>
    </row>
    <row r="488" spans="4:10" hidden="1" x14ac:dyDescent="0.4">
      <c r="D488" s="4" t="s">
        <v>39</v>
      </c>
      <c r="E488" s="4" t="s">
        <v>10</v>
      </c>
      <c r="F488" s="4" t="s">
        <v>1189</v>
      </c>
      <c r="G488" s="4">
        <v>8</v>
      </c>
      <c r="H488" s="4">
        <v>32</v>
      </c>
      <c r="J488" s="4">
        <v>1214.4000000000001</v>
      </c>
    </row>
    <row r="489" spans="4:10" hidden="1" x14ac:dyDescent="0.4">
      <c r="D489" s="4" t="s">
        <v>39</v>
      </c>
      <c r="E489" s="4" t="s">
        <v>10</v>
      </c>
      <c r="F489" s="4" t="s">
        <v>1189</v>
      </c>
      <c r="G489" s="4">
        <v>16</v>
      </c>
      <c r="H489" s="4">
        <v>32</v>
      </c>
      <c r="J489" s="4">
        <v>1619.2</v>
      </c>
    </row>
    <row r="490" spans="4:10" hidden="1" x14ac:dyDescent="0.4">
      <c r="D490" s="4" t="s">
        <v>39</v>
      </c>
      <c r="E490" s="4" t="s">
        <v>10</v>
      </c>
      <c r="F490" s="4" t="s">
        <v>1189</v>
      </c>
      <c r="G490" s="4">
        <v>16</v>
      </c>
      <c r="H490" s="4">
        <v>64</v>
      </c>
      <c r="J490" s="4">
        <v>2428.8000000000002</v>
      </c>
    </row>
    <row r="491" spans="4:10" hidden="1" x14ac:dyDescent="0.4">
      <c r="D491" s="4" t="s">
        <v>39</v>
      </c>
      <c r="E491" s="4" t="s">
        <v>10</v>
      </c>
      <c r="F491" s="4" t="s">
        <v>1189</v>
      </c>
      <c r="G491" s="4">
        <v>32</v>
      </c>
      <c r="H491" s="4">
        <v>64</v>
      </c>
      <c r="J491" s="4">
        <v>3238.4</v>
      </c>
    </row>
    <row r="492" spans="4:10" hidden="1" x14ac:dyDescent="0.4">
      <c r="D492" s="4" t="s">
        <v>39</v>
      </c>
      <c r="E492" s="4" t="s">
        <v>10</v>
      </c>
      <c r="F492" s="4" t="s">
        <v>1189</v>
      </c>
      <c r="G492" s="4">
        <v>32</v>
      </c>
      <c r="H492" s="4">
        <v>128</v>
      </c>
      <c r="J492" s="4">
        <v>4857.6000000000004</v>
      </c>
    </row>
    <row r="493" spans="4:10" hidden="1" x14ac:dyDescent="0.4">
      <c r="D493" s="4" t="s">
        <v>39</v>
      </c>
      <c r="E493" s="4" t="s">
        <v>10</v>
      </c>
      <c r="F493" s="4" t="s">
        <v>1189</v>
      </c>
      <c r="G493" s="4">
        <v>68</v>
      </c>
      <c r="H493" s="4">
        <v>316</v>
      </c>
      <c r="J493" s="4">
        <v>11435.6</v>
      </c>
    </row>
    <row r="494" spans="4:10" hidden="1" x14ac:dyDescent="0.4">
      <c r="D494" s="4" t="s">
        <v>39</v>
      </c>
      <c r="E494" s="4" t="s">
        <v>10</v>
      </c>
      <c r="F494" s="4" t="s">
        <v>1191</v>
      </c>
      <c r="G494" s="4">
        <v>1</v>
      </c>
      <c r="H494" s="4">
        <v>1</v>
      </c>
      <c r="J494" s="4">
        <v>29</v>
      </c>
    </row>
    <row r="495" spans="4:10" hidden="1" x14ac:dyDescent="0.4">
      <c r="D495" s="4" t="s">
        <v>39</v>
      </c>
      <c r="E495" s="4" t="s">
        <v>10</v>
      </c>
      <c r="F495" s="4" t="s">
        <v>1191</v>
      </c>
      <c r="G495" s="4">
        <v>1</v>
      </c>
      <c r="H495" s="4">
        <v>2</v>
      </c>
      <c r="J495" s="4">
        <v>32</v>
      </c>
    </row>
    <row r="496" spans="4:10" hidden="1" x14ac:dyDescent="0.4">
      <c r="D496" s="4" t="s">
        <v>39</v>
      </c>
      <c r="E496" s="4" t="s">
        <v>10</v>
      </c>
      <c r="F496" s="4" t="s">
        <v>1191</v>
      </c>
      <c r="G496" s="4">
        <v>1</v>
      </c>
      <c r="H496" s="4">
        <v>4</v>
      </c>
      <c r="J496" s="4">
        <v>105.6</v>
      </c>
    </row>
    <row r="497" spans="4:10" hidden="1" x14ac:dyDescent="0.4">
      <c r="D497" s="4" t="s">
        <v>39</v>
      </c>
      <c r="E497" s="4" t="s">
        <v>10</v>
      </c>
      <c r="F497" s="4" t="s">
        <v>1191</v>
      </c>
      <c r="G497" s="4">
        <v>2</v>
      </c>
      <c r="H497" s="4">
        <v>4</v>
      </c>
      <c r="J497" s="4">
        <v>120</v>
      </c>
    </row>
    <row r="498" spans="4:10" hidden="1" x14ac:dyDescent="0.4">
      <c r="D498" s="4" t="s">
        <v>39</v>
      </c>
      <c r="E498" s="4" t="s">
        <v>10</v>
      </c>
      <c r="F498" s="4" t="s">
        <v>1191</v>
      </c>
      <c r="G498" s="4">
        <v>2</v>
      </c>
      <c r="H498" s="4">
        <v>8</v>
      </c>
      <c r="J498" s="4">
        <v>211.2</v>
      </c>
    </row>
    <row r="499" spans="4:10" hidden="1" x14ac:dyDescent="0.4">
      <c r="D499" s="4" t="s">
        <v>39</v>
      </c>
      <c r="E499" s="4" t="s">
        <v>10</v>
      </c>
      <c r="F499" s="4" t="s">
        <v>1191</v>
      </c>
      <c r="G499" s="4">
        <v>4</v>
      </c>
      <c r="H499" s="4">
        <v>8</v>
      </c>
      <c r="J499" s="4">
        <v>281.60000000000002</v>
      </c>
    </row>
    <row r="500" spans="4:10" hidden="1" x14ac:dyDescent="0.4">
      <c r="D500" s="4" t="s">
        <v>39</v>
      </c>
      <c r="E500" s="4" t="s">
        <v>10</v>
      </c>
      <c r="F500" s="4" t="s">
        <v>1191</v>
      </c>
      <c r="G500" s="4">
        <v>4</v>
      </c>
      <c r="H500" s="4">
        <v>16</v>
      </c>
      <c r="J500" s="4">
        <v>422.4</v>
      </c>
    </row>
    <row r="501" spans="4:10" hidden="1" x14ac:dyDescent="0.4">
      <c r="D501" s="4" t="s">
        <v>39</v>
      </c>
      <c r="E501" s="4" t="s">
        <v>10</v>
      </c>
      <c r="F501" s="4" t="s">
        <v>1191</v>
      </c>
      <c r="G501" s="4">
        <v>8</v>
      </c>
      <c r="H501" s="4">
        <v>16</v>
      </c>
      <c r="J501" s="4">
        <v>563.20000000000005</v>
      </c>
    </row>
    <row r="502" spans="4:10" hidden="1" x14ac:dyDescent="0.4">
      <c r="D502" s="4" t="s">
        <v>39</v>
      </c>
      <c r="E502" s="4" t="s">
        <v>10</v>
      </c>
      <c r="F502" s="4" t="s">
        <v>1191</v>
      </c>
      <c r="G502" s="4">
        <v>8</v>
      </c>
      <c r="H502" s="4">
        <v>32</v>
      </c>
      <c r="J502" s="4">
        <v>844.8</v>
      </c>
    </row>
    <row r="503" spans="4:10" hidden="1" x14ac:dyDescent="0.4">
      <c r="D503" s="4" t="s">
        <v>39</v>
      </c>
      <c r="E503" s="4" t="s">
        <v>10</v>
      </c>
      <c r="F503" s="4" t="s">
        <v>1191</v>
      </c>
      <c r="G503" s="4">
        <v>16</v>
      </c>
      <c r="H503" s="4">
        <v>32</v>
      </c>
      <c r="J503" s="4">
        <v>1126.4000000000001</v>
      </c>
    </row>
    <row r="504" spans="4:10" hidden="1" x14ac:dyDescent="0.4">
      <c r="D504" s="4" t="s">
        <v>39</v>
      </c>
      <c r="E504" s="4" t="s">
        <v>10</v>
      </c>
      <c r="F504" s="4" t="s">
        <v>1191</v>
      </c>
      <c r="G504" s="4">
        <v>16</v>
      </c>
      <c r="H504" s="4">
        <v>64</v>
      </c>
      <c r="J504" s="4">
        <v>1689.6</v>
      </c>
    </row>
    <row r="505" spans="4:10" hidden="1" x14ac:dyDescent="0.4">
      <c r="D505" s="4" t="s">
        <v>39</v>
      </c>
      <c r="E505" s="4" t="s">
        <v>10</v>
      </c>
      <c r="F505" s="4" t="s">
        <v>1191</v>
      </c>
      <c r="G505" s="4">
        <v>32</v>
      </c>
      <c r="H505" s="4">
        <v>64</v>
      </c>
      <c r="J505" s="4">
        <v>2252.8000000000002</v>
      </c>
    </row>
    <row r="506" spans="4:10" hidden="1" x14ac:dyDescent="0.4">
      <c r="D506" s="4" t="s">
        <v>39</v>
      </c>
      <c r="E506" s="4" t="s">
        <v>10</v>
      </c>
      <c r="F506" s="4" t="s">
        <v>1191</v>
      </c>
      <c r="G506" s="4">
        <v>32</v>
      </c>
      <c r="H506" s="4">
        <v>128</v>
      </c>
      <c r="J506" s="4">
        <v>3379.2</v>
      </c>
    </row>
    <row r="507" spans="4:10" hidden="1" x14ac:dyDescent="0.4">
      <c r="D507" s="4" t="s">
        <v>39</v>
      </c>
      <c r="E507" s="4" t="s">
        <v>10</v>
      </c>
      <c r="F507" s="4" t="s">
        <v>1191</v>
      </c>
      <c r="G507" s="4">
        <v>48</v>
      </c>
      <c r="H507" s="4">
        <v>96</v>
      </c>
      <c r="J507" s="4">
        <v>3379.2</v>
      </c>
    </row>
    <row r="508" spans="4:10" hidden="1" x14ac:dyDescent="0.4">
      <c r="D508" s="4" t="s">
        <v>39</v>
      </c>
      <c r="E508" s="4" t="s">
        <v>10</v>
      </c>
      <c r="F508" s="4" t="s">
        <v>1191</v>
      </c>
      <c r="G508" s="4">
        <v>48</v>
      </c>
      <c r="H508" s="4">
        <v>192</v>
      </c>
      <c r="J508" s="4">
        <v>5068.8</v>
      </c>
    </row>
    <row r="509" spans="4:10" hidden="1" x14ac:dyDescent="0.4">
      <c r="D509" s="4" t="s">
        <v>39</v>
      </c>
      <c r="E509" s="4" t="s">
        <v>10</v>
      </c>
      <c r="F509" s="4" t="s">
        <v>1191</v>
      </c>
      <c r="G509" s="4">
        <v>64</v>
      </c>
      <c r="H509" s="4">
        <v>128</v>
      </c>
      <c r="J509" s="4">
        <v>4505.6000000000004</v>
      </c>
    </row>
    <row r="510" spans="4:10" hidden="1" x14ac:dyDescent="0.4">
      <c r="D510" s="4" t="s">
        <v>39</v>
      </c>
      <c r="E510" s="4" t="s">
        <v>10</v>
      </c>
      <c r="F510" s="4" t="s">
        <v>1191</v>
      </c>
      <c r="G510" s="4">
        <v>64</v>
      </c>
      <c r="H510" s="4">
        <v>256</v>
      </c>
      <c r="J510" s="4">
        <v>6758.4</v>
      </c>
    </row>
    <row r="511" spans="4:10" hidden="1" x14ac:dyDescent="0.4">
      <c r="D511" s="4" t="s">
        <v>39</v>
      </c>
      <c r="E511" s="4" t="s">
        <v>10</v>
      </c>
      <c r="F511" s="4" t="s">
        <v>1191</v>
      </c>
      <c r="G511" s="4">
        <v>80</v>
      </c>
      <c r="H511" s="4">
        <v>160</v>
      </c>
      <c r="J511" s="4">
        <v>5632</v>
      </c>
    </row>
    <row r="512" spans="4:10" hidden="1" x14ac:dyDescent="0.4">
      <c r="D512" s="4" t="s">
        <v>39</v>
      </c>
      <c r="E512" s="4" t="s">
        <v>10</v>
      </c>
      <c r="F512" s="4" t="s">
        <v>1191</v>
      </c>
      <c r="G512" s="4">
        <v>80</v>
      </c>
      <c r="H512" s="4">
        <v>320</v>
      </c>
      <c r="J512" s="4">
        <v>8448</v>
      </c>
    </row>
    <row r="513" spans="4:10" hidden="1" x14ac:dyDescent="0.4">
      <c r="D513" s="4" t="s">
        <v>39</v>
      </c>
      <c r="E513" s="4" t="s">
        <v>10</v>
      </c>
      <c r="F513" s="4" t="s">
        <v>1191</v>
      </c>
      <c r="G513" s="4">
        <v>96</v>
      </c>
      <c r="H513" s="4">
        <v>192</v>
      </c>
      <c r="J513" s="4">
        <v>6758.4</v>
      </c>
    </row>
    <row r="514" spans="4:10" hidden="1" x14ac:dyDescent="0.4">
      <c r="D514" s="4" t="s">
        <v>39</v>
      </c>
      <c r="E514" s="4" t="s">
        <v>10</v>
      </c>
      <c r="F514" s="4" t="s">
        <v>1191</v>
      </c>
      <c r="G514" s="4">
        <v>96</v>
      </c>
      <c r="H514" s="4">
        <v>384</v>
      </c>
      <c r="J514" s="4">
        <v>10137.6</v>
      </c>
    </row>
    <row r="515" spans="4:10" hidden="1" x14ac:dyDescent="0.4">
      <c r="D515" s="4" t="s">
        <v>39</v>
      </c>
      <c r="E515" s="4" t="s">
        <v>10</v>
      </c>
      <c r="F515" s="4" t="s">
        <v>1191</v>
      </c>
      <c r="G515" s="4">
        <v>116</v>
      </c>
      <c r="H515" s="4">
        <v>216</v>
      </c>
      <c r="J515" s="4">
        <v>7884.8</v>
      </c>
    </row>
    <row r="516" spans="4:10" hidden="1" x14ac:dyDescent="0.4">
      <c r="D516" s="4" t="s">
        <v>39</v>
      </c>
      <c r="E516" s="4" t="s">
        <v>10</v>
      </c>
      <c r="F516" s="4" t="s">
        <v>1191</v>
      </c>
      <c r="G516" s="4">
        <v>116</v>
      </c>
      <c r="H516" s="4">
        <v>470</v>
      </c>
      <c r="J516" s="4">
        <v>12355.2</v>
      </c>
    </row>
    <row r="517" spans="4:10" hidden="1" x14ac:dyDescent="0.4">
      <c r="D517" s="4" t="s">
        <v>39</v>
      </c>
      <c r="E517" s="4" t="s">
        <v>10</v>
      </c>
      <c r="F517" s="4" t="s">
        <v>1191</v>
      </c>
      <c r="G517" s="4">
        <v>128</v>
      </c>
      <c r="H517" s="4">
        <v>215</v>
      </c>
      <c r="J517" s="4">
        <v>8289.6</v>
      </c>
    </row>
    <row r="518" spans="4:10" hidden="1" x14ac:dyDescent="0.4">
      <c r="D518" s="4" t="s">
        <v>39</v>
      </c>
      <c r="E518" s="4" t="s">
        <v>10</v>
      </c>
      <c r="F518" s="4" t="s">
        <v>1191</v>
      </c>
      <c r="G518" s="4">
        <v>128</v>
      </c>
      <c r="H518" s="4">
        <v>256</v>
      </c>
      <c r="J518" s="4">
        <v>9011.2000000000007</v>
      </c>
    </row>
    <row r="519" spans="4:10" hidden="1" x14ac:dyDescent="0.4">
      <c r="D519" s="4" t="s">
        <v>39</v>
      </c>
      <c r="E519" s="4" t="s">
        <v>10</v>
      </c>
      <c r="F519" s="4" t="s">
        <v>1191</v>
      </c>
      <c r="G519" s="4">
        <v>160</v>
      </c>
      <c r="H519" s="4">
        <v>320</v>
      </c>
      <c r="J519" s="4">
        <v>11264</v>
      </c>
    </row>
    <row r="520" spans="4:10" hidden="1" x14ac:dyDescent="0.4">
      <c r="D520" s="4" t="s">
        <v>39</v>
      </c>
      <c r="E520" s="4" t="s">
        <v>10</v>
      </c>
      <c r="F520" s="4" t="s">
        <v>1191</v>
      </c>
      <c r="G520" s="4">
        <v>160</v>
      </c>
      <c r="H520" s="4">
        <v>640</v>
      </c>
      <c r="J520" s="4">
        <v>16896</v>
      </c>
    </row>
    <row r="521" spans="4:10" hidden="1" x14ac:dyDescent="0.4">
      <c r="D521" s="4" t="s">
        <v>39</v>
      </c>
      <c r="E521" s="4" t="s">
        <v>10</v>
      </c>
      <c r="F521" s="4" t="s">
        <v>1191</v>
      </c>
      <c r="G521" s="4">
        <v>232</v>
      </c>
      <c r="H521" s="4">
        <v>432</v>
      </c>
      <c r="J521" s="4">
        <v>15769.6</v>
      </c>
    </row>
    <row r="522" spans="4:10" hidden="1" x14ac:dyDescent="0.4">
      <c r="D522" s="4" t="s">
        <v>39</v>
      </c>
      <c r="E522" s="4" t="s">
        <v>10</v>
      </c>
      <c r="F522" s="4" t="s">
        <v>1191</v>
      </c>
      <c r="G522" s="4">
        <v>232</v>
      </c>
      <c r="H522" s="4">
        <v>940</v>
      </c>
      <c r="J522" s="4">
        <v>24710.400000000001</v>
      </c>
    </row>
    <row r="523" spans="4:10" hidden="1" x14ac:dyDescent="0.4">
      <c r="D523" s="4" t="s">
        <v>39</v>
      </c>
      <c r="E523" s="4" t="s">
        <v>10</v>
      </c>
      <c r="F523" s="4" t="s">
        <v>1196</v>
      </c>
      <c r="G523" s="4">
        <v>1</v>
      </c>
      <c r="H523" s="4">
        <v>1</v>
      </c>
      <c r="J523" s="4">
        <v>60</v>
      </c>
    </row>
    <row r="524" spans="4:10" hidden="1" x14ac:dyDescent="0.4">
      <c r="D524" s="4" t="s">
        <v>39</v>
      </c>
      <c r="E524" s="4" t="s">
        <v>10</v>
      </c>
      <c r="F524" s="4" t="s">
        <v>1196</v>
      </c>
      <c r="G524" s="4">
        <v>1</v>
      </c>
      <c r="H524" s="4">
        <v>2</v>
      </c>
      <c r="J524" s="4">
        <v>88</v>
      </c>
    </row>
    <row r="525" spans="4:10" hidden="1" x14ac:dyDescent="0.4">
      <c r="D525" s="4" t="s">
        <v>39</v>
      </c>
      <c r="E525" s="4" t="s">
        <v>10</v>
      </c>
      <c r="F525" s="4" t="s">
        <v>1196</v>
      </c>
      <c r="G525" s="4">
        <v>1</v>
      </c>
      <c r="H525" s="4">
        <v>4</v>
      </c>
      <c r="J525" s="4">
        <v>138</v>
      </c>
    </row>
    <row r="526" spans="4:10" hidden="1" x14ac:dyDescent="0.4">
      <c r="D526" s="4" t="s">
        <v>39</v>
      </c>
      <c r="E526" s="4" t="s">
        <v>10</v>
      </c>
      <c r="F526" s="4" t="s">
        <v>1196</v>
      </c>
      <c r="G526" s="4">
        <v>2</v>
      </c>
      <c r="H526" s="4">
        <v>4</v>
      </c>
      <c r="J526" s="4">
        <v>184</v>
      </c>
    </row>
    <row r="527" spans="4:10" hidden="1" x14ac:dyDescent="0.4">
      <c r="D527" s="4" t="s">
        <v>39</v>
      </c>
      <c r="E527" s="4" t="s">
        <v>10</v>
      </c>
      <c r="F527" s="4" t="s">
        <v>1196</v>
      </c>
      <c r="G527" s="4">
        <v>2</v>
      </c>
      <c r="H527" s="4">
        <v>8</v>
      </c>
      <c r="J527" s="4">
        <v>276</v>
      </c>
    </row>
    <row r="528" spans="4:10" hidden="1" x14ac:dyDescent="0.4">
      <c r="D528" s="4" t="s">
        <v>39</v>
      </c>
      <c r="E528" s="4" t="s">
        <v>10</v>
      </c>
      <c r="F528" s="4" t="s">
        <v>1196</v>
      </c>
      <c r="G528" s="4">
        <v>4</v>
      </c>
      <c r="H528" s="4">
        <v>8</v>
      </c>
      <c r="J528" s="4">
        <v>368</v>
      </c>
    </row>
    <row r="529" spans="4:10" hidden="1" x14ac:dyDescent="0.4">
      <c r="D529" s="4" t="s">
        <v>39</v>
      </c>
      <c r="E529" s="4" t="s">
        <v>10</v>
      </c>
      <c r="F529" s="4" t="s">
        <v>1196</v>
      </c>
      <c r="G529" s="4">
        <v>4</v>
      </c>
      <c r="H529" s="4">
        <v>16</v>
      </c>
      <c r="J529" s="4">
        <v>552</v>
      </c>
    </row>
    <row r="530" spans="4:10" hidden="1" x14ac:dyDescent="0.4">
      <c r="D530" s="4" t="s">
        <v>39</v>
      </c>
      <c r="E530" s="4" t="s">
        <v>10</v>
      </c>
      <c r="F530" s="4" t="s">
        <v>1196</v>
      </c>
      <c r="G530" s="4">
        <v>8</v>
      </c>
      <c r="H530" s="4">
        <v>16</v>
      </c>
      <c r="J530" s="4">
        <v>736</v>
      </c>
    </row>
    <row r="531" spans="4:10" hidden="1" x14ac:dyDescent="0.4">
      <c r="D531" s="4" t="s">
        <v>39</v>
      </c>
      <c r="E531" s="4" t="s">
        <v>10</v>
      </c>
      <c r="F531" s="4" t="s">
        <v>1196</v>
      </c>
      <c r="G531" s="4">
        <v>8</v>
      </c>
      <c r="H531" s="4">
        <v>32</v>
      </c>
      <c r="J531" s="4">
        <v>1104</v>
      </c>
    </row>
    <row r="532" spans="4:10" hidden="1" x14ac:dyDescent="0.4">
      <c r="D532" s="4" t="s">
        <v>39</v>
      </c>
      <c r="E532" s="4" t="s">
        <v>10</v>
      </c>
      <c r="F532" s="4" t="s">
        <v>1196</v>
      </c>
      <c r="G532" s="4">
        <v>16</v>
      </c>
      <c r="H532" s="4">
        <v>32</v>
      </c>
      <c r="J532" s="4">
        <v>1472</v>
      </c>
    </row>
    <row r="533" spans="4:10" hidden="1" x14ac:dyDescent="0.4">
      <c r="D533" s="4" t="s">
        <v>39</v>
      </c>
      <c r="E533" s="4" t="s">
        <v>10</v>
      </c>
      <c r="F533" s="4" t="s">
        <v>1196</v>
      </c>
      <c r="G533" s="4">
        <v>16</v>
      </c>
      <c r="H533" s="4">
        <v>64</v>
      </c>
      <c r="J533" s="4">
        <v>2208</v>
      </c>
    </row>
    <row r="534" spans="4:10" hidden="1" x14ac:dyDescent="0.4">
      <c r="D534" s="4" t="s">
        <v>39</v>
      </c>
      <c r="E534" s="4" t="s">
        <v>10</v>
      </c>
      <c r="F534" s="4" t="s">
        <v>1196</v>
      </c>
      <c r="G534" s="4">
        <v>24</v>
      </c>
      <c r="H534" s="4">
        <v>48</v>
      </c>
      <c r="J534" s="4">
        <v>2208</v>
      </c>
    </row>
    <row r="535" spans="4:10" hidden="1" x14ac:dyDescent="0.4">
      <c r="D535" s="4" t="s">
        <v>39</v>
      </c>
      <c r="E535" s="4" t="s">
        <v>10</v>
      </c>
      <c r="F535" s="4" t="s">
        <v>1196</v>
      </c>
      <c r="G535" s="4">
        <v>24</v>
      </c>
      <c r="H535" s="4">
        <v>96</v>
      </c>
      <c r="J535" s="4">
        <v>3312</v>
      </c>
    </row>
    <row r="536" spans="4:10" hidden="1" x14ac:dyDescent="0.4">
      <c r="D536" s="4" t="s">
        <v>39</v>
      </c>
      <c r="E536" s="4" t="s">
        <v>10</v>
      </c>
      <c r="F536" s="4" t="s">
        <v>1196</v>
      </c>
      <c r="G536" s="4">
        <v>24</v>
      </c>
      <c r="H536" s="4">
        <v>128</v>
      </c>
      <c r="J536" s="4">
        <v>4048</v>
      </c>
    </row>
    <row r="537" spans="4:10" hidden="1" x14ac:dyDescent="0.4">
      <c r="D537" s="4" t="s">
        <v>39</v>
      </c>
      <c r="E537" s="4" t="s">
        <v>10</v>
      </c>
      <c r="F537" s="4" t="s">
        <v>1196</v>
      </c>
      <c r="G537" s="4">
        <v>32</v>
      </c>
      <c r="H537" s="4">
        <v>64</v>
      </c>
      <c r="J537" s="4">
        <v>2944</v>
      </c>
    </row>
    <row r="538" spans="4:10" hidden="1" x14ac:dyDescent="0.4">
      <c r="D538" s="4" t="s">
        <v>39</v>
      </c>
      <c r="E538" s="4" t="s">
        <v>10</v>
      </c>
      <c r="F538" s="4" t="s">
        <v>1196</v>
      </c>
      <c r="G538" s="4">
        <v>32</v>
      </c>
      <c r="H538" s="4">
        <v>128</v>
      </c>
      <c r="J538" s="4">
        <v>4416</v>
      </c>
    </row>
    <row r="539" spans="4:10" hidden="1" x14ac:dyDescent="0.4">
      <c r="D539" s="4" t="s">
        <v>39</v>
      </c>
      <c r="E539" s="4" t="s">
        <v>10</v>
      </c>
      <c r="F539" s="4" t="s">
        <v>1196</v>
      </c>
      <c r="G539" s="4">
        <v>48</v>
      </c>
      <c r="H539" s="4">
        <v>96</v>
      </c>
      <c r="J539" s="4">
        <v>4416</v>
      </c>
    </row>
    <row r="540" spans="4:10" hidden="1" x14ac:dyDescent="0.4">
      <c r="D540" s="4" t="s">
        <v>39</v>
      </c>
      <c r="E540" s="4" t="s">
        <v>10</v>
      </c>
      <c r="F540" s="4" t="s">
        <v>1196</v>
      </c>
      <c r="G540" s="4">
        <v>48</v>
      </c>
      <c r="H540" s="4">
        <v>192</v>
      </c>
      <c r="J540" s="4">
        <v>6624</v>
      </c>
    </row>
    <row r="541" spans="4:10" hidden="1" x14ac:dyDescent="0.4">
      <c r="D541" s="4" t="s">
        <v>39</v>
      </c>
      <c r="E541" s="4" t="s">
        <v>10</v>
      </c>
      <c r="F541" s="4" t="s">
        <v>1196</v>
      </c>
      <c r="G541" s="4">
        <v>64</v>
      </c>
      <c r="H541" s="4">
        <v>256</v>
      </c>
      <c r="J541" s="4">
        <v>8832</v>
      </c>
    </row>
    <row r="542" spans="4:10" hidden="1" x14ac:dyDescent="0.4">
      <c r="D542" s="4" t="s">
        <v>39</v>
      </c>
      <c r="E542" s="4" t="s">
        <v>10</v>
      </c>
      <c r="F542" s="4" t="s">
        <v>1196</v>
      </c>
      <c r="G542" s="4">
        <v>72</v>
      </c>
      <c r="H542" s="4">
        <v>288</v>
      </c>
      <c r="J542" s="4">
        <v>9936</v>
      </c>
    </row>
    <row r="543" spans="4:10" hidden="1" x14ac:dyDescent="0.4">
      <c r="D543" s="4" t="s">
        <v>39</v>
      </c>
      <c r="E543" s="4" t="s">
        <v>10</v>
      </c>
      <c r="F543" s="4" t="s">
        <v>1196</v>
      </c>
      <c r="G543" s="4">
        <v>76</v>
      </c>
      <c r="H543" s="4">
        <v>320</v>
      </c>
      <c r="J543" s="4">
        <v>10856</v>
      </c>
    </row>
    <row r="544" spans="4:10" hidden="1" x14ac:dyDescent="0.4">
      <c r="D544" s="4" t="s">
        <v>39</v>
      </c>
      <c r="E544" s="4" t="s">
        <v>10</v>
      </c>
      <c r="F544" s="4" t="s">
        <v>1188</v>
      </c>
      <c r="G544" s="4">
        <v>1</v>
      </c>
      <c r="H544" s="4">
        <v>2</v>
      </c>
      <c r="J544" s="4">
        <v>88</v>
      </c>
    </row>
    <row r="545" spans="4:10" hidden="1" x14ac:dyDescent="0.4">
      <c r="D545" s="4" t="s">
        <v>39</v>
      </c>
      <c r="E545" s="4" t="s">
        <v>10</v>
      </c>
      <c r="F545" s="4" t="s">
        <v>1188</v>
      </c>
      <c r="G545" s="4">
        <v>2</v>
      </c>
      <c r="H545" s="4">
        <v>4</v>
      </c>
      <c r="J545" s="4">
        <v>184</v>
      </c>
    </row>
    <row r="546" spans="4:10" hidden="1" x14ac:dyDescent="0.4">
      <c r="D546" s="4" t="s">
        <v>39</v>
      </c>
      <c r="E546" s="4" t="s">
        <v>10</v>
      </c>
      <c r="F546" s="4" t="s">
        <v>1188</v>
      </c>
      <c r="G546" s="4">
        <v>4</v>
      </c>
      <c r="H546" s="4">
        <v>8</v>
      </c>
      <c r="J546" s="4">
        <v>368</v>
      </c>
    </row>
    <row r="547" spans="4:10" hidden="1" x14ac:dyDescent="0.4">
      <c r="D547" s="4" t="s">
        <v>39</v>
      </c>
      <c r="E547" s="4" t="s">
        <v>10</v>
      </c>
      <c r="F547" s="4" t="s">
        <v>1188</v>
      </c>
      <c r="G547" s="4">
        <v>4</v>
      </c>
      <c r="H547" s="4">
        <v>16</v>
      </c>
      <c r="J547" s="4">
        <v>552</v>
      </c>
    </row>
    <row r="548" spans="4:10" hidden="1" x14ac:dyDescent="0.4">
      <c r="D548" s="4" t="s">
        <v>39</v>
      </c>
      <c r="E548" s="4" t="s">
        <v>10</v>
      </c>
      <c r="F548" s="4" t="s">
        <v>1188</v>
      </c>
      <c r="G548" s="4">
        <v>8</v>
      </c>
      <c r="H548" s="4">
        <v>16</v>
      </c>
      <c r="J548" s="4">
        <v>736</v>
      </c>
    </row>
    <row r="549" spans="4:10" hidden="1" x14ac:dyDescent="0.4">
      <c r="D549" s="4" t="s">
        <v>39</v>
      </c>
      <c r="E549" s="4" t="s">
        <v>10</v>
      </c>
      <c r="F549" s="4" t="s">
        <v>1188</v>
      </c>
      <c r="G549" s="4">
        <v>8</v>
      </c>
      <c r="H549" s="4">
        <v>32</v>
      </c>
      <c r="J549" s="4">
        <v>1104</v>
      </c>
    </row>
    <row r="550" spans="4:10" hidden="1" x14ac:dyDescent="0.4">
      <c r="D550" s="4" t="s">
        <v>39</v>
      </c>
      <c r="E550" s="4" t="s">
        <v>10</v>
      </c>
      <c r="F550" s="4" t="s">
        <v>1188</v>
      </c>
      <c r="G550" s="4">
        <v>12</v>
      </c>
      <c r="H550" s="4">
        <v>24</v>
      </c>
      <c r="J550" s="4">
        <v>1104</v>
      </c>
    </row>
    <row r="551" spans="4:10" hidden="1" x14ac:dyDescent="0.4">
      <c r="D551" s="4" t="s">
        <v>39</v>
      </c>
      <c r="E551" s="4" t="s">
        <v>10</v>
      </c>
      <c r="F551" s="4" t="s">
        <v>1188</v>
      </c>
      <c r="G551" s="4">
        <v>16</v>
      </c>
      <c r="H551" s="4">
        <v>32</v>
      </c>
      <c r="J551" s="4">
        <v>1472</v>
      </c>
    </row>
    <row r="552" spans="4:10" hidden="1" x14ac:dyDescent="0.4">
      <c r="D552" s="4" t="s">
        <v>39</v>
      </c>
      <c r="E552" s="4" t="s">
        <v>10</v>
      </c>
      <c r="F552" s="4" t="s">
        <v>1188</v>
      </c>
      <c r="G552" s="4">
        <v>16</v>
      </c>
      <c r="H552" s="4">
        <v>64</v>
      </c>
      <c r="J552" s="4">
        <v>2208</v>
      </c>
    </row>
    <row r="553" spans="4:10" hidden="1" x14ac:dyDescent="0.4">
      <c r="D553" s="4" t="s">
        <v>39</v>
      </c>
      <c r="E553" s="4" t="s">
        <v>10</v>
      </c>
      <c r="F553" s="4" t="s">
        <v>1188</v>
      </c>
      <c r="G553" s="4">
        <v>24</v>
      </c>
      <c r="H553" s="4">
        <v>48</v>
      </c>
      <c r="J553" s="4">
        <v>2208</v>
      </c>
    </row>
    <row r="554" spans="4:10" hidden="1" x14ac:dyDescent="0.4">
      <c r="D554" s="4" t="s">
        <v>39</v>
      </c>
      <c r="E554" s="4" t="s">
        <v>10</v>
      </c>
      <c r="F554" s="4" t="s">
        <v>1188</v>
      </c>
      <c r="G554" s="4">
        <v>24</v>
      </c>
      <c r="H554" s="4">
        <v>96</v>
      </c>
      <c r="J554" s="4">
        <v>3312</v>
      </c>
    </row>
    <row r="555" spans="4:10" hidden="1" x14ac:dyDescent="0.4">
      <c r="D555" s="4" t="s">
        <v>39</v>
      </c>
      <c r="E555" s="4" t="s">
        <v>10</v>
      </c>
      <c r="F555" s="4" t="s">
        <v>1188</v>
      </c>
      <c r="G555" s="4">
        <v>32</v>
      </c>
      <c r="H555" s="4">
        <v>64</v>
      </c>
      <c r="J555" s="4">
        <v>2944</v>
      </c>
    </row>
    <row r="556" spans="4:10" hidden="1" x14ac:dyDescent="0.4">
      <c r="D556" s="4" t="s">
        <v>39</v>
      </c>
      <c r="E556" s="4" t="s">
        <v>10</v>
      </c>
      <c r="F556" s="4" t="s">
        <v>1188</v>
      </c>
      <c r="G556" s="4">
        <v>32</v>
      </c>
      <c r="H556" s="4">
        <v>128</v>
      </c>
      <c r="J556" s="4">
        <v>4416</v>
      </c>
    </row>
    <row r="557" spans="4:10" hidden="1" x14ac:dyDescent="0.4">
      <c r="D557" s="4" t="s">
        <v>39</v>
      </c>
      <c r="E557" s="4" t="s">
        <v>10</v>
      </c>
      <c r="F557" s="4" t="s">
        <v>1188</v>
      </c>
      <c r="G557" s="4">
        <v>48</v>
      </c>
      <c r="H557" s="4">
        <v>96</v>
      </c>
      <c r="J557" s="4">
        <v>4416</v>
      </c>
    </row>
    <row r="558" spans="4:10" hidden="1" x14ac:dyDescent="0.4">
      <c r="D558" s="4" t="s">
        <v>39</v>
      </c>
      <c r="E558" s="4" t="s">
        <v>10</v>
      </c>
      <c r="F558" s="4" t="s">
        <v>1188</v>
      </c>
      <c r="G558" s="4">
        <v>48</v>
      </c>
      <c r="H558" s="4">
        <v>192</v>
      </c>
      <c r="J558" s="4">
        <v>6624</v>
      </c>
    </row>
    <row r="559" spans="4:10" hidden="1" x14ac:dyDescent="0.4">
      <c r="D559" s="4" t="s">
        <v>39</v>
      </c>
      <c r="E559" s="4" t="s">
        <v>10</v>
      </c>
      <c r="F559" s="4" t="s">
        <v>1188</v>
      </c>
      <c r="G559" s="4">
        <v>64</v>
      </c>
      <c r="H559" s="4">
        <v>128</v>
      </c>
      <c r="J559" s="4">
        <v>5888</v>
      </c>
    </row>
    <row r="560" spans="4:10" hidden="1" x14ac:dyDescent="0.4">
      <c r="D560" s="4" t="s">
        <v>39</v>
      </c>
      <c r="E560" s="4" t="s">
        <v>10</v>
      </c>
      <c r="F560" s="4" t="s">
        <v>1188</v>
      </c>
      <c r="G560" s="4">
        <v>64</v>
      </c>
      <c r="H560" s="4">
        <v>256</v>
      </c>
      <c r="J560" s="4">
        <v>8832</v>
      </c>
    </row>
    <row r="561" spans="4:10" hidden="1" x14ac:dyDescent="0.4">
      <c r="D561" s="4" t="s">
        <v>39</v>
      </c>
      <c r="E561" s="4" t="s">
        <v>10</v>
      </c>
      <c r="F561" s="4" t="s">
        <v>1188</v>
      </c>
      <c r="G561" s="4">
        <v>72</v>
      </c>
      <c r="H561" s="4">
        <v>288</v>
      </c>
      <c r="J561" s="4">
        <v>9936</v>
      </c>
    </row>
    <row r="562" spans="4:10" hidden="1" x14ac:dyDescent="0.4">
      <c r="D562" s="4" t="s">
        <v>39</v>
      </c>
      <c r="E562" s="4" t="s">
        <v>10</v>
      </c>
      <c r="F562" s="4" t="s">
        <v>1188</v>
      </c>
      <c r="G562" s="4">
        <v>76</v>
      </c>
      <c r="H562" s="4">
        <v>320</v>
      </c>
      <c r="J562" s="4">
        <v>10856</v>
      </c>
    </row>
    <row r="563" spans="4:10" hidden="1" x14ac:dyDescent="0.4">
      <c r="D563" s="4" t="s">
        <v>39</v>
      </c>
      <c r="E563" s="4" t="s">
        <v>10</v>
      </c>
      <c r="F563" s="4" t="s">
        <v>1197</v>
      </c>
      <c r="G563" s="4">
        <v>1</v>
      </c>
      <c r="H563" s="4">
        <v>1</v>
      </c>
      <c r="J563" s="4">
        <v>57</v>
      </c>
    </row>
    <row r="564" spans="4:10" hidden="1" x14ac:dyDescent="0.4">
      <c r="D564" s="4" t="s">
        <v>39</v>
      </c>
      <c r="E564" s="4" t="s">
        <v>10</v>
      </c>
      <c r="F564" s="4" t="s">
        <v>1197</v>
      </c>
      <c r="G564" s="4">
        <v>1</v>
      </c>
      <c r="H564" s="4">
        <v>2</v>
      </c>
      <c r="J564" s="4">
        <v>83.6</v>
      </c>
    </row>
    <row r="565" spans="4:10" hidden="1" x14ac:dyDescent="0.4">
      <c r="D565" s="4" t="s">
        <v>39</v>
      </c>
      <c r="E565" s="4" t="s">
        <v>10</v>
      </c>
      <c r="F565" s="4" t="s">
        <v>1197</v>
      </c>
      <c r="G565" s="4">
        <v>1</v>
      </c>
      <c r="H565" s="4">
        <v>4</v>
      </c>
      <c r="J565" s="4">
        <v>136.5</v>
      </c>
    </row>
    <row r="566" spans="4:10" hidden="1" x14ac:dyDescent="0.4">
      <c r="D566" s="4" t="s">
        <v>39</v>
      </c>
      <c r="E566" s="4" t="s">
        <v>10</v>
      </c>
      <c r="F566" s="4" t="s">
        <v>1197</v>
      </c>
      <c r="G566" s="4">
        <v>2</v>
      </c>
      <c r="H566" s="4">
        <v>4</v>
      </c>
      <c r="J566" s="4">
        <v>180</v>
      </c>
    </row>
    <row r="567" spans="4:10" hidden="1" x14ac:dyDescent="0.4">
      <c r="D567" s="4" t="s">
        <v>39</v>
      </c>
      <c r="E567" s="4" t="s">
        <v>10</v>
      </c>
      <c r="F567" s="4" t="s">
        <v>1197</v>
      </c>
      <c r="G567" s="4">
        <v>2</v>
      </c>
      <c r="H567" s="4">
        <v>8</v>
      </c>
      <c r="J567" s="4">
        <v>273</v>
      </c>
    </row>
    <row r="568" spans="4:10" hidden="1" x14ac:dyDescent="0.4">
      <c r="D568" s="4" t="s">
        <v>39</v>
      </c>
      <c r="E568" s="4" t="s">
        <v>10</v>
      </c>
      <c r="F568" s="4" t="s">
        <v>1197</v>
      </c>
      <c r="G568" s="4">
        <v>4</v>
      </c>
      <c r="H568" s="4">
        <v>8</v>
      </c>
      <c r="J568" s="4">
        <v>364</v>
      </c>
    </row>
    <row r="569" spans="4:10" hidden="1" x14ac:dyDescent="0.4">
      <c r="D569" s="4" t="s">
        <v>39</v>
      </c>
      <c r="E569" s="4" t="s">
        <v>10</v>
      </c>
      <c r="F569" s="4" t="s">
        <v>1197</v>
      </c>
      <c r="G569" s="4">
        <v>4</v>
      </c>
      <c r="H569" s="4">
        <v>16</v>
      </c>
      <c r="J569" s="4">
        <v>546</v>
      </c>
    </row>
    <row r="570" spans="4:10" hidden="1" x14ac:dyDescent="0.4">
      <c r="D570" s="4" t="s">
        <v>39</v>
      </c>
      <c r="E570" s="4" t="s">
        <v>10</v>
      </c>
      <c r="F570" s="4" t="s">
        <v>1197</v>
      </c>
      <c r="G570" s="4">
        <v>8</v>
      </c>
      <c r="H570" s="4">
        <v>16</v>
      </c>
      <c r="J570" s="4">
        <v>728</v>
      </c>
    </row>
    <row r="571" spans="4:10" hidden="1" x14ac:dyDescent="0.4">
      <c r="D571" s="4" t="s">
        <v>39</v>
      </c>
      <c r="E571" s="4" t="s">
        <v>10</v>
      </c>
      <c r="F571" s="4" t="s">
        <v>1197</v>
      </c>
      <c r="G571" s="4">
        <v>8</v>
      </c>
      <c r="H571" s="4">
        <v>32</v>
      </c>
      <c r="J571" s="4">
        <v>1092</v>
      </c>
    </row>
    <row r="572" spans="4:10" hidden="1" x14ac:dyDescent="0.4">
      <c r="D572" s="4" t="s">
        <v>39</v>
      </c>
      <c r="E572" s="4" t="s">
        <v>10</v>
      </c>
      <c r="F572" s="4" t="s">
        <v>1197</v>
      </c>
      <c r="G572" s="4">
        <v>12</v>
      </c>
      <c r="H572" s="4">
        <v>24</v>
      </c>
      <c r="J572" s="4">
        <v>1092</v>
      </c>
    </row>
    <row r="573" spans="4:10" hidden="1" x14ac:dyDescent="0.4">
      <c r="D573" s="4" t="s">
        <v>39</v>
      </c>
      <c r="E573" s="4" t="s">
        <v>10</v>
      </c>
      <c r="F573" s="4" t="s">
        <v>1197</v>
      </c>
      <c r="G573" s="4">
        <v>12</v>
      </c>
      <c r="H573" s="4">
        <v>48</v>
      </c>
      <c r="J573" s="4">
        <v>1638</v>
      </c>
    </row>
    <row r="574" spans="4:10" hidden="1" x14ac:dyDescent="0.4">
      <c r="D574" s="4" t="s">
        <v>39</v>
      </c>
      <c r="E574" s="4" t="s">
        <v>10</v>
      </c>
      <c r="F574" s="4" t="s">
        <v>1197</v>
      </c>
      <c r="G574" s="4">
        <v>16</v>
      </c>
      <c r="H574" s="4">
        <v>32</v>
      </c>
      <c r="J574" s="4">
        <v>1456</v>
      </c>
    </row>
    <row r="575" spans="4:10" hidden="1" x14ac:dyDescent="0.4">
      <c r="D575" s="4" t="s">
        <v>39</v>
      </c>
      <c r="E575" s="4" t="s">
        <v>10</v>
      </c>
      <c r="F575" s="4" t="s">
        <v>1197</v>
      </c>
      <c r="G575" s="4">
        <v>16</v>
      </c>
      <c r="H575" s="4">
        <v>64</v>
      </c>
      <c r="J575" s="4">
        <v>2184</v>
      </c>
    </row>
    <row r="576" spans="4:10" hidden="1" x14ac:dyDescent="0.4">
      <c r="D576" s="4" t="s">
        <v>39</v>
      </c>
      <c r="E576" s="4" t="s">
        <v>10</v>
      </c>
      <c r="F576" s="4" t="s">
        <v>1197</v>
      </c>
      <c r="G576" s="4">
        <v>24</v>
      </c>
      <c r="H576" s="4">
        <v>48</v>
      </c>
      <c r="J576" s="4">
        <v>2184</v>
      </c>
    </row>
    <row r="577" spans="4:10" hidden="1" x14ac:dyDescent="0.4">
      <c r="D577" s="4" t="s">
        <v>39</v>
      </c>
      <c r="E577" s="4" t="s">
        <v>10</v>
      </c>
      <c r="F577" s="4" t="s">
        <v>1197</v>
      </c>
      <c r="G577" s="4">
        <v>24</v>
      </c>
      <c r="H577" s="4">
        <v>96</v>
      </c>
      <c r="J577" s="4">
        <v>3276</v>
      </c>
    </row>
    <row r="578" spans="4:10" hidden="1" x14ac:dyDescent="0.4">
      <c r="D578" s="4" t="s">
        <v>39</v>
      </c>
      <c r="E578" s="4" t="s">
        <v>10</v>
      </c>
      <c r="F578" s="4" t="s">
        <v>1197</v>
      </c>
      <c r="G578" s="4">
        <v>24</v>
      </c>
      <c r="H578" s="4">
        <v>128</v>
      </c>
      <c r="J578" s="4">
        <v>4004</v>
      </c>
    </row>
    <row r="579" spans="4:10" hidden="1" x14ac:dyDescent="0.4">
      <c r="D579" s="4" t="s">
        <v>39</v>
      </c>
      <c r="E579" s="4" t="s">
        <v>10</v>
      </c>
      <c r="F579" s="4" t="s">
        <v>1197</v>
      </c>
      <c r="G579" s="4">
        <v>32</v>
      </c>
      <c r="H579" s="4">
        <v>64</v>
      </c>
      <c r="J579" s="4">
        <v>2912</v>
      </c>
    </row>
    <row r="580" spans="4:10" hidden="1" x14ac:dyDescent="0.4">
      <c r="D580" s="4" t="s">
        <v>39</v>
      </c>
      <c r="E580" s="4" t="s">
        <v>10</v>
      </c>
      <c r="F580" s="4" t="s">
        <v>1197</v>
      </c>
      <c r="G580" s="4">
        <v>32</v>
      </c>
      <c r="H580" s="4">
        <v>128</v>
      </c>
      <c r="J580" s="4">
        <v>4368</v>
      </c>
    </row>
    <row r="581" spans="4:10" hidden="1" x14ac:dyDescent="0.4">
      <c r="D581" s="4" t="s">
        <v>39</v>
      </c>
      <c r="E581" s="4" t="s">
        <v>10</v>
      </c>
      <c r="F581" s="4" t="s">
        <v>1197</v>
      </c>
      <c r="G581" s="4">
        <v>40</v>
      </c>
      <c r="H581" s="4">
        <v>160</v>
      </c>
      <c r="J581" s="4">
        <v>5460</v>
      </c>
    </row>
    <row r="582" spans="4:10" hidden="1" x14ac:dyDescent="0.4">
      <c r="D582" s="4" t="s">
        <v>39</v>
      </c>
      <c r="E582" s="4" t="s">
        <v>10</v>
      </c>
      <c r="F582" s="4" t="s">
        <v>1197</v>
      </c>
      <c r="G582" s="4">
        <v>48</v>
      </c>
      <c r="H582" s="4">
        <v>96</v>
      </c>
      <c r="J582" s="4">
        <v>4368</v>
      </c>
    </row>
    <row r="583" spans="4:10" hidden="1" x14ac:dyDescent="0.4">
      <c r="D583" s="4" t="s">
        <v>39</v>
      </c>
      <c r="E583" s="4" t="s">
        <v>10</v>
      </c>
      <c r="F583" s="4" t="s">
        <v>1197</v>
      </c>
      <c r="G583" s="4">
        <v>48</v>
      </c>
      <c r="H583" s="4">
        <v>192</v>
      </c>
      <c r="J583" s="4">
        <v>6552</v>
      </c>
    </row>
    <row r="584" spans="4:10" hidden="1" x14ac:dyDescent="0.4">
      <c r="D584" s="4" t="s">
        <v>39</v>
      </c>
      <c r="E584" s="4" t="s">
        <v>10</v>
      </c>
      <c r="F584" s="4" t="s">
        <v>1197</v>
      </c>
      <c r="G584" s="4">
        <v>64</v>
      </c>
      <c r="H584" s="4">
        <v>256</v>
      </c>
      <c r="J584" s="4">
        <v>8736</v>
      </c>
    </row>
    <row r="585" spans="4:10" hidden="1" x14ac:dyDescent="0.4">
      <c r="D585" s="4" t="s">
        <v>39</v>
      </c>
      <c r="E585" s="4" t="s">
        <v>10</v>
      </c>
      <c r="F585" s="4" t="s">
        <v>1197</v>
      </c>
      <c r="G585" s="4">
        <v>80</v>
      </c>
      <c r="H585" s="4">
        <v>320</v>
      </c>
      <c r="J585" s="4">
        <v>10920</v>
      </c>
    </row>
    <row r="586" spans="4:10" hidden="1" x14ac:dyDescent="0.4">
      <c r="D586" s="4" t="s">
        <v>39</v>
      </c>
      <c r="E586" s="4" t="s">
        <v>10</v>
      </c>
      <c r="F586" s="4" t="s">
        <v>1193</v>
      </c>
      <c r="G586" s="4">
        <v>1</v>
      </c>
      <c r="H586" s="4">
        <v>1</v>
      </c>
      <c r="J586" s="4">
        <v>32</v>
      </c>
    </row>
    <row r="587" spans="4:10" hidden="1" x14ac:dyDescent="0.4">
      <c r="D587" s="4" t="s">
        <v>39</v>
      </c>
      <c r="E587" s="4" t="s">
        <v>10</v>
      </c>
      <c r="F587" s="4" t="s">
        <v>1193</v>
      </c>
      <c r="G587" s="4">
        <v>1</v>
      </c>
      <c r="H587" s="4">
        <v>2</v>
      </c>
      <c r="J587" s="4">
        <v>64</v>
      </c>
    </row>
    <row r="588" spans="4:10" hidden="1" x14ac:dyDescent="0.4">
      <c r="D588" s="4" t="s">
        <v>39</v>
      </c>
      <c r="E588" s="4" t="s">
        <v>10</v>
      </c>
      <c r="F588" s="4" t="s">
        <v>1193</v>
      </c>
      <c r="G588" s="4">
        <v>1</v>
      </c>
      <c r="H588" s="4">
        <v>4</v>
      </c>
      <c r="J588" s="4">
        <v>96</v>
      </c>
    </row>
    <row r="589" spans="4:10" hidden="1" x14ac:dyDescent="0.4">
      <c r="D589" s="4" t="s">
        <v>39</v>
      </c>
      <c r="E589" s="4" t="s">
        <v>10</v>
      </c>
      <c r="F589" s="4" t="s">
        <v>1193</v>
      </c>
      <c r="G589" s="4">
        <v>2</v>
      </c>
      <c r="H589" s="4">
        <v>4</v>
      </c>
      <c r="J589" s="4">
        <v>128</v>
      </c>
    </row>
    <row r="590" spans="4:10" hidden="1" x14ac:dyDescent="0.4">
      <c r="D590" s="4" t="s">
        <v>39</v>
      </c>
      <c r="E590" s="4" t="s">
        <v>10</v>
      </c>
      <c r="F590" s="4" t="s">
        <v>1193</v>
      </c>
      <c r="G590" s="4">
        <v>2</v>
      </c>
      <c r="H590" s="4">
        <v>8</v>
      </c>
      <c r="J590" s="4">
        <v>192</v>
      </c>
    </row>
    <row r="591" spans="4:10" hidden="1" x14ac:dyDescent="0.4">
      <c r="D591" s="4" t="s">
        <v>39</v>
      </c>
      <c r="E591" s="4" t="s">
        <v>10</v>
      </c>
      <c r="F591" s="4" t="s">
        <v>1193</v>
      </c>
      <c r="G591" s="4">
        <v>4</v>
      </c>
      <c r="H591" s="4">
        <v>8</v>
      </c>
      <c r="J591" s="4">
        <v>256</v>
      </c>
    </row>
    <row r="592" spans="4:10" hidden="1" x14ac:dyDescent="0.4">
      <c r="D592" s="4" t="s">
        <v>39</v>
      </c>
      <c r="E592" s="4" t="s">
        <v>10</v>
      </c>
      <c r="F592" s="4" t="s">
        <v>1193</v>
      </c>
      <c r="G592" s="4">
        <v>4</v>
      </c>
      <c r="H592" s="4">
        <v>16</v>
      </c>
      <c r="J592" s="4">
        <v>384</v>
      </c>
    </row>
    <row r="593" spans="4:10" hidden="1" x14ac:dyDescent="0.4">
      <c r="D593" s="4" t="s">
        <v>39</v>
      </c>
      <c r="E593" s="4" t="s">
        <v>10</v>
      </c>
      <c r="F593" s="4" t="s">
        <v>1193</v>
      </c>
      <c r="G593" s="4">
        <v>8</v>
      </c>
      <c r="H593" s="4">
        <v>16</v>
      </c>
      <c r="J593" s="4">
        <v>512</v>
      </c>
    </row>
    <row r="594" spans="4:10" hidden="1" x14ac:dyDescent="0.4">
      <c r="D594" s="4" t="s">
        <v>39</v>
      </c>
      <c r="E594" s="4" t="s">
        <v>10</v>
      </c>
      <c r="F594" s="4" t="s">
        <v>1193</v>
      </c>
      <c r="G594" s="4">
        <v>8</v>
      </c>
      <c r="H594" s="4">
        <v>32</v>
      </c>
      <c r="J594" s="4">
        <v>768</v>
      </c>
    </row>
    <row r="595" spans="4:10" hidden="1" x14ac:dyDescent="0.4">
      <c r="D595" s="4" t="s">
        <v>39</v>
      </c>
      <c r="E595" s="4" t="s">
        <v>10</v>
      </c>
      <c r="F595" s="4" t="s">
        <v>1193</v>
      </c>
      <c r="G595" s="4">
        <v>16</v>
      </c>
      <c r="H595" s="4">
        <v>32</v>
      </c>
      <c r="J595" s="4">
        <v>1024</v>
      </c>
    </row>
    <row r="596" spans="4:10" hidden="1" x14ac:dyDescent="0.4">
      <c r="D596" s="4" t="s">
        <v>39</v>
      </c>
      <c r="E596" s="4" t="s">
        <v>10</v>
      </c>
      <c r="F596" s="4" t="s">
        <v>1193</v>
      </c>
      <c r="G596" s="4">
        <v>16</v>
      </c>
      <c r="H596" s="4">
        <v>64</v>
      </c>
      <c r="J596" s="4">
        <v>1536</v>
      </c>
    </row>
    <row r="597" spans="4:10" hidden="1" x14ac:dyDescent="0.4">
      <c r="D597" s="4" t="s">
        <v>39</v>
      </c>
      <c r="E597" s="4" t="s">
        <v>10</v>
      </c>
      <c r="F597" s="4" t="s">
        <v>1193</v>
      </c>
      <c r="G597" s="4">
        <v>32</v>
      </c>
      <c r="H597" s="4">
        <v>64</v>
      </c>
      <c r="J597" s="4">
        <v>2048</v>
      </c>
    </row>
    <row r="598" spans="4:10" hidden="1" x14ac:dyDescent="0.4">
      <c r="D598" s="4" t="s">
        <v>39</v>
      </c>
      <c r="E598" s="4" t="s">
        <v>10</v>
      </c>
      <c r="F598" s="4" t="s">
        <v>1193</v>
      </c>
      <c r="G598" s="4">
        <v>32</v>
      </c>
      <c r="H598" s="4">
        <v>128</v>
      </c>
      <c r="J598" s="4">
        <v>3072</v>
      </c>
    </row>
    <row r="599" spans="4:10" hidden="1" x14ac:dyDescent="0.4">
      <c r="D599" s="4" t="s">
        <v>39</v>
      </c>
      <c r="E599" s="4" t="s">
        <v>10</v>
      </c>
      <c r="F599" s="4" t="s">
        <v>1193</v>
      </c>
      <c r="G599" s="4">
        <v>64</v>
      </c>
      <c r="H599" s="4">
        <v>128</v>
      </c>
      <c r="J599" s="4">
        <v>4096</v>
      </c>
    </row>
    <row r="600" spans="4:10" hidden="1" x14ac:dyDescent="0.4">
      <c r="D600" s="4" t="s">
        <v>39</v>
      </c>
      <c r="E600" s="4" t="s">
        <v>10</v>
      </c>
      <c r="F600" s="4" t="s">
        <v>1193</v>
      </c>
      <c r="G600" s="4">
        <v>64</v>
      </c>
      <c r="H600" s="4">
        <v>256</v>
      </c>
      <c r="J600" s="4">
        <v>6144</v>
      </c>
    </row>
    <row r="601" spans="4:10" hidden="1" x14ac:dyDescent="0.4">
      <c r="D601" s="4" t="s">
        <v>39</v>
      </c>
      <c r="E601" s="4" t="s">
        <v>10</v>
      </c>
      <c r="F601" s="4" t="s">
        <v>1193</v>
      </c>
      <c r="G601" s="4">
        <v>128</v>
      </c>
      <c r="H601" s="4">
        <v>448</v>
      </c>
      <c r="J601" s="4">
        <v>11264</v>
      </c>
    </row>
    <row r="602" spans="4:10" hidden="1" x14ac:dyDescent="0.4">
      <c r="D602" s="4" t="s">
        <v>39</v>
      </c>
      <c r="E602" s="4" t="s">
        <v>10</v>
      </c>
      <c r="F602" s="4" t="s">
        <v>1198</v>
      </c>
      <c r="G602" s="4">
        <v>1</v>
      </c>
      <c r="H602" s="4">
        <v>1</v>
      </c>
      <c r="J602" s="4">
        <v>42</v>
      </c>
    </row>
    <row r="603" spans="4:10" hidden="1" x14ac:dyDescent="0.4">
      <c r="D603" s="4" t="s">
        <v>39</v>
      </c>
      <c r="E603" s="4" t="s">
        <v>10</v>
      </c>
      <c r="F603" s="4" t="s">
        <v>1198</v>
      </c>
      <c r="G603" s="4">
        <v>1</v>
      </c>
      <c r="H603" s="4">
        <v>2</v>
      </c>
      <c r="J603" s="4">
        <v>79</v>
      </c>
    </row>
    <row r="604" spans="4:10" hidden="1" x14ac:dyDescent="0.4">
      <c r="D604" s="4" t="s">
        <v>39</v>
      </c>
      <c r="E604" s="4" t="s">
        <v>10</v>
      </c>
      <c r="F604" s="4" t="s">
        <v>1198</v>
      </c>
      <c r="G604" s="4">
        <v>1</v>
      </c>
      <c r="H604" s="4">
        <v>4</v>
      </c>
      <c r="J604" s="4">
        <v>135</v>
      </c>
    </row>
    <row r="605" spans="4:10" hidden="1" x14ac:dyDescent="0.4">
      <c r="D605" s="4" t="s">
        <v>39</v>
      </c>
      <c r="E605" s="4" t="s">
        <v>10</v>
      </c>
      <c r="F605" s="4" t="s">
        <v>1198</v>
      </c>
      <c r="G605" s="4">
        <v>2</v>
      </c>
      <c r="H605" s="4">
        <v>2</v>
      </c>
      <c r="J605" s="4">
        <v>135</v>
      </c>
    </row>
    <row r="606" spans="4:10" hidden="1" x14ac:dyDescent="0.4">
      <c r="D606" s="4" t="s">
        <v>39</v>
      </c>
      <c r="E606" s="4" t="s">
        <v>10</v>
      </c>
      <c r="F606" s="4" t="s">
        <v>1198</v>
      </c>
      <c r="G606" s="4">
        <v>2</v>
      </c>
      <c r="H606" s="4">
        <v>4</v>
      </c>
      <c r="J606" s="4">
        <v>179</v>
      </c>
    </row>
    <row r="607" spans="4:10" hidden="1" x14ac:dyDescent="0.4">
      <c r="D607" s="4" t="s">
        <v>39</v>
      </c>
      <c r="E607" s="4" t="s">
        <v>10</v>
      </c>
      <c r="F607" s="4" t="s">
        <v>1198</v>
      </c>
      <c r="G607" s="4">
        <v>2</v>
      </c>
      <c r="H607" s="4">
        <v>8</v>
      </c>
      <c r="J607" s="4">
        <v>270</v>
      </c>
    </row>
    <row r="608" spans="4:10" hidden="1" x14ac:dyDescent="0.4">
      <c r="D608" s="4" t="s">
        <v>39</v>
      </c>
      <c r="E608" s="4" t="s">
        <v>10</v>
      </c>
      <c r="F608" s="4" t="s">
        <v>1198</v>
      </c>
      <c r="G608" s="4">
        <v>4</v>
      </c>
      <c r="H608" s="4">
        <v>8</v>
      </c>
      <c r="J608" s="4">
        <v>360</v>
      </c>
    </row>
    <row r="609" spans="4:10" hidden="1" x14ac:dyDescent="0.4">
      <c r="D609" s="4" t="s">
        <v>39</v>
      </c>
      <c r="E609" s="4" t="s">
        <v>10</v>
      </c>
      <c r="F609" s="4" t="s">
        <v>1198</v>
      </c>
      <c r="G609" s="4">
        <v>4</v>
      </c>
      <c r="H609" s="4">
        <v>16</v>
      </c>
      <c r="J609" s="4">
        <v>540</v>
      </c>
    </row>
    <row r="610" spans="4:10" hidden="1" x14ac:dyDescent="0.4">
      <c r="D610" s="4" t="s">
        <v>39</v>
      </c>
      <c r="E610" s="4" t="s">
        <v>10</v>
      </c>
      <c r="F610" s="4" t="s">
        <v>1198</v>
      </c>
      <c r="G610" s="4">
        <v>8</v>
      </c>
      <c r="H610" s="4">
        <v>16</v>
      </c>
      <c r="J610" s="4">
        <v>720</v>
      </c>
    </row>
    <row r="611" spans="4:10" hidden="1" x14ac:dyDescent="0.4">
      <c r="D611" s="4" t="s">
        <v>39</v>
      </c>
      <c r="E611" s="4" t="s">
        <v>10</v>
      </c>
      <c r="F611" s="4" t="s">
        <v>1198</v>
      </c>
      <c r="G611" s="4">
        <v>8</v>
      </c>
      <c r="H611" s="4">
        <v>32</v>
      </c>
      <c r="J611" s="4">
        <v>1080</v>
      </c>
    </row>
    <row r="612" spans="4:10" hidden="1" x14ac:dyDescent="0.4">
      <c r="D612" s="4" t="s">
        <v>39</v>
      </c>
      <c r="E612" s="4" t="s">
        <v>10</v>
      </c>
      <c r="F612" s="4" t="s">
        <v>1198</v>
      </c>
      <c r="G612" s="4">
        <v>12</v>
      </c>
      <c r="H612" s="4">
        <v>24</v>
      </c>
      <c r="J612" s="4">
        <v>1080</v>
      </c>
    </row>
    <row r="613" spans="4:10" hidden="1" x14ac:dyDescent="0.4">
      <c r="D613" s="4" t="s">
        <v>39</v>
      </c>
      <c r="E613" s="4" t="s">
        <v>10</v>
      </c>
      <c r="F613" s="4" t="s">
        <v>1198</v>
      </c>
      <c r="G613" s="4">
        <v>12</v>
      </c>
      <c r="H613" s="4">
        <v>48</v>
      </c>
      <c r="J613" s="4">
        <v>1620</v>
      </c>
    </row>
    <row r="614" spans="4:10" hidden="1" x14ac:dyDescent="0.4">
      <c r="D614" s="4" t="s">
        <v>39</v>
      </c>
      <c r="E614" s="4" t="s">
        <v>10</v>
      </c>
      <c r="F614" s="4" t="s">
        <v>1198</v>
      </c>
      <c r="G614" s="4">
        <v>16</v>
      </c>
      <c r="H614" s="4">
        <v>32</v>
      </c>
      <c r="J614" s="4">
        <v>1440</v>
      </c>
    </row>
    <row r="615" spans="4:10" hidden="1" x14ac:dyDescent="0.4">
      <c r="D615" s="4" t="s">
        <v>39</v>
      </c>
      <c r="E615" s="4" t="s">
        <v>10</v>
      </c>
      <c r="F615" s="4" t="s">
        <v>1198</v>
      </c>
      <c r="G615" s="4">
        <v>16</v>
      </c>
      <c r="H615" s="4">
        <v>48</v>
      </c>
      <c r="J615" s="4">
        <v>1800</v>
      </c>
    </row>
    <row r="616" spans="4:10" hidden="1" x14ac:dyDescent="0.4">
      <c r="D616" s="4" t="s">
        <v>39</v>
      </c>
      <c r="E616" s="4" t="s">
        <v>10</v>
      </c>
      <c r="F616" s="4" t="s">
        <v>1198</v>
      </c>
      <c r="G616" s="4">
        <v>16</v>
      </c>
      <c r="H616" s="4">
        <v>64</v>
      </c>
      <c r="J616" s="4">
        <v>2160</v>
      </c>
    </row>
    <row r="617" spans="4:10" hidden="1" x14ac:dyDescent="0.4">
      <c r="D617" s="4" t="s">
        <v>39</v>
      </c>
      <c r="E617" s="4" t="s">
        <v>10</v>
      </c>
      <c r="F617" s="4" t="s">
        <v>1198</v>
      </c>
      <c r="G617" s="4">
        <v>24</v>
      </c>
      <c r="H617" s="4">
        <v>48</v>
      </c>
      <c r="J617" s="4">
        <v>2160</v>
      </c>
    </row>
    <row r="618" spans="4:10" hidden="1" x14ac:dyDescent="0.4">
      <c r="D618" s="4" t="s">
        <v>39</v>
      </c>
      <c r="E618" s="4" t="s">
        <v>10</v>
      </c>
      <c r="F618" s="4" t="s">
        <v>1198</v>
      </c>
      <c r="G618" s="4">
        <v>24</v>
      </c>
      <c r="H618" s="4">
        <v>96</v>
      </c>
      <c r="J618" s="4">
        <v>3240</v>
      </c>
    </row>
    <row r="619" spans="4:10" hidden="1" x14ac:dyDescent="0.4">
      <c r="D619" s="4" t="s">
        <v>39</v>
      </c>
      <c r="E619" s="4" t="s">
        <v>10</v>
      </c>
      <c r="F619" s="4" t="s">
        <v>1198</v>
      </c>
      <c r="G619" s="4">
        <v>32</v>
      </c>
      <c r="H619" s="4">
        <v>64</v>
      </c>
      <c r="J619" s="4">
        <v>2880</v>
      </c>
    </row>
    <row r="620" spans="4:10" hidden="1" x14ac:dyDescent="0.4">
      <c r="D620" s="4" t="s">
        <v>39</v>
      </c>
      <c r="E620" s="4" t="s">
        <v>10</v>
      </c>
      <c r="F620" s="4" t="s">
        <v>1198</v>
      </c>
      <c r="G620" s="4">
        <v>32</v>
      </c>
      <c r="H620" s="4">
        <v>128</v>
      </c>
      <c r="J620" s="4">
        <v>4320</v>
      </c>
    </row>
    <row r="621" spans="4:10" hidden="1" x14ac:dyDescent="0.4">
      <c r="D621" s="4" t="s">
        <v>39</v>
      </c>
      <c r="E621" s="4" t="s">
        <v>10</v>
      </c>
      <c r="F621" s="4" t="s">
        <v>1198</v>
      </c>
      <c r="G621" s="4">
        <v>56</v>
      </c>
      <c r="H621" s="4">
        <v>224</v>
      </c>
      <c r="J621" s="4">
        <v>7560</v>
      </c>
    </row>
    <row r="622" spans="4:10" hidden="1" x14ac:dyDescent="0.4">
      <c r="D622" s="4" t="s">
        <v>39</v>
      </c>
      <c r="E622" s="4" t="s">
        <v>10</v>
      </c>
      <c r="F622" s="4" t="s">
        <v>1179</v>
      </c>
      <c r="G622" s="4">
        <v>16</v>
      </c>
      <c r="H622" s="4">
        <v>64</v>
      </c>
      <c r="J622" s="4">
        <v>2608</v>
      </c>
    </row>
    <row r="623" spans="4:10" hidden="1" x14ac:dyDescent="0.4">
      <c r="D623" s="4" t="s">
        <v>39</v>
      </c>
      <c r="E623" s="4" t="s">
        <v>10</v>
      </c>
      <c r="F623" s="4" t="s">
        <v>1179</v>
      </c>
      <c r="G623" s="4">
        <v>32</v>
      </c>
      <c r="H623" s="4">
        <v>128</v>
      </c>
      <c r="J623" s="4">
        <v>5216</v>
      </c>
    </row>
    <row r="624" spans="4:10" hidden="1" x14ac:dyDescent="0.4">
      <c r="D624" s="4" t="s">
        <v>39</v>
      </c>
      <c r="E624" s="4" t="s">
        <v>10</v>
      </c>
      <c r="F624" s="4" t="s">
        <v>1179</v>
      </c>
      <c r="G624" s="4">
        <v>64</v>
      </c>
      <c r="H624" s="4">
        <v>256</v>
      </c>
      <c r="J624" s="4">
        <v>10432</v>
      </c>
    </row>
    <row r="625" spans="4:10" hidden="1" x14ac:dyDescent="0.4">
      <c r="D625" s="4" t="s">
        <v>39</v>
      </c>
      <c r="E625" s="4" t="s">
        <v>10</v>
      </c>
      <c r="F625" s="4" t="s">
        <v>1179</v>
      </c>
      <c r="G625" s="4">
        <v>84</v>
      </c>
      <c r="H625" s="4">
        <v>320</v>
      </c>
      <c r="J625" s="4">
        <v>12824</v>
      </c>
    </row>
    <row r="626" spans="4:10" hidden="1" x14ac:dyDescent="0.4">
      <c r="D626" s="4" t="s">
        <v>39</v>
      </c>
      <c r="E626" s="4" t="s">
        <v>10</v>
      </c>
      <c r="F626" s="4" t="s">
        <v>1180</v>
      </c>
      <c r="G626" s="4">
        <v>16</v>
      </c>
      <c r="H626" s="4">
        <v>64</v>
      </c>
      <c r="J626" s="4">
        <v>2804</v>
      </c>
    </row>
    <row r="627" spans="4:10" hidden="1" x14ac:dyDescent="0.4">
      <c r="D627" s="4" t="s">
        <v>39</v>
      </c>
      <c r="E627" s="4" t="s">
        <v>10</v>
      </c>
      <c r="F627" s="4" t="s">
        <v>1180</v>
      </c>
      <c r="G627" s="4">
        <v>32</v>
      </c>
      <c r="H627" s="4">
        <v>128</v>
      </c>
      <c r="J627" s="4">
        <v>5608</v>
      </c>
    </row>
    <row r="628" spans="4:10" hidden="1" x14ac:dyDescent="0.4">
      <c r="D628" s="4" t="s">
        <v>39</v>
      </c>
      <c r="E628" s="4" t="s">
        <v>10</v>
      </c>
      <c r="F628" s="4" t="s">
        <v>1180</v>
      </c>
      <c r="G628" s="4">
        <v>64</v>
      </c>
      <c r="H628" s="4">
        <v>256</v>
      </c>
      <c r="J628" s="4">
        <v>11216</v>
      </c>
    </row>
    <row r="629" spans="4:10" hidden="1" x14ac:dyDescent="0.4">
      <c r="D629" s="4" t="s">
        <v>39</v>
      </c>
      <c r="E629" s="4" t="s">
        <v>10</v>
      </c>
      <c r="F629" s="4" t="s">
        <v>1181</v>
      </c>
      <c r="G629" s="4">
        <v>8</v>
      </c>
      <c r="H629" s="4">
        <v>32</v>
      </c>
      <c r="J629" s="4">
        <v>1404</v>
      </c>
    </row>
    <row r="630" spans="4:10" hidden="1" x14ac:dyDescent="0.4">
      <c r="D630" s="4" t="s">
        <v>39</v>
      </c>
      <c r="E630" s="4" t="s">
        <v>10</v>
      </c>
      <c r="F630" s="4" t="s">
        <v>1181</v>
      </c>
      <c r="G630" s="4">
        <v>16</v>
      </c>
      <c r="H630" s="4">
        <v>64</v>
      </c>
      <c r="J630" s="4">
        <v>2808</v>
      </c>
    </row>
    <row r="631" spans="4:10" hidden="1" x14ac:dyDescent="0.4">
      <c r="D631" s="4" t="s">
        <v>39</v>
      </c>
      <c r="E631" s="4" t="s">
        <v>10</v>
      </c>
      <c r="F631" s="4" t="s">
        <v>1181</v>
      </c>
      <c r="G631" s="4">
        <v>24</v>
      </c>
      <c r="H631" s="4">
        <v>96</v>
      </c>
      <c r="J631" s="4">
        <v>4512</v>
      </c>
    </row>
    <row r="632" spans="4:10" hidden="1" x14ac:dyDescent="0.4">
      <c r="D632" s="4" t="s">
        <v>39</v>
      </c>
      <c r="E632" s="4" t="s">
        <v>10</v>
      </c>
      <c r="F632" s="4" t="s">
        <v>1181</v>
      </c>
      <c r="G632" s="4">
        <v>32</v>
      </c>
      <c r="H632" s="4">
        <v>128</v>
      </c>
      <c r="J632" s="4">
        <v>6216</v>
      </c>
    </row>
    <row r="633" spans="4:10" hidden="1" x14ac:dyDescent="0.4">
      <c r="D633" s="4" t="s">
        <v>39</v>
      </c>
      <c r="E633" s="4" t="s">
        <v>10</v>
      </c>
      <c r="F633" s="4" t="s">
        <v>1181</v>
      </c>
      <c r="G633" s="4">
        <v>64</v>
      </c>
      <c r="H633" s="4">
        <v>256</v>
      </c>
      <c r="J633" s="4">
        <v>11232</v>
      </c>
    </row>
    <row r="634" spans="4:10" hidden="1" x14ac:dyDescent="0.4">
      <c r="D634" s="4" t="s">
        <v>39</v>
      </c>
      <c r="E634" s="4" t="s">
        <v>10</v>
      </c>
      <c r="F634" s="4" t="s">
        <v>1181</v>
      </c>
      <c r="G634" s="4">
        <v>76</v>
      </c>
      <c r="H634" s="4">
        <v>320</v>
      </c>
      <c r="J634" s="4">
        <v>14456</v>
      </c>
    </row>
    <row r="635" spans="4:10" hidden="1" x14ac:dyDescent="0.4">
      <c r="D635" s="4" t="s">
        <v>39</v>
      </c>
      <c r="E635" s="4" t="s">
        <v>10</v>
      </c>
      <c r="F635" s="4" t="s">
        <v>1204</v>
      </c>
      <c r="G635" s="4">
        <v>1</v>
      </c>
      <c r="H635" s="4">
        <v>8</v>
      </c>
      <c r="J635" s="4">
        <v>193.6</v>
      </c>
    </row>
    <row r="636" spans="4:10" hidden="1" x14ac:dyDescent="0.4">
      <c r="D636" s="4" t="s">
        <v>39</v>
      </c>
      <c r="E636" s="4" t="s">
        <v>10</v>
      </c>
      <c r="F636" s="4" t="s">
        <v>1204</v>
      </c>
      <c r="G636" s="4">
        <v>2</v>
      </c>
      <c r="H636" s="4">
        <v>12</v>
      </c>
      <c r="J636" s="4">
        <v>316.8</v>
      </c>
    </row>
    <row r="637" spans="4:10" hidden="1" x14ac:dyDescent="0.4">
      <c r="D637" s="4" t="s">
        <v>39</v>
      </c>
      <c r="E637" s="4" t="s">
        <v>10</v>
      </c>
      <c r="F637" s="4" t="s">
        <v>1204</v>
      </c>
      <c r="G637" s="4">
        <v>4</v>
      </c>
      <c r="H637" s="4">
        <v>32</v>
      </c>
      <c r="J637" s="4">
        <v>774.4</v>
      </c>
    </row>
    <row r="638" spans="4:10" hidden="1" x14ac:dyDescent="0.4">
      <c r="D638" s="4" t="s">
        <v>39</v>
      </c>
      <c r="E638" s="4" t="s">
        <v>10</v>
      </c>
      <c r="F638" s="4" t="s">
        <v>1204</v>
      </c>
      <c r="G638" s="4">
        <v>8</v>
      </c>
      <c r="H638" s="4">
        <v>64</v>
      </c>
      <c r="J638" s="4">
        <v>1548.8</v>
      </c>
    </row>
    <row r="639" spans="4:10" hidden="1" x14ac:dyDescent="0.4">
      <c r="D639" s="4" t="s">
        <v>39</v>
      </c>
      <c r="E639" s="4" t="s">
        <v>10</v>
      </c>
      <c r="F639" s="4" t="s">
        <v>1204</v>
      </c>
      <c r="G639" s="4">
        <v>16</v>
      </c>
      <c r="H639" s="4">
        <v>128</v>
      </c>
      <c r="J639" s="4">
        <v>3097.6</v>
      </c>
    </row>
    <row r="640" spans="4:10" hidden="1" x14ac:dyDescent="0.4">
      <c r="D640" s="4" t="s">
        <v>39</v>
      </c>
      <c r="E640" s="4" t="s">
        <v>10</v>
      </c>
      <c r="F640" s="4" t="s">
        <v>1204</v>
      </c>
      <c r="G640" s="4">
        <v>32</v>
      </c>
      <c r="H640" s="4">
        <v>256</v>
      </c>
      <c r="J640" s="4">
        <v>6195.2</v>
      </c>
    </row>
    <row r="641" spans="4:10" hidden="1" x14ac:dyDescent="0.4">
      <c r="D641" s="4" t="s">
        <v>39</v>
      </c>
      <c r="E641" s="4" t="s">
        <v>10</v>
      </c>
      <c r="F641" s="4" t="s">
        <v>1204</v>
      </c>
      <c r="G641" s="4">
        <v>62</v>
      </c>
      <c r="H641" s="4">
        <v>470</v>
      </c>
      <c r="J641" s="4">
        <v>11545.6</v>
      </c>
    </row>
    <row r="642" spans="4:10" hidden="1" x14ac:dyDescent="0.4">
      <c r="D642" s="4" t="s">
        <v>39</v>
      </c>
      <c r="E642" s="4" t="s">
        <v>10</v>
      </c>
      <c r="F642" s="4" t="s">
        <v>1204</v>
      </c>
      <c r="G642" s="4">
        <v>64</v>
      </c>
      <c r="H642" s="4">
        <v>512</v>
      </c>
      <c r="J642" s="4">
        <v>12390.4</v>
      </c>
    </row>
    <row r="643" spans="4:10" hidden="1" x14ac:dyDescent="0.4">
      <c r="D643" s="4" t="s">
        <v>39</v>
      </c>
      <c r="E643" s="4" t="s">
        <v>10</v>
      </c>
      <c r="F643" s="4" t="s">
        <v>1204</v>
      </c>
      <c r="G643" s="4">
        <v>124</v>
      </c>
      <c r="H643" s="4">
        <v>940</v>
      </c>
      <c r="J643" s="4">
        <v>23091.200000000001</v>
      </c>
    </row>
    <row r="644" spans="4:10" hidden="1" x14ac:dyDescent="0.4">
      <c r="D644" s="4" t="s">
        <v>39</v>
      </c>
      <c r="E644" s="4" t="s">
        <v>10</v>
      </c>
      <c r="F644" s="4" t="s">
        <v>1203</v>
      </c>
      <c r="G644" s="4">
        <v>1</v>
      </c>
      <c r="H644" s="4">
        <v>8</v>
      </c>
      <c r="J644" s="4">
        <v>123.2</v>
      </c>
    </row>
    <row r="645" spans="4:10" hidden="1" x14ac:dyDescent="0.4">
      <c r="D645" s="4" t="s">
        <v>39</v>
      </c>
      <c r="E645" s="4" t="s">
        <v>10</v>
      </c>
      <c r="F645" s="4" t="s">
        <v>1203</v>
      </c>
      <c r="G645" s="4">
        <v>4</v>
      </c>
      <c r="H645" s="4">
        <v>32</v>
      </c>
      <c r="J645" s="4">
        <v>492.8</v>
      </c>
    </row>
    <row r="646" spans="4:10" hidden="1" x14ac:dyDescent="0.4">
      <c r="D646" s="4" t="s">
        <v>39</v>
      </c>
      <c r="E646" s="4" t="s">
        <v>10</v>
      </c>
      <c r="F646" s="4" t="s">
        <v>1203</v>
      </c>
      <c r="G646" s="4">
        <v>8</v>
      </c>
      <c r="H646" s="4">
        <v>64</v>
      </c>
      <c r="J646" s="4">
        <v>985.6</v>
      </c>
    </row>
    <row r="647" spans="4:10" hidden="1" x14ac:dyDescent="0.4">
      <c r="D647" s="4" t="s">
        <v>39</v>
      </c>
      <c r="E647" s="4" t="s">
        <v>10</v>
      </c>
      <c r="F647" s="4" t="s">
        <v>1203</v>
      </c>
      <c r="G647" s="4">
        <v>16</v>
      </c>
      <c r="H647" s="4">
        <v>128</v>
      </c>
      <c r="J647" s="4">
        <v>1971.2</v>
      </c>
    </row>
    <row r="648" spans="4:10" hidden="1" x14ac:dyDescent="0.4">
      <c r="D648" s="4" t="s">
        <v>39</v>
      </c>
      <c r="E648" s="4" t="s">
        <v>10</v>
      </c>
      <c r="F648" s="4" t="s">
        <v>1203</v>
      </c>
      <c r="G648" s="4">
        <v>32</v>
      </c>
      <c r="H648" s="4">
        <v>256</v>
      </c>
      <c r="J648" s="4">
        <v>3942.4</v>
      </c>
    </row>
    <row r="649" spans="4:10" hidden="1" x14ac:dyDescent="0.4">
      <c r="D649" s="4" t="s">
        <v>39</v>
      </c>
      <c r="E649" s="4" t="s">
        <v>10</v>
      </c>
      <c r="F649" s="4" t="s">
        <v>1203</v>
      </c>
      <c r="G649" s="4">
        <v>48</v>
      </c>
      <c r="H649" s="4">
        <v>384</v>
      </c>
      <c r="J649" s="4">
        <v>5913.6</v>
      </c>
    </row>
    <row r="650" spans="4:10" hidden="1" x14ac:dyDescent="0.4">
      <c r="D650" s="4" t="s">
        <v>39</v>
      </c>
      <c r="E650" s="4" t="s">
        <v>10</v>
      </c>
      <c r="F650" s="4" t="s">
        <v>1205</v>
      </c>
      <c r="G650" s="4">
        <v>1</v>
      </c>
      <c r="H650" s="4">
        <v>8</v>
      </c>
      <c r="J650" s="4">
        <v>176</v>
      </c>
    </row>
    <row r="651" spans="4:10" hidden="1" x14ac:dyDescent="0.4">
      <c r="D651" s="4" t="s">
        <v>39</v>
      </c>
      <c r="E651" s="4" t="s">
        <v>10</v>
      </c>
      <c r="F651" s="4" t="s">
        <v>1205</v>
      </c>
      <c r="G651" s="4">
        <v>2</v>
      </c>
      <c r="H651" s="4">
        <v>16</v>
      </c>
      <c r="J651" s="4">
        <v>352</v>
      </c>
    </row>
    <row r="652" spans="4:10" hidden="1" x14ac:dyDescent="0.4">
      <c r="D652" s="4" t="s">
        <v>39</v>
      </c>
      <c r="E652" s="4" t="s">
        <v>10</v>
      </c>
      <c r="F652" s="4" t="s">
        <v>1205</v>
      </c>
      <c r="G652" s="4">
        <v>4</v>
      </c>
      <c r="H652" s="4">
        <v>32</v>
      </c>
      <c r="J652" s="4">
        <v>704</v>
      </c>
    </row>
    <row r="653" spans="4:10" hidden="1" x14ac:dyDescent="0.4">
      <c r="D653" s="4" t="s">
        <v>39</v>
      </c>
      <c r="E653" s="4" t="s">
        <v>10</v>
      </c>
      <c r="F653" s="4" t="s">
        <v>1205</v>
      </c>
      <c r="G653" s="4">
        <v>8</v>
      </c>
      <c r="H653" s="4">
        <v>64</v>
      </c>
      <c r="J653" s="4">
        <v>1408</v>
      </c>
    </row>
    <row r="654" spans="4:10" hidden="1" x14ac:dyDescent="0.4">
      <c r="D654" s="4" t="s">
        <v>39</v>
      </c>
      <c r="E654" s="4" t="s">
        <v>10</v>
      </c>
      <c r="F654" s="4" t="s">
        <v>1205</v>
      </c>
      <c r="G654" s="4">
        <v>12</v>
      </c>
      <c r="H654" s="4">
        <v>96</v>
      </c>
      <c r="J654" s="4">
        <v>2112</v>
      </c>
    </row>
    <row r="655" spans="4:10" hidden="1" x14ac:dyDescent="0.4">
      <c r="D655" s="4" t="s">
        <v>39</v>
      </c>
      <c r="E655" s="4" t="s">
        <v>10</v>
      </c>
      <c r="F655" s="4" t="s">
        <v>1205</v>
      </c>
      <c r="G655" s="4">
        <v>16</v>
      </c>
      <c r="H655" s="4">
        <v>128</v>
      </c>
      <c r="J655" s="4">
        <v>2816</v>
      </c>
    </row>
    <row r="656" spans="4:10" hidden="1" x14ac:dyDescent="0.4">
      <c r="D656" s="4" t="s">
        <v>39</v>
      </c>
      <c r="E656" s="4" t="s">
        <v>10</v>
      </c>
      <c r="F656" s="4" t="s">
        <v>1205</v>
      </c>
      <c r="G656" s="4">
        <v>32</v>
      </c>
      <c r="H656" s="4">
        <v>256</v>
      </c>
      <c r="J656" s="4">
        <v>5632</v>
      </c>
    </row>
    <row r="657" spans="4:10" hidden="1" x14ac:dyDescent="0.4">
      <c r="D657" s="4" t="s">
        <v>39</v>
      </c>
      <c r="E657" s="4" t="s">
        <v>10</v>
      </c>
      <c r="F657" s="4" t="s">
        <v>1205</v>
      </c>
      <c r="G657" s="4">
        <v>64</v>
      </c>
      <c r="H657" s="4">
        <v>512</v>
      </c>
      <c r="J657" s="4">
        <v>11264</v>
      </c>
    </row>
    <row r="658" spans="4:10" hidden="1" x14ac:dyDescent="0.4">
      <c r="D658" s="4" t="s">
        <v>39</v>
      </c>
      <c r="E658" s="4" t="s">
        <v>10</v>
      </c>
      <c r="F658" s="4" t="s">
        <v>1206</v>
      </c>
      <c r="G658" s="4">
        <v>1</v>
      </c>
      <c r="H658" s="4">
        <v>8</v>
      </c>
      <c r="J658" s="4">
        <v>176</v>
      </c>
    </row>
    <row r="659" spans="4:10" hidden="1" x14ac:dyDescent="0.4">
      <c r="D659" s="4" t="s">
        <v>39</v>
      </c>
      <c r="E659" s="4" t="s">
        <v>10</v>
      </c>
      <c r="F659" s="4" t="s">
        <v>1206</v>
      </c>
      <c r="G659" s="4">
        <v>2</v>
      </c>
      <c r="H659" s="4">
        <v>16</v>
      </c>
      <c r="J659" s="4">
        <v>352</v>
      </c>
    </row>
    <row r="660" spans="4:10" hidden="1" x14ac:dyDescent="0.4">
      <c r="D660" s="4" t="s">
        <v>39</v>
      </c>
      <c r="E660" s="4" t="s">
        <v>10</v>
      </c>
      <c r="F660" s="4" t="s">
        <v>1206</v>
      </c>
      <c r="G660" s="4">
        <v>4</v>
      </c>
      <c r="H660" s="4">
        <v>32</v>
      </c>
      <c r="J660" s="4">
        <v>704</v>
      </c>
    </row>
    <row r="661" spans="4:10" hidden="1" x14ac:dyDescent="0.4">
      <c r="D661" s="4" t="s">
        <v>39</v>
      </c>
      <c r="E661" s="4" t="s">
        <v>10</v>
      </c>
      <c r="F661" s="4" t="s">
        <v>1206</v>
      </c>
      <c r="G661" s="4">
        <v>8</v>
      </c>
      <c r="H661" s="4">
        <v>64</v>
      </c>
      <c r="J661" s="4">
        <v>1408</v>
      </c>
    </row>
    <row r="662" spans="4:10" hidden="1" x14ac:dyDescent="0.4">
      <c r="D662" s="4" t="s">
        <v>39</v>
      </c>
      <c r="E662" s="4" t="s">
        <v>10</v>
      </c>
      <c r="F662" s="4" t="s">
        <v>1206</v>
      </c>
      <c r="G662" s="4">
        <v>12</v>
      </c>
      <c r="H662" s="4">
        <v>96</v>
      </c>
      <c r="J662" s="4">
        <v>2112</v>
      </c>
    </row>
    <row r="663" spans="4:10" hidden="1" x14ac:dyDescent="0.4">
      <c r="D663" s="4" t="s">
        <v>39</v>
      </c>
      <c r="E663" s="4" t="s">
        <v>10</v>
      </c>
      <c r="F663" s="4" t="s">
        <v>1206</v>
      </c>
      <c r="G663" s="4">
        <v>12</v>
      </c>
      <c r="H663" s="4">
        <v>144</v>
      </c>
      <c r="J663" s="4">
        <v>2880</v>
      </c>
    </row>
    <row r="664" spans="4:10" hidden="1" x14ac:dyDescent="0.4">
      <c r="D664" s="4" t="s">
        <v>39</v>
      </c>
      <c r="E664" s="4" t="s">
        <v>10</v>
      </c>
      <c r="F664" s="4" t="s">
        <v>1206</v>
      </c>
      <c r="G664" s="4">
        <v>16</v>
      </c>
      <c r="H664" s="4">
        <v>128</v>
      </c>
      <c r="J664" s="4">
        <v>2816</v>
      </c>
    </row>
    <row r="665" spans="4:10" hidden="1" x14ac:dyDescent="0.4">
      <c r="D665" s="4" t="s">
        <v>39</v>
      </c>
      <c r="E665" s="4" t="s">
        <v>10</v>
      </c>
      <c r="F665" s="4" t="s">
        <v>1206</v>
      </c>
      <c r="G665" s="4">
        <v>16</v>
      </c>
      <c r="H665" s="4">
        <v>192</v>
      </c>
      <c r="J665" s="4">
        <v>3840</v>
      </c>
    </row>
    <row r="666" spans="4:10" hidden="1" x14ac:dyDescent="0.4">
      <c r="D666" s="4" t="s">
        <v>39</v>
      </c>
      <c r="E666" s="4" t="s">
        <v>10</v>
      </c>
      <c r="F666" s="4" t="s">
        <v>1206</v>
      </c>
      <c r="G666" s="4">
        <v>24</v>
      </c>
      <c r="H666" s="4">
        <v>192</v>
      </c>
      <c r="J666" s="4">
        <v>4224</v>
      </c>
    </row>
    <row r="667" spans="4:10" hidden="1" x14ac:dyDescent="0.4">
      <c r="D667" s="4" t="s">
        <v>39</v>
      </c>
      <c r="E667" s="4" t="s">
        <v>10</v>
      </c>
      <c r="F667" s="4" t="s">
        <v>1206</v>
      </c>
      <c r="G667" s="4">
        <v>32</v>
      </c>
      <c r="H667" s="4">
        <v>256</v>
      </c>
      <c r="J667" s="4">
        <v>5632</v>
      </c>
    </row>
    <row r="668" spans="4:10" hidden="1" x14ac:dyDescent="0.4">
      <c r="D668" s="4" t="s">
        <v>39</v>
      </c>
      <c r="E668" s="4" t="s">
        <v>10</v>
      </c>
      <c r="F668" s="4" t="s">
        <v>1206</v>
      </c>
      <c r="G668" s="4">
        <v>32</v>
      </c>
      <c r="H668" s="4">
        <v>384</v>
      </c>
      <c r="J668" s="4">
        <v>7680</v>
      </c>
    </row>
    <row r="669" spans="4:10" hidden="1" x14ac:dyDescent="0.4">
      <c r="D669" s="4" t="s">
        <v>39</v>
      </c>
      <c r="E669" s="4" t="s">
        <v>10</v>
      </c>
      <c r="F669" s="4" t="s">
        <v>1206</v>
      </c>
      <c r="G669" s="4">
        <v>64</v>
      </c>
      <c r="H669" s="4">
        <v>512</v>
      </c>
      <c r="J669" s="4">
        <v>11264</v>
      </c>
    </row>
    <row r="670" spans="4:10" hidden="1" x14ac:dyDescent="0.4">
      <c r="D670" s="4" t="s">
        <v>39</v>
      </c>
      <c r="E670" s="4" t="s">
        <v>10</v>
      </c>
      <c r="F670" s="4" t="s">
        <v>1206</v>
      </c>
      <c r="G670" s="4">
        <v>72</v>
      </c>
      <c r="H670" s="4">
        <v>648</v>
      </c>
      <c r="J670" s="4">
        <v>13824</v>
      </c>
    </row>
    <row r="671" spans="4:10" hidden="1" x14ac:dyDescent="0.4">
      <c r="D671" s="4" t="s">
        <v>39</v>
      </c>
      <c r="E671" s="4" t="s">
        <v>10</v>
      </c>
      <c r="F671" s="4" t="s">
        <v>1207</v>
      </c>
      <c r="G671" s="4">
        <v>1</v>
      </c>
      <c r="H671" s="4">
        <v>8</v>
      </c>
      <c r="J671" s="4">
        <v>176</v>
      </c>
    </row>
    <row r="672" spans="4:10" hidden="1" x14ac:dyDescent="0.4">
      <c r="D672" s="4" t="s">
        <v>39</v>
      </c>
      <c r="E672" s="4" t="s">
        <v>10</v>
      </c>
      <c r="F672" s="4" t="s">
        <v>1207</v>
      </c>
      <c r="G672" s="4">
        <v>2</v>
      </c>
      <c r="H672" s="4">
        <v>16</v>
      </c>
      <c r="J672" s="4">
        <v>352</v>
      </c>
    </row>
    <row r="673" spans="4:10" hidden="1" x14ac:dyDescent="0.4">
      <c r="D673" s="4" t="s">
        <v>39</v>
      </c>
      <c r="E673" s="4" t="s">
        <v>10</v>
      </c>
      <c r="F673" s="4" t="s">
        <v>1207</v>
      </c>
      <c r="G673" s="4">
        <v>4</v>
      </c>
      <c r="H673" s="4">
        <v>32</v>
      </c>
      <c r="J673" s="4">
        <v>704</v>
      </c>
    </row>
    <row r="674" spans="4:10" hidden="1" x14ac:dyDescent="0.4">
      <c r="D674" s="4" t="s">
        <v>39</v>
      </c>
      <c r="E674" s="4" t="s">
        <v>10</v>
      </c>
      <c r="F674" s="4" t="s">
        <v>1207</v>
      </c>
      <c r="G674" s="4">
        <v>8</v>
      </c>
      <c r="H674" s="4">
        <v>64</v>
      </c>
      <c r="J674" s="4">
        <v>1408</v>
      </c>
    </row>
    <row r="675" spans="4:10" hidden="1" x14ac:dyDescent="0.4">
      <c r="D675" s="4" t="s">
        <v>39</v>
      </c>
      <c r="E675" s="4" t="s">
        <v>10</v>
      </c>
      <c r="F675" s="4" t="s">
        <v>1207</v>
      </c>
      <c r="G675" s="4">
        <v>12</v>
      </c>
      <c r="H675" s="4">
        <v>96</v>
      </c>
      <c r="J675" s="4">
        <v>2112</v>
      </c>
    </row>
    <row r="676" spans="4:10" hidden="1" x14ac:dyDescent="0.4">
      <c r="D676" s="4" t="s">
        <v>39</v>
      </c>
      <c r="E676" s="4" t="s">
        <v>10</v>
      </c>
      <c r="F676" s="4" t="s">
        <v>1207</v>
      </c>
      <c r="G676" s="4">
        <v>12</v>
      </c>
      <c r="H676" s="4">
        <v>144</v>
      </c>
      <c r="J676" s="4">
        <v>2880</v>
      </c>
    </row>
    <row r="677" spans="4:10" hidden="1" x14ac:dyDescent="0.4">
      <c r="D677" s="4" t="s">
        <v>39</v>
      </c>
      <c r="E677" s="4" t="s">
        <v>10</v>
      </c>
      <c r="F677" s="4" t="s">
        <v>1207</v>
      </c>
      <c r="G677" s="4">
        <v>16</v>
      </c>
      <c r="H677" s="4">
        <v>128</v>
      </c>
      <c r="J677" s="4">
        <v>2816</v>
      </c>
    </row>
    <row r="678" spans="4:10" hidden="1" x14ac:dyDescent="0.4">
      <c r="D678" s="4" t="s">
        <v>39</v>
      </c>
      <c r="E678" s="4" t="s">
        <v>10</v>
      </c>
      <c r="F678" s="4" t="s">
        <v>1207</v>
      </c>
      <c r="G678" s="4">
        <v>16</v>
      </c>
      <c r="H678" s="4">
        <v>192</v>
      </c>
      <c r="J678" s="4">
        <v>3840</v>
      </c>
    </row>
    <row r="679" spans="4:10" hidden="1" x14ac:dyDescent="0.4">
      <c r="D679" s="4" t="s">
        <v>39</v>
      </c>
      <c r="E679" s="4" t="s">
        <v>10</v>
      </c>
      <c r="F679" s="4" t="s">
        <v>1207</v>
      </c>
      <c r="G679" s="4">
        <v>32</v>
      </c>
      <c r="H679" s="4">
        <v>256</v>
      </c>
      <c r="J679" s="4">
        <v>5632</v>
      </c>
    </row>
    <row r="680" spans="4:10" hidden="1" x14ac:dyDescent="0.4">
      <c r="D680" s="4" t="s">
        <v>39</v>
      </c>
      <c r="E680" s="4" t="s">
        <v>10</v>
      </c>
      <c r="F680" s="4" t="s">
        <v>1207</v>
      </c>
      <c r="G680" s="4">
        <v>32</v>
      </c>
      <c r="H680" s="4">
        <v>384</v>
      </c>
      <c r="J680" s="4">
        <v>7680</v>
      </c>
    </row>
    <row r="681" spans="4:10" hidden="1" x14ac:dyDescent="0.4">
      <c r="D681" s="4" t="s">
        <v>39</v>
      </c>
      <c r="E681" s="4" t="s">
        <v>10</v>
      </c>
      <c r="F681" s="4" t="s">
        <v>1207</v>
      </c>
      <c r="G681" s="4">
        <v>64</v>
      </c>
      <c r="H681" s="4">
        <v>512</v>
      </c>
      <c r="J681" s="4">
        <v>11264</v>
      </c>
    </row>
    <row r="682" spans="4:10" hidden="1" x14ac:dyDescent="0.4">
      <c r="D682" s="4" t="s">
        <v>39</v>
      </c>
      <c r="E682" s="4" t="s">
        <v>10</v>
      </c>
      <c r="F682" s="4" t="s">
        <v>1208</v>
      </c>
      <c r="G682" s="4">
        <v>1</v>
      </c>
      <c r="H682" s="4">
        <v>8</v>
      </c>
      <c r="J682" s="4">
        <v>176</v>
      </c>
    </row>
    <row r="683" spans="4:10" hidden="1" x14ac:dyDescent="0.4">
      <c r="D683" s="4" t="s">
        <v>39</v>
      </c>
      <c r="E683" s="4" t="s">
        <v>10</v>
      </c>
      <c r="F683" s="4" t="s">
        <v>1208</v>
      </c>
      <c r="G683" s="4">
        <v>2</v>
      </c>
      <c r="H683" s="4">
        <v>16</v>
      </c>
      <c r="J683" s="4">
        <v>352</v>
      </c>
    </row>
    <row r="684" spans="4:10" hidden="1" x14ac:dyDescent="0.4">
      <c r="D684" s="4" t="s">
        <v>39</v>
      </c>
      <c r="E684" s="4" t="s">
        <v>10</v>
      </c>
      <c r="F684" s="4" t="s">
        <v>1208</v>
      </c>
      <c r="G684" s="4">
        <v>4</v>
      </c>
      <c r="H684" s="4">
        <v>32</v>
      </c>
      <c r="J684" s="4">
        <v>704</v>
      </c>
    </row>
    <row r="685" spans="4:10" hidden="1" x14ac:dyDescent="0.4">
      <c r="D685" s="4" t="s">
        <v>39</v>
      </c>
      <c r="E685" s="4" t="s">
        <v>10</v>
      </c>
      <c r="F685" s="4" t="s">
        <v>1208</v>
      </c>
      <c r="G685" s="4">
        <v>8</v>
      </c>
      <c r="H685" s="4">
        <v>64</v>
      </c>
      <c r="J685" s="4">
        <v>1408</v>
      </c>
    </row>
    <row r="686" spans="4:10" hidden="1" x14ac:dyDescent="0.4">
      <c r="D686" s="4" t="s">
        <v>39</v>
      </c>
      <c r="E686" s="4" t="s">
        <v>10</v>
      </c>
      <c r="F686" s="4" t="s">
        <v>1208</v>
      </c>
      <c r="G686" s="4">
        <v>12</v>
      </c>
      <c r="H686" s="4">
        <v>96</v>
      </c>
      <c r="J686" s="4">
        <v>2112</v>
      </c>
    </row>
    <row r="687" spans="4:10" hidden="1" x14ac:dyDescent="0.4">
      <c r="D687" s="4" t="s">
        <v>39</v>
      </c>
      <c r="E687" s="4" t="s">
        <v>10</v>
      </c>
      <c r="F687" s="4" t="s">
        <v>1208</v>
      </c>
      <c r="G687" s="4">
        <v>16</v>
      </c>
      <c r="H687" s="4">
        <v>128</v>
      </c>
      <c r="J687" s="4">
        <v>2816</v>
      </c>
    </row>
    <row r="688" spans="4:10" hidden="1" x14ac:dyDescent="0.4">
      <c r="D688" s="4" t="s">
        <v>39</v>
      </c>
      <c r="E688" s="4" t="s">
        <v>10</v>
      </c>
      <c r="F688" s="4" t="s">
        <v>1208</v>
      </c>
      <c r="G688" s="4">
        <v>24</v>
      </c>
      <c r="H688" s="4">
        <v>192</v>
      </c>
      <c r="J688" s="4">
        <v>4224</v>
      </c>
    </row>
    <row r="689" spans="4:10" hidden="1" x14ac:dyDescent="0.4">
      <c r="D689" s="4" t="s">
        <v>39</v>
      </c>
      <c r="E689" s="4" t="s">
        <v>10</v>
      </c>
      <c r="F689" s="4" t="s">
        <v>1208</v>
      </c>
      <c r="G689" s="4">
        <v>32</v>
      </c>
      <c r="H689" s="4">
        <v>256</v>
      </c>
      <c r="J689" s="4">
        <v>5632</v>
      </c>
    </row>
    <row r="690" spans="4:10" hidden="1" x14ac:dyDescent="0.4">
      <c r="D690" s="4" t="s">
        <v>39</v>
      </c>
      <c r="E690" s="4" t="s">
        <v>10</v>
      </c>
      <c r="F690" s="4" t="s">
        <v>1208</v>
      </c>
      <c r="G690" s="4">
        <v>48</v>
      </c>
      <c r="H690" s="4">
        <v>384</v>
      </c>
      <c r="J690" s="4">
        <v>8448</v>
      </c>
    </row>
    <row r="691" spans="4:10" hidden="1" x14ac:dyDescent="0.4">
      <c r="D691" s="4" t="s">
        <v>39</v>
      </c>
      <c r="E691" s="4" t="s">
        <v>10</v>
      </c>
      <c r="F691" s="4" t="s">
        <v>1208</v>
      </c>
      <c r="G691" s="4">
        <v>56</v>
      </c>
      <c r="H691" s="4">
        <v>448</v>
      </c>
      <c r="J691" s="4">
        <v>9856</v>
      </c>
    </row>
    <row r="692" spans="4:10" hidden="1" x14ac:dyDescent="0.4">
      <c r="D692" s="4" t="s">
        <v>39</v>
      </c>
      <c r="E692" s="4" t="s">
        <v>10</v>
      </c>
      <c r="F692" s="4" t="s">
        <v>1184</v>
      </c>
      <c r="G692" s="4">
        <v>2</v>
      </c>
      <c r="H692" s="4">
        <v>4</v>
      </c>
      <c r="J692" s="4">
        <v>200</v>
      </c>
    </row>
    <row r="693" spans="4:10" hidden="1" x14ac:dyDescent="0.4">
      <c r="D693" s="4" t="s">
        <v>39</v>
      </c>
      <c r="E693" s="4" t="s">
        <v>10</v>
      </c>
      <c r="F693" s="4" t="s">
        <v>1184</v>
      </c>
      <c r="G693" s="4">
        <v>4</v>
      </c>
      <c r="H693" s="4">
        <v>8</v>
      </c>
      <c r="J693" s="4">
        <v>400</v>
      </c>
    </row>
    <row r="694" spans="4:10" hidden="1" x14ac:dyDescent="0.4">
      <c r="D694" s="4" t="s">
        <v>39</v>
      </c>
      <c r="E694" s="4" t="s">
        <v>10</v>
      </c>
      <c r="F694" s="4" t="s">
        <v>1184</v>
      </c>
      <c r="G694" s="4">
        <v>4</v>
      </c>
      <c r="H694" s="4">
        <v>16</v>
      </c>
      <c r="J694" s="4">
        <v>600</v>
      </c>
    </row>
    <row r="695" spans="4:10" hidden="1" x14ac:dyDescent="0.4">
      <c r="D695" s="4" t="s">
        <v>39</v>
      </c>
      <c r="E695" s="4" t="s">
        <v>10</v>
      </c>
      <c r="F695" s="4" t="s">
        <v>1184</v>
      </c>
      <c r="G695" s="4">
        <v>8</v>
      </c>
      <c r="H695" s="4">
        <v>16</v>
      </c>
      <c r="J695" s="4">
        <v>800</v>
      </c>
    </row>
    <row r="696" spans="4:10" hidden="1" x14ac:dyDescent="0.4">
      <c r="D696" s="4" t="s">
        <v>39</v>
      </c>
      <c r="E696" s="4" t="s">
        <v>10</v>
      </c>
      <c r="F696" s="4" t="s">
        <v>1184</v>
      </c>
      <c r="G696" s="4">
        <v>8</v>
      </c>
      <c r="H696" s="4">
        <v>32</v>
      </c>
      <c r="J696" s="4">
        <v>1200</v>
      </c>
    </row>
    <row r="697" spans="4:10" hidden="1" x14ac:dyDescent="0.4">
      <c r="D697" s="4" t="s">
        <v>39</v>
      </c>
      <c r="E697" s="4" t="s">
        <v>10</v>
      </c>
      <c r="F697" s="4" t="s">
        <v>1184</v>
      </c>
      <c r="G697" s="4">
        <v>16</v>
      </c>
      <c r="H697" s="4">
        <v>32</v>
      </c>
      <c r="J697" s="4">
        <v>1600</v>
      </c>
    </row>
    <row r="698" spans="4:10" hidden="1" x14ac:dyDescent="0.4">
      <c r="D698" s="4" t="s">
        <v>39</v>
      </c>
      <c r="E698" s="4" t="s">
        <v>10</v>
      </c>
      <c r="F698" s="4" t="s">
        <v>1184</v>
      </c>
      <c r="G698" s="4">
        <v>16</v>
      </c>
      <c r="H698" s="4">
        <v>64</v>
      </c>
      <c r="J698" s="4">
        <v>2400</v>
      </c>
    </row>
    <row r="699" spans="4:10" hidden="1" x14ac:dyDescent="0.4">
      <c r="D699" s="4" t="s">
        <v>39</v>
      </c>
      <c r="E699" s="4" t="s">
        <v>10</v>
      </c>
      <c r="F699" s="4" t="s">
        <v>1184</v>
      </c>
      <c r="G699" s="4">
        <v>32</v>
      </c>
      <c r="H699" s="4">
        <v>64</v>
      </c>
      <c r="J699" s="4">
        <v>3200</v>
      </c>
    </row>
    <row r="700" spans="4:10" hidden="1" x14ac:dyDescent="0.4">
      <c r="D700" s="4" t="s">
        <v>39</v>
      </c>
      <c r="E700" s="4" t="s">
        <v>10</v>
      </c>
      <c r="F700" s="4" t="s">
        <v>1184</v>
      </c>
      <c r="G700" s="4">
        <v>32</v>
      </c>
      <c r="H700" s="4">
        <v>128</v>
      </c>
      <c r="J700" s="4">
        <v>4800</v>
      </c>
    </row>
    <row r="701" spans="4:10" hidden="1" x14ac:dyDescent="0.4">
      <c r="D701" s="4" t="s">
        <v>39</v>
      </c>
      <c r="E701" s="4" t="s">
        <v>10</v>
      </c>
      <c r="F701" s="4" t="s">
        <v>1184</v>
      </c>
      <c r="G701" s="4">
        <v>32</v>
      </c>
      <c r="H701" s="4">
        <v>256</v>
      </c>
      <c r="J701" s="4">
        <v>8000</v>
      </c>
    </row>
    <row r="702" spans="4:10" hidden="1" x14ac:dyDescent="0.4">
      <c r="D702" s="4" t="s">
        <v>39</v>
      </c>
      <c r="E702" s="4" t="s">
        <v>10</v>
      </c>
      <c r="F702" s="4" t="s">
        <v>1184</v>
      </c>
      <c r="G702" s="4">
        <v>48</v>
      </c>
      <c r="H702" s="4">
        <v>96</v>
      </c>
      <c r="J702" s="4">
        <v>4800</v>
      </c>
    </row>
    <row r="703" spans="4:10" hidden="1" x14ac:dyDescent="0.4">
      <c r="D703" s="4" t="s">
        <v>39</v>
      </c>
      <c r="E703" s="4" t="s">
        <v>10</v>
      </c>
      <c r="F703" s="4" t="s">
        <v>1184</v>
      </c>
      <c r="G703" s="4">
        <v>48</v>
      </c>
      <c r="H703" s="4">
        <v>192</v>
      </c>
      <c r="J703" s="4">
        <v>7200</v>
      </c>
    </row>
    <row r="704" spans="4:10" hidden="1" x14ac:dyDescent="0.4">
      <c r="D704" s="4" t="s">
        <v>39</v>
      </c>
      <c r="E704" s="4" t="s">
        <v>10</v>
      </c>
      <c r="F704" s="4" t="s">
        <v>1184</v>
      </c>
      <c r="G704" s="4">
        <v>52</v>
      </c>
      <c r="H704" s="4">
        <v>184</v>
      </c>
      <c r="J704" s="4">
        <v>7200</v>
      </c>
    </row>
    <row r="705" spans="4:10" hidden="1" x14ac:dyDescent="0.4">
      <c r="D705" s="4" t="s">
        <v>39</v>
      </c>
      <c r="E705" s="4" t="s">
        <v>10</v>
      </c>
      <c r="F705" s="4" t="s">
        <v>1184</v>
      </c>
      <c r="G705" s="4">
        <v>64</v>
      </c>
      <c r="H705" s="4">
        <v>128</v>
      </c>
      <c r="J705" s="4">
        <v>6400</v>
      </c>
    </row>
    <row r="706" spans="4:10" hidden="1" x14ac:dyDescent="0.4">
      <c r="D706" s="4" t="s">
        <v>39</v>
      </c>
      <c r="E706" s="4" t="s">
        <v>10</v>
      </c>
      <c r="F706" s="4" t="s">
        <v>1184</v>
      </c>
      <c r="G706" s="4">
        <v>64</v>
      </c>
      <c r="H706" s="4">
        <v>256</v>
      </c>
      <c r="J706" s="4">
        <v>9600</v>
      </c>
    </row>
    <row r="707" spans="4:10" hidden="1" x14ac:dyDescent="0.4">
      <c r="D707" s="4" t="s">
        <v>39</v>
      </c>
      <c r="E707" s="4" t="s">
        <v>10</v>
      </c>
      <c r="F707" s="4" t="s">
        <v>1184</v>
      </c>
      <c r="G707" s="4">
        <v>104</v>
      </c>
      <c r="H707" s="4">
        <v>368</v>
      </c>
      <c r="J707" s="4">
        <v>14400</v>
      </c>
    </row>
    <row r="708" spans="4:10" hidden="1" x14ac:dyDescent="0.4">
      <c r="D708" s="4" t="s">
        <v>39</v>
      </c>
      <c r="E708" s="4" t="s">
        <v>10</v>
      </c>
      <c r="F708" s="4" t="s">
        <v>1185</v>
      </c>
      <c r="G708" s="4">
        <v>2</v>
      </c>
      <c r="H708" s="4">
        <v>4</v>
      </c>
      <c r="J708" s="4">
        <v>226</v>
      </c>
    </row>
    <row r="709" spans="4:10" hidden="1" x14ac:dyDescent="0.4">
      <c r="D709" s="4" t="s">
        <v>39</v>
      </c>
      <c r="E709" s="4" t="s">
        <v>10</v>
      </c>
      <c r="F709" s="4" t="s">
        <v>1185</v>
      </c>
      <c r="G709" s="4">
        <v>4</v>
      </c>
      <c r="H709" s="4">
        <v>8</v>
      </c>
      <c r="J709" s="4">
        <v>452</v>
      </c>
    </row>
    <row r="710" spans="4:10" hidden="1" x14ac:dyDescent="0.4">
      <c r="D710" s="4" t="s">
        <v>39</v>
      </c>
      <c r="E710" s="4" t="s">
        <v>10</v>
      </c>
      <c r="F710" s="4" t="s">
        <v>1185</v>
      </c>
      <c r="G710" s="4">
        <v>4</v>
      </c>
      <c r="H710" s="4">
        <v>16</v>
      </c>
      <c r="J710" s="4">
        <v>678</v>
      </c>
    </row>
    <row r="711" spans="4:10" hidden="1" x14ac:dyDescent="0.4">
      <c r="D711" s="4" t="s">
        <v>39</v>
      </c>
      <c r="E711" s="4" t="s">
        <v>10</v>
      </c>
      <c r="F711" s="4" t="s">
        <v>1185</v>
      </c>
      <c r="G711" s="4">
        <v>8</v>
      </c>
      <c r="H711" s="4">
        <v>16</v>
      </c>
      <c r="J711" s="4">
        <v>904</v>
      </c>
    </row>
    <row r="712" spans="4:10" hidden="1" x14ac:dyDescent="0.4">
      <c r="D712" s="4" t="s">
        <v>39</v>
      </c>
      <c r="E712" s="4" t="s">
        <v>10</v>
      </c>
      <c r="F712" s="4" t="s">
        <v>1185</v>
      </c>
      <c r="G712" s="4">
        <v>8</v>
      </c>
      <c r="H712" s="4">
        <v>32</v>
      </c>
      <c r="J712" s="4">
        <v>1356</v>
      </c>
    </row>
    <row r="713" spans="4:10" hidden="1" x14ac:dyDescent="0.4">
      <c r="D713" s="4" t="s">
        <v>39</v>
      </c>
      <c r="E713" s="4" t="s">
        <v>10</v>
      </c>
      <c r="F713" s="4" t="s">
        <v>1185</v>
      </c>
      <c r="G713" s="4">
        <v>16</v>
      </c>
      <c r="H713" s="4">
        <v>64</v>
      </c>
      <c r="J713" s="4">
        <v>2712</v>
      </c>
    </row>
    <row r="714" spans="4:10" hidden="1" x14ac:dyDescent="0.4">
      <c r="D714" s="4" t="s">
        <v>39</v>
      </c>
      <c r="E714" s="4" t="s">
        <v>10</v>
      </c>
      <c r="F714" s="4" t="s">
        <v>1185</v>
      </c>
      <c r="G714" s="4">
        <v>32</v>
      </c>
      <c r="H714" s="4">
        <v>174</v>
      </c>
      <c r="J714" s="4">
        <v>6723.5</v>
      </c>
    </row>
    <row r="715" spans="4:10" hidden="1" x14ac:dyDescent="0.4">
      <c r="D715" s="4" t="s">
        <v>39</v>
      </c>
      <c r="E715" s="4" t="s">
        <v>10</v>
      </c>
      <c r="F715" s="4" t="s">
        <v>1185</v>
      </c>
      <c r="G715" s="4">
        <v>64</v>
      </c>
      <c r="H715" s="4">
        <v>348</v>
      </c>
      <c r="J715" s="4">
        <v>13447</v>
      </c>
    </row>
    <row r="716" spans="4:10" hidden="1" x14ac:dyDescent="0.4">
      <c r="D716" s="4" t="s">
        <v>39</v>
      </c>
      <c r="E716" s="4" t="s">
        <v>10</v>
      </c>
      <c r="F716" s="4" t="s">
        <v>1182</v>
      </c>
      <c r="G716" s="4">
        <v>4</v>
      </c>
      <c r="H716" s="4">
        <v>8</v>
      </c>
      <c r="J716" s="4">
        <v>452</v>
      </c>
    </row>
    <row r="717" spans="4:10" hidden="1" x14ac:dyDescent="0.4">
      <c r="D717" s="4" t="s">
        <v>39</v>
      </c>
      <c r="E717" s="4" t="s">
        <v>10</v>
      </c>
      <c r="F717" s="4" t="s">
        <v>1182</v>
      </c>
      <c r="G717" s="4">
        <v>4</v>
      </c>
      <c r="H717" s="4">
        <v>16</v>
      </c>
      <c r="J717" s="4">
        <v>678</v>
      </c>
    </row>
    <row r="718" spans="4:10" hidden="1" x14ac:dyDescent="0.4">
      <c r="D718" s="4" t="s">
        <v>39</v>
      </c>
      <c r="E718" s="4" t="s">
        <v>10</v>
      </c>
      <c r="F718" s="4" t="s">
        <v>1182</v>
      </c>
      <c r="G718" s="4">
        <v>8</v>
      </c>
      <c r="H718" s="4">
        <v>16</v>
      </c>
      <c r="J718" s="4">
        <v>904</v>
      </c>
    </row>
    <row r="719" spans="4:10" hidden="1" x14ac:dyDescent="0.4">
      <c r="D719" s="4" t="s">
        <v>39</v>
      </c>
      <c r="E719" s="4" t="s">
        <v>10</v>
      </c>
      <c r="F719" s="4" t="s">
        <v>1182</v>
      </c>
      <c r="G719" s="4">
        <v>8</v>
      </c>
      <c r="H719" s="4">
        <v>32</v>
      </c>
      <c r="J719" s="4">
        <v>1356</v>
      </c>
    </row>
    <row r="720" spans="4:10" hidden="1" x14ac:dyDescent="0.4">
      <c r="D720" s="4" t="s">
        <v>39</v>
      </c>
      <c r="E720" s="4" t="s">
        <v>10</v>
      </c>
      <c r="F720" s="4" t="s">
        <v>1182</v>
      </c>
      <c r="G720" s="4">
        <v>16</v>
      </c>
      <c r="H720" s="4">
        <v>32</v>
      </c>
      <c r="J720" s="4">
        <v>1808</v>
      </c>
    </row>
    <row r="721" spans="4:10" hidden="1" x14ac:dyDescent="0.4">
      <c r="D721" s="4" t="s">
        <v>39</v>
      </c>
      <c r="E721" s="4" t="s">
        <v>10</v>
      </c>
      <c r="F721" s="4" t="s">
        <v>1182</v>
      </c>
      <c r="G721" s="4">
        <v>16</v>
      </c>
      <c r="H721" s="4">
        <v>64</v>
      </c>
      <c r="J721" s="4">
        <v>2712</v>
      </c>
    </row>
    <row r="722" spans="4:10" hidden="1" x14ac:dyDescent="0.4">
      <c r="D722" s="4" t="s">
        <v>39</v>
      </c>
      <c r="E722" s="4" t="s">
        <v>10</v>
      </c>
      <c r="F722" s="4" t="s">
        <v>1182</v>
      </c>
      <c r="G722" s="4">
        <v>32</v>
      </c>
      <c r="H722" s="4">
        <v>64</v>
      </c>
      <c r="J722" s="4">
        <v>3616</v>
      </c>
    </row>
    <row r="723" spans="4:10" hidden="1" x14ac:dyDescent="0.4">
      <c r="D723" s="4" t="s">
        <v>39</v>
      </c>
      <c r="E723" s="4" t="s">
        <v>10</v>
      </c>
      <c r="F723" s="4" t="s">
        <v>1182</v>
      </c>
      <c r="G723" s="4">
        <v>32</v>
      </c>
      <c r="H723" s="4">
        <v>128</v>
      </c>
      <c r="J723" s="4">
        <v>5424</v>
      </c>
    </row>
    <row r="724" spans="4:10" hidden="1" x14ac:dyDescent="0.4">
      <c r="D724" s="4" t="s">
        <v>39</v>
      </c>
      <c r="E724" s="4" t="s">
        <v>10</v>
      </c>
      <c r="F724" s="4" t="s">
        <v>1186</v>
      </c>
      <c r="G724" s="4">
        <v>4</v>
      </c>
      <c r="H724" s="4">
        <v>8</v>
      </c>
      <c r="J724" s="4">
        <v>560</v>
      </c>
    </row>
    <row r="725" spans="4:10" hidden="1" x14ac:dyDescent="0.4">
      <c r="D725" s="4" t="s">
        <v>39</v>
      </c>
      <c r="E725" s="4" t="s">
        <v>10</v>
      </c>
      <c r="F725" s="4" t="s">
        <v>1186</v>
      </c>
      <c r="G725" s="4">
        <v>4</v>
      </c>
      <c r="H725" s="4">
        <v>16</v>
      </c>
      <c r="J725" s="4">
        <v>840</v>
      </c>
    </row>
    <row r="726" spans="4:10" hidden="1" x14ac:dyDescent="0.4">
      <c r="D726" s="4" t="s">
        <v>39</v>
      </c>
      <c r="E726" s="4" t="s">
        <v>10</v>
      </c>
      <c r="F726" s="4" t="s">
        <v>1186</v>
      </c>
      <c r="G726" s="4">
        <v>8</v>
      </c>
      <c r="H726" s="4">
        <v>16</v>
      </c>
      <c r="J726" s="4">
        <v>1120</v>
      </c>
    </row>
    <row r="727" spans="4:10" hidden="1" x14ac:dyDescent="0.4">
      <c r="D727" s="4" t="s">
        <v>39</v>
      </c>
      <c r="E727" s="4" t="s">
        <v>10</v>
      </c>
      <c r="F727" s="4" t="s">
        <v>1186</v>
      </c>
      <c r="G727" s="4">
        <v>8</v>
      </c>
      <c r="H727" s="4">
        <v>32</v>
      </c>
      <c r="J727" s="4">
        <v>1680</v>
      </c>
    </row>
    <row r="728" spans="4:10" hidden="1" x14ac:dyDescent="0.4">
      <c r="D728" s="4" t="s">
        <v>39</v>
      </c>
      <c r="E728" s="4" t="s">
        <v>10</v>
      </c>
      <c r="F728" s="4" t="s">
        <v>1186</v>
      </c>
      <c r="G728" s="4">
        <v>16</v>
      </c>
      <c r="H728" s="4">
        <v>32</v>
      </c>
      <c r="J728" s="4">
        <v>2240</v>
      </c>
    </row>
    <row r="729" spans="4:10" hidden="1" x14ac:dyDescent="0.4">
      <c r="D729" s="4" t="s">
        <v>39</v>
      </c>
      <c r="E729" s="4" t="s">
        <v>10</v>
      </c>
      <c r="F729" s="4" t="s">
        <v>1186</v>
      </c>
      <c r="G729" s="4">
        <v>16</v>
      </c>
      <c r="H729" s="4">
        <v>64</v>
      </c>
      <c r="J729" s="4">
        <v>3360</v>
      </c>
    </row>
    <row r="730" spans="4:10" hidden="1" x14ac:dyDescent="0.4">
      <c r="D730" s="4" t="s">
        <v>39</v>
      </c>
      <c r="E730" s="4" t="s">
        <v>10</v>
      </c>
      <c r="F730" s="4" t="s">
        <v>1186</v>
      </c>
      <c r="G730" s="4">
        <v>32</v>
      </c>
      <c r="H730" s="4">
        <v>64</v>
      </c>
      <c r="J730" s="4">
        <v>4480</v>
      </c>
    </row>
    <row r="731" spans="4:10" hidden="1" x14ac:dyDescent="0.4">
      <c r="D731" s="4" t="s">
        <v>39</v>
      </c>
      <c r="E731" s="4" t="s">
        <v>10</v>
      </c>
      <c r="F731" s="4" t="s">
        <v>1186</v>
      </c>
      <c r="G731" s="4">
        <v>32</v>
      </c>
      <c r="H731" s="4">
        <v>128</v>
      </c>
      <c r="J731" s="4">
        <v>6720</v>
      </c>
    </row>
    <row r="732" spans="4:10" hidden="1" x14ac:dyDescent="0.4">
      <c r="D732" s="4" t="s">
        <v>39</v>
      </c>
      <c r="E732" s="4" t="s">
        <v>10</v>
      </c>
      <c r="F732" s="4" t="s">
        <v>1187</v>
      </c>
      <c r="G732" s="4">
        <v>4</v>
      </c>
      <c r="H732" s="4">
        <v>8</v>
      </c>
      <c r="J732" s="4">
        <v>528</v>
      </c>
    </row>
    <row r="733" spans="4:10" hidden="1" x14ac:dyDescent="0.4">
      <c r="D733" s="4" t="s">
        <v>39</v>
      </c>
      <c r="E733" s="4" t="s">
        <v>10</v>
      </c>
      <c r="F733" s="4" t="s">
        <v>1187</v>
      </c>
      <c r="G733" s="4">
        <v>4</v>
      </c>
      <c r="H733" s="4">
        <v>16</v>
      </c>
      <c r="J733" s="4">
        <v>792</v>
      </c>
    </row>
    <row r="734" spans="4:10" hidden="1" x14ac:dyDescent="0.4">
      <c r="D734" s="4" t="s">
        <v>39</v>
      </c>
      <c r="E734" s="4" t="s">
        <v>10</v>
      </c>
      <c r="F734" s="4" t="s">
        <v>1187</v>
      </c>
      <c r="G734" s="4">
        <v>4</v>
      </c>
      <c r="H734" s="4">
        <v>32</v>
      </c>
      <c r="J734" s="4">
        <v>1320</v>
      </c>
    </row>
    <row r="735" spans="4:10" hidden="1" x14ac:dyDescent="0.4">
      <c r="D735" s="4" t="s">
        <v>39</v>
      </c>
      <c r="E735" s="4" t="s">
        <v>10</v>
      </c>
      <c r="F735" s="4" t="s">
        <v>1187</v>
      </c>
      <c r="G735" s="4">
        <v>8</v>
      </c>
      <c r="H735" s="4">
        <v>16</v>
      </c>
      <c r="J735" s="4">
        <v>1056</v>
      </c>
    </row>
    <row r="736" spans="4:10" hidden="1" x14ac:dyDescent="0.4">
      <c r="D736" s="4" t="s">
        <v>39</v>
      </c>
      <c r="E736" s="4" t="s">
        <v>10</v>
      </c>
      <c r="F736" s="4" t="s">
        <v>1187</v>
      </c>
      <c r="G736" s="4">
        <v>8</v>
      </c>
      <c r="H736" s="4">
        <v>32</v>
      </c>
      <c r="J736" s="4">
        <v>1584</v>
      </c>
    </row>
    <row r="737" spans="4:10" hidden="1" x14ac:dyDescent="0.4">
      <c r="D737" s="4" t="s">
        <v>39</v>
      </c>
      <c r="E737" s="4" t="s">
        <v>10</v>
      </c>
      <c r="F737" s="4" t="s">
        <v>1187</v>
      </c>
      <c r="G737" s="4">
        <v>16</v>
      </c>
      <c r="H737" s="4">
        <v>32</v>
      </c>
      <c r="J737" s="4">
        <v>2112</v>
      </c>
    </row>
    <row r="738" spans="4:10" hidden="1" x14ac:dyDescent="0.4">
      <c r="D738" s="4" t="s">
        <v>39</v>
      </c>
      <c r="E738" s="4" t="s">
        <v>10</v>
      </c>
      <c r="F738" s="4" t="s">
        <v>1187</v>
      </c>
      <c r="G738" s="4">
        <v>16</v>
      </c>
      <c r="H738" s="4">
        <v>64</v>
      </c>
      <c r="J738" s="4">
        <v>3168</v>
      </c>
    </row>
    <row r="739" spans="4:10" hidden="1" x14ac:dyDescent="0.4">
      <c r="D739" s="4" t="s">
        <v>39</v>
      </c>
      <c r="E739" s="4" t="s">
        <v>10</v>
      </c>
      <c r="F739" s="4" t="s">
        <v>1187</v>
      </c>
      <c r="G739" s="4">
        <v>32</v>
      </c>
      <c r="H739" s="4">
        <v>96</v>
      </c>
      <c r="J739" s="4">
        <v>5280</v>
      </c>
    </row>
    <row r="740" spans="4:10" hidden="1" x14ac:dyDescent="0.4">
      <c r="D740" s="4" t="s">
        <v>39</v>
      </c>
      <c r="E740" s="4" t="s">
        <v>10</v>
      </c>
      <c r="F740" s="4" t="s">
        <v>1213</v>
      </c>
      <c r="G740" s="4">
        <v>4</v>
      </c>
      <c r="H740" s="4">
        <v>20</v>
      </c>
      <c r="J740" s="4">
        <v>2000</v>
      </c>
    </row>
    <row r="741" spans="4:10" hidden="1" x14ac:dyDescent="0.4">
      <c r="D741" s="4" t="s">
        <v>39</v>
      </c>
      <c r="E741" s="4" t="s">
        <v>10</v>
      </c>
      <c r="F741" s="4" t="s">
        <v>1213</v>
      </c>
      <c r="G741" s="4">
        <v>8</v>
      </c>
      <c r="H741" s="4">
        <v>40</v>
      </c>
      <c r="J741" s="4">
        <v>4000</v>
      </c>
    </row>
    <row r="742" spans="4:10" hidden="1" x14ac:dyDescent="0.4">
      <c r="D742" s="4" t="s">
        <v>39</v>
      </c>
      <c r="E742" s="4" t="s">
        <v>10</v>
      </c>
      <c r="F742" s="4" t="s">
        <v>1212</v>
      </c>
      <c r="G742" s="4">
        <v>4</v>
      </c>
      <c r="H742" s="4">
        <v>20</v>
      </c>
      <c r="J742" s="4">
        <v>975</v>
      </c>
    </row>
    <row r="743" spans="4:10" hidden="1" x14ac:dyDescent="0.4">
      <c r="D743" s="4" t="s">
        <v>39</v>
      </c>
      <c r="E743" s="4" t="s">
        <v>10</v>
      </c>
      <c r="F743" s="4" t="s">
        <v>1212</v>
      </c>
      <c r="G743" s="4">
        <v>8</v>
      </c>
      <c r="H743" s="4">
        <v>32</v>
      </c>
      <c r="J743" s="4">
        <v>2500</v>
      </c>
    </row>
    <row r="744" spans="4:10" hidden="1" x14ac:dyDescent="0.4">
      <c r="D744" s="4" t="s">
        <v>39</v>
      </c>
      <c r="E744" s="4" t="s">
        <v>10</v>
      </c>
      <c r="F744" s="4" t="s">
        <v>1212</v>
      </c>
      <c r="G744" s="4">
        <v>10</v>
      </c>
      <c r="H744" s="4">
        <v>40</v>
      </c>
      <c r="J744" s="4">
        <v>2000</v>
      </c>
    </row>
    <row r="745" spans="4:10" hidden="1" x14ac:dyDescent="0.4">
      <c r="D745" s="4" t="s">
        <v>39</v>
      </c>
      <c r="E745" s="4" t="s">
        <v>10</v>
      </c>
      <c r="F745" s="4" t="s">
        <v>1212</v>
      </c>
      <c r="G745" s="4">
        <v>20</v>
      </c>
      <c r="H745" s="4">
        <v>80</v>
      </c>
      <c r="J745" s="4">
        <v>4000</v>
      </c>
    </row>
    <row r="746" spans="4:10" hidden="1" x14ac:dyDescent="0.4">
      <c r="D746" s="4" t="s">
        <v>39</v>
      </c>
      <c r="E746" s="4" t="s">
        <v>10</v>
      </c>
      <c r="F746" s="4" t="s">
        <v>1212</v>
      </c>
      <c r="G746" s="4">
        <v>32</v>
      </c>
      <c r="H746" s="4">
        <v>128</v>
      </c>
      <c r="J746" s="4">
        <v>5500</v>
      </c>
    </row>
    <row r="747" spans="4:10" hidden="1" x14ac:dyDescent="0.4">
      <c r="D747" s="4" t="s">
        <v>39</v>
      </c>
      <c r="E747" s="4" t="s">
        <v>10</v>
      </c>
      <c r="F747" s="4" t="s">
        <v>1212</v>
      </c>
      <c r="G747" s="4">
        <v>40</v>
      </c>
      <c r="H747" s="4">
        <v>160</v>
      </c>
      <c r="J747" s="4">
        <v>8000</v>
      </c>
    </row>
    <row r="748" spans="4:10" hidden="1" x14ac:dyDescent="0.4">
      <c r="D748" s="4" t="s">
        <v>39</v>
      </c>
      <c r="E748" s="4" t="s">
        <v>10</v>
      </c>
      <c r="F748" s="4" t="s">
        <v>1212</v>
      </c>
      <c r="G748" s="4">
        <v>80</v>
      </c>
      <c r="H748" s="4">
        <v>320</v>
      </c>
      <c r="J748" s="4">
        <v>16000</v>
      </c>
    </row>
    <row r="749" spans="4:10" hidden="1" x14ac:dyDescent="0.4">
      <c r="D749" s="4" t="s">
        <v>39</v>
      </c>
      <c r="E749" s="4" t="s">
        <v>10</v>
      </c>
      <c r="F749" s="4" t="s">
        <v>1211</v>
      </c>
      <c r="G749" s="4">
        <v>6</v>
      </c>
      <c r="H749" s="4">
        <v>56</v>
      </c>
      <c r="J749" s="4">
        <v>4400</v>
      </c>
    </row>
    <row r="750" spans="4:10" hidden="1" x14ac:dyDescent="0.4">
      <c r="D750" s="4" t="s">
        <v>39</v>
      </c>
      <c r="E750" s="4" t="s">
        <v>10</v>
      </c>
      <c r="F750" s="4" t="s">
        <v>1211</v>
      </c>
      <c r="G750" s="4">
        <v>14</v>
      </c>
      <c r="H750" s="4">
        <v>112</v>
      </c>
      <c r="J750" s="4">
        <v>9000</v>
      </c>
    </row>
    <row r="751" spans="4:10" hidden="1" x14ac:dyDescent="0.4">
      <c r="D751" s="4" t="s">
        <v>39</v>
      </c>
      <c r="E751" s="4" t="s">
        <v>10</v>
      </c>
      <c r="F751" s="4" t="s">
        <v>1211</v>
      </c>
      <c r="G751" s="4">
        <v>28</v>
      </c>
      <c r="H751" s="4">
        <v>224</v>
      </c>
      <c r="J751" s="4">
        <v>18000</v>
      </c>
    </row>
    <row r="752" spans="4:10" hidden="1" x14ac:dyDescent="0.4">
      <c r="D752" s="4" t="s">
        <v>39</v>
      </c>
      <c r="E752" s="4" t="s">
        <v>10</v>
      </c>
      <c r="F752" s="4" t="s">
        <v>1211</v>
      </c>
      <c r="G752" s="4">
        <v>56</v>
      </c>
      <c r="H752" s="4">
        <v>448</v>
      </c>
      <c r="J752" s="4">
        <v>36000</v>
      </c>
    </row>
    <row r="753" spans="4:10" hidden="1" x14ac:dyDescent="0.4">
      <c r="D753" s="4" t="s">
        <v>39</v>
      </c>
      <c r="E753" s="4" t="s">
        <v>10</v>
      </c>
      <c r="F753" s="4" t="s">
        <v>1215</v>
      </c>
      <c r="G753" s="4">
        <v>8</v>
      </c>
      <c r="H753" s="4">
        <v>40</v>
      </c>
      <c r="J753" s="4">
        <v>5190</v>
      </c>
    </row>
    <row r="754" spans="4:10" hidden="1" x14ac:dyDescent="0.4">
      <c r="D754" s="4" t="s">
        <v>39</v>
      </c>
      <c r="E754" s="4" t="s">
        <v>10</v>
      </c>
      <c r="F754" s="4" t="s">
        <v>1215</v>
      </c>
      <c r="G754" s="4">
        <v>36</v>
      </c>
      <c r="H754" s="4">
        <v>160</v>
      </c>
      <c r="J754" s="4">
        <v>21000</v>
      </c>
    </row>
    <row r="755" spans="4:10" hidden="1" x14ac:dyDescent="0.4">
      <c r="D755" s="4" t="s">
        <v>39</v>
      </c>
      <c r="E755" s="4" t="s">
        <v>10</v>
      </c>
      <c r="F755" s="4" t="s">
        <v>1215</v>
      </c>
      <c r="G755" s="4">
        <v>72</v>
      </c>
      <c r="H755" s="4">
        <v>320</v>
      </c>
      <c r="J755" s="4">
        <v>42000</v>
      </c>
    </row>
    <row r="756" spans="4:10" hidden="1" x14ac:dyDescent="0.4">
      <c r="D756" s="4" t="s">
        <v>39</v>
      </c>
      <c r="E756" s="4" t="s">
        <v>10</v>
      </c>
      <c r="F756" s="4" t="s">
        <v>1214</v>
      </c>
      <c r="G756" s="4">
        <v>10</v>
      </c>
      <c r="H756" s="4">
        <v>40</v>
      </c>
      <c r="J756" s="4">
        <v>5750</v>
      </c>
    </row>
    <row r="757" spans="4:10" hidden="1" x14ac:dyDescent="0.4">
      <c r="D757" s="4" t="s">
        <v>39</v>
      </c>
      <c r="E757" s="4" t="s">
        <v>10</v>
      </c>
      <c r="F757" s="4" t="s">
        <v>1214</v>
      </c>
      <c r="G757" s="4">
        <v>20</v>
      </c>
      <c r="H757" s="4">
        <v>80</v>
      </c>
      <c r="J757" s="4">
        <v>11500</v>
      </c>
    </row>
    <row r="758" spans="4:10" hidden="1" x14ac:dyDescent="0.4">
      <c r="D758" s="4" t="s">
        <v>39</v>
      </c>
      <c r="E758" s="4" t="s">
        <v>10</v>
      </c>
      <c r="F758" s="4" t="s">
        <v>1214</v>
      </c>
      <c r="G758" s="4">
        <v>40</v>
      </c>
      <c r="H758" s="4">
        <v>160</v>
      </c>
      <c r="J758" s="4">
        <v>23000</v>
      </c>
    </row>
    <row r="759" spans="4:10" hidden="1" x14ac:dyDescent="0.4">
      <c r="D759" s="4" t="s">
        <v>39</v>
      </c>
      <c r="E759" s="4" t="s">
        <v>10</v>
      </c>
      <c r="F759" s="4" t="s">
        <v>1214</v>
      </c>
      <c r="G759" s="4">
        <v>80</v>
      </c>
      <c r="H759" s="4">
        <v>320</v>
      </c>
      <c r="J759" s="4">
        <v>46000</v>
      </c>
    </row>
    <row r="760" spans="4:10" hidden="1" x14ac:dyDescent="0.4">
      <c r="D760" s="4" t="s">
        <v>39</v>
      </c>
      <c r="E760" s="4" t="s">
        <v>10</v>
      </c>
      <c r="F760" s="4" t="s">
        <v>1216</v>
      </c>
      <c r="G760" s="4">
        <v>32</v>
      </c>
      <c r="H760" s="4">
        <v>64</v>
      </c>
      <c r="J760" s="4">
        <v>4600</v>
      </c>
    </row>
    <row r="761" spans="4:10" hidden="1" x14ac:dyDescent="0.4">
      <c r="D761" s="4" t="s">
        <v>39</v>
      </c>
      <c r="E761" s="4" t="s">
        <v>10</v>
      </c>
      <c r="F761" s="4" t="s">
        <v>1216</v>
      </c>
      <c r="G761" s="4">
        <v>90</v>
      </c>
      <c r="H761" s="4">
        <v>226</v>
      </c>
      <c r="J761" s="4">
        <v>9200</v>
      </c>
    </row>
    <row r="762" spans="4:10" hidden="1" x14ac:dyDescent="0.4">
      <c r="D762" s="4" t="s">
        <v>39</v>
      </c>
      <c r="E762" s="4" t="s">
        <v>10</v>
      </c>
      <c r="F762" s="4" t="s">
        <v>1216</v>
      </c>
      <c r="G762" s="4">
        <v>180</v>
      </c>
      <c r="H762" s="4">
        <v>452</v>
      </c>
      <c r="J762" s="4">
        <v>18400</v>
      </c>
    </row>
    <row r="763" spans="4:10" hidden="1" x14ac:dyDescent="0.4">
      <c r="D763" s="4" t="s">
        <v>39</v>
      </c>
      <c r="E763" s="4" t="s">
        <v>10</v>
      </c>
      <c r="F763" s="4" t="s">
        <v>1210</v>
      </c>
      <c r="G763" s="4">
        <v>16</v>
      </c>
      <c r="H763" s="4">
        <v>96</v>
      </c>
      <c r="J763" s="4">
        <v>13748</v>
      </c>
    </row>
    <row r="764" spans="4:10" hidden="1" x14ac:dyDescent="0.4">
      <c r="D764" s="4" t="s">
        <v>39</v>
      </c>
      <c r="E764" s="4" t="s">
        <v>10</v>
      </c>
      <c r="F764" s="4" t="s">
        <v>1210</v>
      </c>
      <c r="G764" s="4">
        <v>32</v>
      </c>
      <c r="H764" s="4">
        <v>192</v>
      </c>
      <c r="J764" s="4">
        <v>27496</v>
      </c>
    </row>
    <row r="765" spans="4:10" hidden="1" x14ac:dyDescent="0.4">
      <c r="D765" s="4" t="s">
        <v>39</v>
      </c>
      <c r="E765" s="4" t="s">
        <v>10</v>
      </c>
      <c r="F765" s="4" t="s">
        <v>1210</v>
      </c>
      <c r="G765" s="4">
        <v>82</v>
      </c>
      <c r="H765" s="4">
        <v>474</v>
      </c>
      <c r="J765" s="4">
        <v>57008</v>
      </c>
    </row>
    <row r="766" spans="4:10" hidden="1" x14ac:dyDescent="0.4">
      <c r="D766" s="4" t="s">
        <v>39</v>
      </c>
      <c r="E766" s="4" t="s">
        <v>10</v>
      </c>
      <c r="F766" s="4" t="s">
        <v>1210</v>
      </c>
      <c r="G766" s="4">
        <v>164</v>
      </c>
      <c r="H766" s="4">
        <v>948</v>
      </c>
      <c r="J766" s="4">
        <v>114016</v>
      </c>
    </row>
    <row r="767" spans="4:10" hidden="1" x14ac:dyDescent="0.4">
      <c r="D767" s="4" t="s">
        <v>39</v>
      </c>
      <c r="E767" s="4" t="s">
        <v>10</v>
      </c>
      <c r="F767" s="4" t="s">
        <v>1218</v>
      </c>
      <c r="G767" s="4">
        <v>10</v>
      </c>
      <c r="H767" s="4">
        <v>88</v>
      </c>
      <c r="J767" s="4">
        <v>5225</v>
      </c>
    </row>
    <row r="768" spans="4:10" hidden="1" x14ac:dyDescent="0.4">
      <c r="D768" s="4" t="s">
        <v>39</v>
      </c>
      <c r="E768" s="4" t="s">
        <v>10</v>
      </c>
      <c r="F768" s="4" t="s">
        <v>1218</v>
      </c>
      <c r="G768" s="4">
        <v>22</v>
      </c>
      <c r="H768" s="4">
        <v>176</v>
      </c>
      <c r="J768" s="4">
        <v>10500</v>
      </c>
    </row>
    <row r="769" spans="4:10" hidden="1" x14ac:dyDescent="0.4">
      <c r="D769" s="4" t="s">
        <v>39</v>
      </c>
      <c r="E769" s="4" t="s">
        <v>10</v>
      </c>
      <c r="F769" s="4" t="s">
        <v>1218</v>
      </c>
      <c r="G769" s="4">
        <v>44</v>
      </c>
      <c r="H769" s="4">
        <v>352</v>
      </c>
      <c r="J769" s="4">
        <v>21000</v>
      </c>
    </row>
    <row r="770" spans="4:10" hidden="1" x14ac:dyDescent="0.4">
      <c r="D770" s="4" t="s">
        <v>39</v>
      </c>
      <c r="E770" s="4" t="s">
        <v>10</v>
      </c>
      <c r="F770" s="4" t="s">
        <v>1201</v>
      </c>
      <c r="G770" s="4">
        <v>8</v>
      </c>
      <c r="H770" s="4">
        <v>32</v>
      </c>
      <c r="J770" s="4">
        <v>1584</v>
      </c>
    </row>
    <row r="771" spans="4:10" hidden="1" x14ac:dyDescent="0.4">
      <c r="D771" s="4" t="s">
        <v>39</v>
      </c>
      <c r="E771" s="4" t="s">
        <v>10</v>
      </c>
      <c r="F771" s="4" t="s">
        <v>1201</v>
      </c>
      <c r="G771" s="4">
        <v>16</v>
      </c>
      <c r="H771" s="4">
        <v>64</v>
      </c>
      <c r="J771" s="4">
        <v>3168</v>
      </c>
    </row>
    <row r="772" spans="4:10" hidden="1" x14ac:dyDescent="0.4">
      <c r="D772" s="4" t="s">
        <v>39</v>
      </c>
      <c r="E772" s="4" t="s">
        <v>10</v>
      </c>
      <c r="F772" s="4" t="s">
        <v>1201</v>
      </c>
      <c r="G772" s="4">
        <v>32</v>
      </c>
      <c r="H772" s="4">
        <v>128</v>
      </c>
      <c r="J772" s="4">
        <v>5856</v>
      </c>
    </row>
    <row r="773" spans="4:10" hidden="1" x14ac:dyDescent="0.4">
      <c r="D773" s="4" t="s">
        <v>39</v>
      </c>
      <c r="E773" s="4" t="s">
        <v>10</v>
      </c>
      <c r="F773" s="4" t="s">
        <v>1201</v>
      </c>
      <c r="G773" s="4">
        <v>64</v>
      </c>
      <c r="H773" s="4">
        <v>256</v>
      </c>
      <c r="J773" s="4">
        <v>11712</v>
      </c>
    </row>
    <row r="774" spans="4:10" hidden="1" x14ac:dyDescent="0.4">
      <c r="D774" s="4" t="s">
        <v>39</v>
      </c>
      <c r="E774" s="4" t="s">
        <v>10</v>
      </c>
      <c r="F774" s="4" t="s">
        <v>1201</v>
      </c>
      <c r="G774" s="4">
        <v>84</v>
      </c>
      <c r="H774" s="4">
        <v>320</v>
      </c>
      <c r="J774" s="4">
        <v>14104</v>
      </c>
    </row>
    <row r="775" spans="4:10" hidden="1" x14ac:dyDescent="0.4">
      <c r="D775" s="4" t="s">
        <v>39</v>
      </c>
      <c r="E775" s="4" t="s">
        <v>10</v>
      </c>
      <c r="F775" s="4" t="s">
        <v>1202</v>
      </c>
      <c r="G775" s="4">
        <v>8</v>
      </c>
      <c r="H775" s="4">
        <v>32</v>
      </c>
      <c r="J775" s="4">
        <v>1404</v>
      </c>
    </row>
    <row r="776" spans="4:10" hidden="1" x14ac:dyDescent="0.4">
      <c r="D776" s="4" t="s">
        <v>39</v>
      </c>
      <c r="E776" s="4" t="s">
        <v>10</v>
      </c>
      <c r="F776" s="4" t="s">
        <v>1202</v>
      </c>
      <c r="G776" s="4">
        <v>16</v>
      </c>
      <c r="H776" s="4">
        <v>64</v>
      </c>
      <c r="J776" s="4">
        <v>2808</v>
      </c>
    </row>
    <row r="777" spans="4:10" hidden="1" x14ac:dyDescent="0.4">
      <c r="D777" s="4" t="s">
        <v>39</v>
      </c>
      <c r="E777" s="4" t="s">
        <v>10</v>
      </c>
      <c r="F777" s="4" t="s">
        <v>1202</v>
      </c>
      <c r="G777" s="4">
        <v>24</v>
      </c>
      <c r="H777" s="4">
        <v>96</v>
      </c>
      <c r="J777" s="4">
        <v>4212</v>
      </c>
    </row>
    <row r="778" spans="4:10" hidden="1" x14ac:dyDescent="0.4">
      <c r="D778" s="4" t="s">
        <v>39</v>
      </c>
      <c r="E778" s="4" t="s">
        <v>10</v>
      </c>
      <c r="F778" s="4" t="s">
        <v>1202</v>
      </c>
      <c r="G778" s="4">
        <v>32</v>
      </c>
      <c r="H778" s="4">
        <v>128</v>
      </c>
      <c r="J778" s="4">
        <v>5616</v>
      </c>
    </row>
    <row r="779" spans="4:10" hidden="1" x14ac:dyDescent="0.4">
      <c r="D779" s="4" t="s">
        <v>39</v>
      </c>
      <c r="E779" s="4" t="s">
        <v>10</v>
      </c>
      <c r="F779" s="4" t="s">
        <v>1202</v>
      </c>
      <c r="G779" s="4">
        <v>48</v>
      </c>
      <c r="H779" s="4">
        <v>192</v>
      </c>
      <c r="J779" s="4">
        <v>10224</v>
      </c>
    </row>
    <row r="780" spans="4:10" hidden="1" x14ac:dyDescent="0.4">
      <c r="D780" s="4" t="s">
        <v>39</v>
      </c>
      <c r="E780" s="4" t="s">
        <v>10</v>
      </c>
      <c r="F780" s="4" t="s">
        <v>1202</v>
      </c>
      <c r="G780" s="4">
        <v>64</v>
      </c>
      <c r="H780" s="4">
        <v>256</v>
      </c>
      <c r="J780" s="4">
        <v>11232</v>
      </c>
    </row>
    <row r="781" spans="4:10" hidden="1" x14ac:dyDescent="0.4">
      <c r="D781" s="4" t="s">
        <v>39</v>
      </c>
      <c r="E781" s="4" t="s">
        <v>10</v>
      </c>
      <c r="F781" s="4" t="s">
        <v>1202</v>
      </c>
      <c r="G781" s="4">
        <v>76</v>
      </c>
      <c r="H781" s="4">
        <v>320</v>
      </c>
      <c r="J781" s="4">
        <v>14456</v>
      </c>
    </row>
    <row r="782" spans="4:10" hidden="1" x14ac:dyDescent="0.4">
      <c r="D782" s="4" t="s">
        <v>39</v>
      </c>
      <c r="E782" s="4" t="s">
        <v>10</v>
      </c>
      <c r="F782" s="4" t="s">
        <v>1220</v>
      </c>
      <c r="G782" s="4">
        <v>8</v>
      </c>
      <c r="H782" s="4">
        <v>32</v>
      </c>
      <c r="J782" s="4">
        <v>1200</v>
      </c>
    </row>
    <row r="783" spans="4:10" hidden="1" x14ac:dyDescent="0.4">
      <c r="D783" s="4" t="s">
        <v>39</v>
      </c>
      <c r="E783" s="4" t="s">
        <v>10</v>
      </c>
      <c r="F783" s="4" t="s">
        <v>1220</v>
      </c>
      <c r="G783" s="4">
        <v>16</v>
      </c>
      <c r="H783" s="4">
        <v>64</v>
      </c>
      <c r="J783" s="4">
        <v>2400</v>
      </c>
    </row>
    <row r="784" spans="4:10" hidden="1" x14ac:dyDescent="0.4">
      <c r="D784" s="4" t="s">
        <v>39</v>
      </c>
      <c r="E784" s="4" t="s">
        <v>10</v>
      </c>
      <c r="F784" s="4" t="s">
        <v>1220</v>
      </c>
      <c r="G784" s="4">
        <v>24</v>
      </c>
      <c r="H784" s="4">
        <v>96</v>
      </c>
      <c r="J784" s="4">
        <v>3600</v>
      </c>
    </row>
    <row r="785" spans="4:10" hidden="1" x14ac:dyDescent="0.4">
      <c r="D785" s="4" t="s">
        <v>39</v>
      </c>
      <c r="E785" s="4" t="s">
        <v>10</v>
      </c>
      <c r="F785" s="4" t="s">
        <v>1220</v>
      </c>
      <c r="G785" s="4">
        <v>32</v>
      </c>
      <c r="H785" s="4">
        <v>128</v>
      </c>
      <c r="J785" s="4">
        <v>4800</v>
      </c>
    </row>
    <row r="786" spans="4:10" hidden="1" x14ac:dyDescent="0.4">
      <c r="D786" s="4" t="s">
        <v>39</v>
      </c>
      <c r="E786" s="4" t="s">
        <v>10</v>
      </c>
      <c r="F786" s="4" t="s">
        <v>1220</v>
      </c>
      <c r="G786" s="4">
        <v>56</v>
      </c>
      <c r="H786" s="4">
        <v>224</v>
      </c>
      <c r="J786" s="4">
        <v>8160</v>
      </c>
    </row>
    <row r="787" spans="4:10" hidden="1" x14ac:dyDescent="0.4">
      <c r="D787" s="4" t="s">
        <v>39</v>
      </c>
      <c r="E787" s="4" t="s">
        <v>10</v>
      </c>
      <c r="F787" s="4" t="s">
        <v>1190</v>
      </c>
      <c r="G787" s="4">
        <v>80</v>
      </c>
      <c r="H787" s="4">
        <v>384</v>
      </c>
      <c r="J787" s="4">
        <v>14096</v>
      </c>
    </row>
    <row r="788" spans="4:10" hidden="1" x14ac:dyDescent="0.4">
      <c r="D788" s="4" t="s">
        <v>39</v>
      </c>
      <c r="E788" s="4" t="s">
        <v>10</v>
      </c>
      <c r="F788" s="4" t="s">
        <v>1200</v>
      </c>
      <c r="G788" s="4">
        <v>80</v>
      </c>
      <c r="H788" s="4">
        <v>384</v>
      </c>
      <c r="J788" s="4">
        <v>16376</v>
      </c>
    </row>
    <row r="789" spans="4:10" hidden="1" x14ac:dyDescent="0.4">
      <c r="D789" s="4" t="s">
        <v>39</v>
      </c>
      <c r="E789" s="4" t="s">
        <v>10</v>
      </c>
      <c r="F789" s="4" t="s">
        <v>1219</v>
      </c>
      <c r="G789" s="4">
        <v>96</v>
      </c>
      <c r="H789" s="4">
        <v>192</v>
      </c>
      <c r="J789" s="4">
        <v>18500</v>
      </c>
    </row>
    <row r="790" spans="4:10" hidden="1" x14ac:dyDescent="0.4">
      <c r="D790" s="4" t="s">
        <v>39</v>
      </c>
      <c r="E790" s="4" t="s">
        <v>10</v>
      </c>
      <c r="F790" s="4" t="s">
        <v>1178</v>
      </c>
      <c r="G790" s="4">
        <v>96</v>
      </c>
      <c r="H790" s="4">
        <v>384</v>
      </c>
      <c r="J790" s="4">
        <v>12884</v>
      </c>
    </row>
    <row r="791" spans="4:10" hidden="1" x14ac:dyDescent="0.4">
      <c r="D791" s="4" t="s">
        <v>39</v>
      </c>
      <c r="E791" s="4" t="s">
        <v>10</v>
      </c>
      <c r="F791" s="4" t="s">
        <v>1217</v>
      </c>
      <c r="G791" s="4">
        <v>96</v>
      </c>
      <c r="H791" s="4">
        <v>384</v>
      </c>
      <c r="J791" s="4">
        <v>25248</v>
      </c>
    </row>
    <row r="792" spans="4:10" hidden="1" x14ac:dyDescent="0.4">
      <c r="D792" s="4" t="s">
        <v>39</v>
      </c>
      <c r="E792" s="4" t="s">
        <v>1149</v>
      </c>
      <c r="F792" s="4" t="s">
        <v>1194</v>
      </c>
      <c r="G792" s="4">
        <v>32</v>
      </c>
      <c r="H792" s="4">
        <v>64</v>
      </c>
      <c r="J792" s="4">
        <v>3238.4</v>
      </c>
    </row>
    <row r="793" spans="4:10" hidden="1" x14ac:dyDescent="0.4">
      <c r="D793" s="4" t="s">
        <v>39</v>
      </c>
      <c r="E793" s="4" t="s">
        <v>1149</v>
      </c>
      <c r="F793" s="4" t="s">
        <v>1194</v>
      </c>
      <c r="G793" s="4">
        <v>32</v>
      </c>
      <c r="H793" s="4">
        <v>128</v>
      </c>
      <c r="J793" s="4">
        <v>4857.6000000000004</v>
      </c>
    </row>
    <row r="794" spans="4:10" hidden="1" x14ac:dyDescent="0.4">
      <c r="D794" s="4" t="s">
        <v>39</v>
      </c>
      <c r="E794" s="4" t="s">
        <v>1149</v>
      </c>
      <c r="F794" s="4" t="s">
        <v>1194</v>
      </c>
      <c r="G794" s="4">
        <v>64</v>
      </c>
      <c r="H794" s="4">
        <v>256</v>
      </c>
      <c r="J794" s="4">
        <v>9715.2000000000007</v>
      </c>
    </row>
    <row r="795" spans="4:10" hidden="1" x14ac:dyDescent="0.4">
      <c r="D795" s="4" t="s">
        <v>39</v>
      </c>
      <c r="E795" s="4" t="s">
        <v>1149</v>
      </c>
      <c r="F795" s="4" t="s">
        <v>1194</v>
      </c>
      <c r="G795" s="4">
        <v>124</v>
      </c>
      <c r="H795" s="4">
        <v>432</v>
      </c>
      <c r="J795" s="4">
        <v>17204</v>
      </c>
    </row>
    <row r="796" spans="4:10" hidden="1" x14ac:dyDescent="0.4">
      <c r="D796" s="4" t="s">
        <v>39</v>
      </c>
      <c r="E796" s="4" t="s">
        <v>1149</v>
      </c>
      <c r="F796" s="4" t="s">
        <v>1192</v>
      </c>
      <c r="G796" s="4">
        <v>1</v>
      </c>
      <c r="H796" s="4">
        <v>1</v>
      </c>
      <c r="J796" s="4">
        <v>29</v>
      </c>
    </row>
    <row r="797" spans="4:10" hidden="1" x14ac:dyDescent="0.4">
      <c r="D797" s="4" t="s">
        <v>39</v>
      </c>
      <c r="E797" s="4" t="s">
        <v>1149</v>
      </c>
      <c r="F797" s="4" t="s">
        <v>1192</v>
      </c>
      <c r="G797" s="4">
        <v>1</v>
      </c>
      <c r="H797" s="4">
        <v>2</v>
      </c>
      <c r="J797" s="4">
        <v>32</v>
      </c>
    </row>
    <row r="798" spans="4:10" hidden="1" x14ac:dyDescent="0.4">
      <c r="D798" s="4" t="s">
        <v>39</v>
      </c>
      <c r="E798" s="4" t="s">
        <v>1149</v>
      </c>
      <c r="F798" s="4" t="s">
        <v>1192</v>
      </c>
      <c r="G798" s="4">
        <v>1</v>
      </c>
      <c r="H798" s="4">
        <v>4</v>
      </c>
      <c r="J798" s="4">
        <v>96</v>
      </c>
    </row>
    <row r="799" spans="4:10" hidden="1" x14ac:dyDescent="0.4">
      <c r="D799" s="4" t="s">
        <v>39</v>
      </c>
      <c r="E799" s="4" t="s">
        <v>1149</v>
      </c>
      <c r="F799" s="4" t="s">
        <v>1192</v>
      </c>
      <c r="G799" s="4">
        <v>2</v>
      </c>
      <c r="H799" s="4">
        <v>4</v>
      </c>
      <c r="J799" s="4">
        <v>136</v>
      </c>
    </row>
    <row r="800" spans="4:10" hidden="1" x14ac:dyDescent="0.4">
      <c r="D800" s="4" t="s">
        <v>39</v>
      </c>
      <c r="E800" s="4" t="s">
        <v>1149</v>
      </c>
      <c r="F800" s="4" t="s">
        <v>1192</v>
      </c>
      <c r="G800" s="4">
        <v>2</v>
      </c>
      <c r="H800" s="4">
        <v>8</v>
      </c>
      <c r="J800" s="4">
        <v>192</v>
      </c>
    </row>
    <row r="801" spans="4:10" hidden="1" x14ac:dyDescent="0.4">
      <c r="D801" s="4" t="s">
        <v>39</v>
      </c>
      <c r="E801" s="4" t="s">
        <v>1149</v>
      </c>
      <c r="F801" s="4" t="s">
        <v>1192</v>
      </c>
      <c r="G801" s="4">
        <v>4</v>
      </c>
      <c r="H801" s="4">
        <v>8</v>
      </c>
      <c r="J801" s="4">
        <v>256</v>
      </c>
    </row>
    <row r="802" spans="4:10" hidden="1" x14ac:dyDescent="0.4">
      <c r="D802" s="4" t="s">
        <v>39</v>
      </c>
      <c r="E802" s="4" t="s">
        <v>1149</v>
      </c>
      <c r="F802" s="4" t="s">
        <v>1192</v>
      </c>
      <c r="G802" s="4">
        <v>4</v>
      </c>
      <c r="H802" s="4">
        <v>16</v>
      </c>
      <c r="J802" s="4">
        <v>384</v>
      </c>
    </row>
    <row r="803" spans="4:10" hidden="1" x14ac:dyDescent="0.4">
      <c r="D803" s="4" t="s">
        <v>39</v>
      </c>
      <c r="E803" s="4" t="s">
        <v>1149</v>
      </c>
      <c r="F803" s="4" t="s">
        <v>1192</v>
      </c>
      <c r="G803" s="4">
        <v>8</v>
      </c>
      <c r="H803" s="4">
        <v>16</v>
      </c>
      <c r="J803" s="4">
        <v>512</v>
      </c>
    </row>
    <row r="804" spans="4:10" hidden="1" x14ac:dyDescent="0.4">
      <c r="D804" s="4" t="s">
        <v>39</v>
      </c>
      <c r="E804" s="4" t="s">
        <v>1149</v>
      </c>
      <c r="F804" s="4" t="s">
        <v>1192</v>
      </c>
      <c r="G804" s="4">
        <v>8</v>
      </c>
      <c r="H804" s="4">
        <v>32</v>
      </c>
      <c r="J804" s="4">
        <v>768</v>
      </c>
    </row>
    <row r="805" spans="4:10" hidden="1" x14ac:dyDescent="0.4">
      <c r="D805" s="4" t="s">
        <v>39</v>
      </c>
      <c r="E805" s="4" t="s">
        <v>1149</v>
      </c>
      <c r="F805" s="4" t="s">
        <v>1192</v>
      </c>
      <c r="G805" s="4">
        <v>16</v>
      </c>
      <c r="H805" s="4">
        <v>32</v>
      </c>
      <c r="J805" s="4">
        <v>1024</v>
      </c>
    </row>
    <row r="806" spans="4:10" hidden="1" x14ac:dyDescent="0.4">
      <c r="D806" s="4" t="s">
        <v>39</v>
      </c>
      <c r="E806" s="4" t="s">
        <v>1149</v>
      </c>
      <c r="F806" s="4" t="s">
        <v>1192</v>
      </c>
      <c r="G806" s="4">
        <v>16</v>
      </c>
      <c r="H806" s="4">
        <v>64</v>
      </c>
      <c r="J806" s="4">
        <v>1536</v>
      </c>
    </row>
    <row r="807" spans="4:10" hidden="1" x14ac:dyDescent="0.4">
      <c r="D807" s="4" t="s">
        <v>39</v>
      </c>
      <c r="E807" s="4" t="s">
        <v>1149</v>
      </c>
      <c r="F807" s="4" t="s">
        <v>1192</v>
      </c>
      <c r="G807" s="4">
        <v>32</v>
      </c>
      <c r="H807" s="4">
        <v>64</v>
      </c>
      <c r="J807" s="4">
        <v>2048</v>
      </c>
    </row>
    <row r="808" spans="4:10" hidden="1" x14ac:dyDescent="0.4">
      <c r="D808" s="4" t="s">
        <v>39</v>
      </c>
      <c r="E808" s="4" t="s">
        <v>1149</v>
      </c>
      <c r="F808" s="4" t="s">
        <v>1192</v>
      </c>
      <c r="G808" s="4">
        <v>32</v>
      </c>
      <c r="H808" s="4">
        <v>128</v>
      </c>
      <c r="J808" s="4">
        <v>3072</v>
      </c>
    </row>
    <row r="809" spans="4:10" hidden="1" x14ac:dyDescent="0.4">
      <c r="D809" s="4" t="s">
        <v>39</v>
      </c>
      <c r="E809" s="4" t="s">
        <v>1149</v>
      </c>
      <c r="F809" s="4" t="s">
        <v>1192</v>
      </c>
      <c r="G809" s="4">
        <v>48</v>
      </c>
      <c r="H809" s="4">
        <v>96</v>
      </c>
      <c r="J809" s="4">
        <v>3072</v>
      </c>
    </row>
    <row r="810" spans="4:10" hidden="1" x14ac:dyDescent="0.4">
      <c r="D810" s="4" t="s">
        <v>39</v>
      </c>
      <c r="E810" s="4" t="s">
        <v>1149</v>
      </c>
      <c r="F810" s="4" t="s">
        <v>1192</v>
      </c>
      <c r="G810" s="4">
        <v>48</v>
      </c>
      <c r="H810" s="4">
        <v>128</v>
      </c>
      <c r="J810" s="4">
        <v>3584</v>
      </c>
    </row>
    <row r="811" spans="4:10" hidden="1" x14ac:dyDescent="0.4">
      <c r="D811" s="4" t="s">
        <v>39</v>
      </c>
      <c r="E811" s="4" t="s">
        <v>1149</v>
      </c>
      <c r="F811" s="4" t="s">
        <v>1192</v>
      </c>
      <c r="G811" s="4">
        <v>48</v>
      </c>
      <c r="H811" s="4">
        <v>192</v>
      </c>
      <c r="J811" s="4">
        <v>4608</v>
      </c>
    </row>
    <row r="812" spans="4:10" hidden="1" x14ac:dyDescent="0.4">
      <c r="D812" s="4" t="s">
        <v>39</v>
      </c>
      <c r="E812" s="4" t="s">
        <v>1149</v>
      </c>
      <c r="F812" s="4" t="s">
        <v>1192</v>
      </c>
      <c r="G812" s="4">
        <v>64</v>
      </c>
      <c r="H812" s="4">
        <v>128</v>
      </c>
      <c r="J812" s="4">
        <v>4096</v>
      </c>
    </row>
    <row r="813" spans="4:10" hidden="1" x14ac:dyDescent="0.4">
      <c r="D813" s="4" t="s">
        <v>39</v>
      </c>
      <c r="E813" s="4" t="s">
        <v>1149</v>
      </c>
      <c r="F813" s="4" t="s">
        <v>1192</v>
      </c>
      <c r="G813" s="4">
        <v>64</v>
      </c>
      <c r="H813" s="4">
        <v>256</v>
      </c>
      <c r="J813" s="4">
        <v>6144</v>
      </c>
    </row>
    <row r="814" spans="4:10" hidden="1" x14ac:dyDescent="0.4">
      <c r="D814" s="4" t="s">
        <v>39</v>
      </c>
      <c r="E814" s="4" t="s">
        <v>1149</v>
      </c>
      <c r="F814" s="4" t="s">
        <v>1192</v>
      </c>
      <c r="G814" s="4">
        <v>80</v>
      </c>
      <c r="H814" s="4">
        <v>160</v>
      </c>
      <c r="J814" s="4">
        <v>5120</v>
      </c>
    </row>
    <row r="815" spans="4:10" hidden="1" x14ac:dyDescent="0.4">
      <c r="D815" s="4" t="s">
        <v>39</v>
      </c>
      <c r="E815" s="4" t="s">
        <v>1149</v>
      </c>
      <c r="F815" s="4" t="s">
        <v>1192</v>
      </c>
      <c r="G815" s="4">
        <v>90</v>
      </c>
      <c r="H815" s="4">
        <v>224</v>
      </c>
      <c r="J815" s="4">
        <v>6464</v>
      </c>
    </row>
    <row r="816" spans="4:10" hidden="1" x14ac:dyDescent="0.4">
      <c r="D816" s="4" t="s">
        <v>39</v>
      </c>
      <c r="E816" s="4" t="s">
        <v>1149</v>
      </c>
      <c r="F816" s="4" t="s">
        <v>1192</v>
      </c>
      <c r="G816" s="4">
        <v>90</v>
      </c>
      <c r="H816" s="4">
        <v>480</v>
      </c>
      <c r="J816" s="4">
        <v>10560</v>
      </c>
    </row>
    <row r="817" spans="4:10" hidden="1" x14ac:dyDescent="0.4">
      <c r="D817" s="4" t="s">
        <v>39</v>
      </c>
      <c r="E817" s="4" t="s">
        <v>1149</v>
      </c>
      <c r="F817" s="4" t="s">
        <v>1192</v>
      </c>
      <c r="G817" s="4">
        <v>96</v>
      </c>
      <c r="H817" s="4">
        <v>192</v>
      </c>
      <c r="J817" s="4">
        <v>6144</v>
      </c>
    </row>
    <row r="818" spans="4:10" hidden="1" x14ac:dyDescent="0.4">
      <c r="D818" s="4" t="s">
        <v>39</v>
      </c>
      <c r="E818" s="4" t="s">
        <v>1149</v>
      </c>
      <c r="F818" s="4" t="s">
        <v>1192</v>
      </c>
      <c r="G818" s="4">
        <v>128</v>
      </c>
      <c r="H818" s="4">
        <v>256</v>
      </c>
      <c r="J818" s="4">
        <v>8192</v>
      </c>
    </row>
    <row r="819" spans="4:10" hidden="1" x14ac:dyDescent="0.4">
      <c r="D819" s="4" t="s">
        <v>39</v>
      </c>
      <c r="E819" s="4" t="s">
        <v>1149</v>
      </c>
      <c r="F819" s="4" t="s">
        <v>1192</v>
      </c>
      <c r="G819" s="4">
        <v>160</v>
      </c>
      <c r="H819" s="4">
        <v>320</v>
      </c>
      <c r="J819" s="4">
        <v>10240</v>
      </c>
    </row>
    <row r="820" spans="4:10" hidden="1" x14ac:dyDescent="0.4">
      <c r="D820" s="4" t="s">
        <v>39</v>
      </c>
      <c r="E820" s="4" t="s">
        <v>1149</v>
      </c>
      <c r="F820" s="4" t="s">
        <v>1192</v>
      </c>
      <c r="G820" s="4">
        <v>180</v>
      </c>
      <c r="H820" s="4">
        <v>464</v>
      </c>
      <c r="J820" s="4">
        <v>13184</v>
      </c>
    </row>
    <row r="821" spans="4:10" hidden="1" x14ac:dyDescent="0.4">
      <c r="D821" s="4" t="s">
        <v>39</v>
      </c>
      <c r="E821" s="4" t="s">
        <v>1149</v>
      </c>
      <c r="F821" s="4" t="s">
        <v>1192</v>
      </c>
      <c r="G821" s="4">
        <v>180</v>
      </c>
      <c r="H821" s="4">
        <v>960</v>
      </c>
      <c r="J821" s="4">
        <v>21120</v>
      </c>
    </row>
    <row r="822" spans="4:10" hidden="1" x14ac:dyDescent="0.4">
      <c r="D822" s="4" t="s">
        <v>39</v>
      </c>
      <c r="E822" s="4" t="s">
        <v>1149</v>
      </c>
      <c r="F822" s="4" t="s">
        <v>1195</v>
      </c>
      <c r="G822" s="4">
        <v>1</v>
      </c>
      <c r="H822" s="4">
        <v>1</v>
      </c>
      <c r="J822" s="4">
        <v>42</v>
      </c>
    </row>
    <row r="823" spans="4:10" hidden="1" x14ac:dyDescent="0.4">
      <c r="D823" s="4" t="s">
        <v>39</v>
      </c>
      <c r="E823" s="4" t="s">
        <v>1149</v>
      </c>
      <c r="F823" s="4" t="s">
        <v>1195</v>
      </c>
      <c r="G823" s="4">
        <v>1</v>
      </c>
      <c r="H823" s="4">
        <v>2</v>
      </c>
      <c r="J823" s="4">
        <v>45</v>
      </c>
    </row>
    <row r="824" spans="4:10" hidden="1" x14ac:dyDescent="0.4">
      <c r="D824" s="4" t="s">
        <v>39</v>
      </c>
      <c r="E824" s="4" t="s">
        <v>1149</v>
      </c>
      <c r="F824" s="4" t="s">
        <v>1195</v>
      </c>
      <c r="G824" s="4">
        <v>1</v>
      </c>
      <c r="H824" s="4">
        <v>4</v>
      </c>
      <c r="J824" s="4">
        <v>138</v>
      </c>
    </row>
    <row r="825" spans="4:10" hidden="1" x14ac:dyDescent="0.4">
      <c r="D825" s="4" t="s">
        <v>39</v>
      </c>
      <c r="E825" s="4" t="s">
        <v>1149</v>
      </c>
      <c r="F825" s="4" t="s">
        <v>1195</v>
      </c>
      <c r="G825" s="4">
        <v>2</v>
      </c>
      <c r="H825" s="4">
        <v>4</v>
      </c>
      <c r="J825" s="4">
        <v>170</v>
      </c>
    </row>
    <row r="826" spans="4:10" hidden="1" x14ac:dyDescent="0.4">
      <c r="D826" s="4" t="s">
        <v>39</v>
      </c>
      <c r="E826" s="4" t="s">
        <v>1149</v>
      </c>
      <c r="F826" s="4" t="s">
        <v>1195</v>
      </c>
      <c r="G826" s="4">
        <v>2</v>
      </c>
      <c r="H826" s="4">
        <v>8</v>
      </c>
      <c r="J826" s="4">
        <v>276</v>
      </c>
    </row>
    <row r="827" spans="4:10" hidden="1" x14ac:dyDescent="0.4">
      <c r="D827" s="4" t="s">
        <v>39</v>
      </c>
      <c r="E827" s="4" t="s">
        <v>1149</v>
      </c>
      <c r="F827" s="4" t="s">
        <v>1195</v>
      </c>
      <c r="G827" s="4">
        <v>4</v>
      </c>
      <c r="H827" s="4">
        <v>8</v>
      </c>
      <c r="J827" s="4">
        <v>368</v>
      </c>
    </row>
    <row r="828" spans="4:10" hidden="1" x14ac:dyDescent="0.4">
      <c r="D828" s="4" t="s">
        <v>39</v>
      </c>
      <c r="E828" s="4" t="s">
        <v>1149</v>
      </c>
      <c r="F828" s="4" t="s">
        <v>1195</v>
      </c>
      <c r="G828" s="4">
        <v>4</v>
      </c>
      <c r="H828" s="4">
        <v>16</v>
      </c>
      <c r="J828" s="4">
        <v>552</v>
      </c>
    </row>
    <row r="829" spans="4:10" hidden="1" x14ac:dyDescent="0.4">
      <c r="D829" s="4" t="s">
        <v>39</v>
      </c>
      <c r="E829" s="4" t="s">
        <v>1149</v>
      </c>
      <c r="F829" s="4" t="s">
        <v>1195</v>
      </c>
      <c r="G829" s="4">
        <v>8</v>
      </c>
      <c r="H829" s="4">
        <v>16</v>
      </c>
      <c r="J829" s="4">
        <v>736</v>
      </c>
    </row>
    <row r="830" spans="4:10" hidden="1" x14ac:dyDescent="0.4">
      <c r="D830" s="4" t="s">
        <v>39</v>
      </c>
      <c r="E830" s="4" t="s">
        <v>1149</v>
      </c>
      <c r="F830" s="4" t="s">
        <v>1195</v>
      </c>
      <c r="G830" s="4">
        <v>8</v>
      </c>
      <c r="H830" s="4">
        <v>32</v>
      </c>
      <c r="J830" s="4">
        <v>1104</v>
      </c>
    </row>
    <row r="831" spans="4:10" hidden="1" x14ac:dyDescent="0.4">
      <c r="D831" s="4" t="s">
        <v>39</v>
      </c>
      <c r="E831" s="4" t="s">
        <v>1149</v>
      </c>
      <c r="F831" s="4" t="s">
        <v>1195</v>
      </c>
      <c r="G831" s="4">
        <v>16</v>
      </c>
      <c r="H831" s="4">
        <v>32</v>
      </c>
      <c r="J831" s="4">
        <v>1472</v>
      </c>
    </row>
    <row r="832" spans="4:10" hidden="1" x14ac:dyDescent="0.4">
      <c r="D832" s="4" t="s">
        <v>39</v>
      </c>
      <c r="E832" s="4" t="s">
        <v>1149</v>
      </c>
      <c r="F832" s="4" t="s">
        <v>1195</v>
      </c>
      <c r="G832" s="4">
        <v>16</v>
      </c>
      <c r="H832" s="4">
        <v>64</v>
      </c>
      <c r="J832" s="4">
        <v>2208</v>
      </c>
    </row>
    <row r="833" spans="4:10" hidden="1" x14ac:dyDescent="0.4">
      <c r="D833" s="4" t="s">
        <v>39</v>
      </c>
      <c r="E833" s="4" t="s">
        <v>1149</v>
      </c>
      <c r="F833" s="4" t="s">
        <v>1195</v>
      </c>
      <c r="G833" s="4">
        <v>24</v>
      </c>
      <c r="H833" s="4">
        <v>48</v>
      </c>
      <c r="J833" s="4">
        <v>2208</v>
      </c>
    </row>
    <row r="834" spans="4:10" hidden="1" x14ac:dyDescent="0.4">
      <c r="D834" s="4" t="s">
        <v>39</v>
      </c>
      <c r="E834" s="4" t="s">
        <v>1149</v>
      </c>
      <c r="F834" s="4" t="s">
        <v>1195</v>
      </c>
      <c r="G834" s="4">
        <v>24</v>
      </c>
      <c r="H834" s="4">
        <v>96</v>
      </c>
      <c r="J834" s="4">
        <v>3312</v>
      </c>
    </row>
    <row r="835" spans="4:10" hidden="1" x14ac:dyDescent="0.4">
      <c r="D835" s="4" t="s">
        <v>39</v>
      </c>
      <c r="E835" s="4" t="s">
        <v>1149</v>
      </c>
      <c r="F835" s="4" t="s">
        <v>1195</v>
      </c>
      <c r="G835" s="4">
        <v>32</v>
      </c>
      <c r="H835" s="4">
        <v>64</v>
      </c>
      <c r="J835" s="4">
        <v>2944</v>
      </c>
    </row>
    <row r="836" spans="4:10" hidden="1" x14ac:dyDescent="0.4">
      <c r="D836" s="4" t="s">
        <v>39</v>
      </c>
      <c r="E836" s="4" t="s">
        <v>1149</v>
      </c>
      <c r="F836" s="4" t="s">
        <v>1195</v>
      </c>
      <c r="G836" s="4">
        <v>32</v>
      </c>
      <c r="H836" s="4">
        <v>128</v>
      </c>
      <c r="J836" s="4">
        <v>4416</v>
      </c>
    </row>
    <row r="837" spans="4:10" hidden="1" x14ac:dyDescent="0.4">
      <c r="D837" s="4" t="s">
        <v>39</v>
      </c>
      <c r="E837" s="4" t="s">
        <v>1149</v>
      </c>
      <c r="F837" s="4" t="s">
        <v>1195</v>
      </c>
      <c r="G837" s="4">
        <v>48</v>
      </c>
      <c r="H837" s="4">
        <v>96</v>
      </c>
      <c r="J837" s="4">
        <v>4416</v>
      </c>
    </row>
    <row r="838" spans="4:10" hidden="1" x14ac:dyDescent="0.4">
      <c r="D838" s="4" t="s">
        <v>39</v>
      </c>
      <c r="E838" s="4" t="s">
        <v>1149</v>
      </c>
      <c r="F838" s="4" t="s">
        <v>1195</v>
      </c>
      <c r="G838" s="4">
        <v>48</v>
      </c>
      <c r="H838" s="4">
        <v>192</v>
      </c>
      <c r="J838" s="4">
        <v>6624</v>
      </c>
    </row>
    <row r="839" spans="4:10" hidden="1" x14ac:dyDescent="0.4">
      <c r="D839" s="4" t="s">
        <v>39</v>
      </c>
      <c r="E839" s="4" t="s">
        <v>1149</v>
      </c>
      <c r="F839" s="4" t="s">
        <v>1195</v>
      </c>
      <c r="G839" s="4">
        <v>64</v>
      </c>
      <c r="H839" s="4">
        <v>256</v>
      </c>
      <c r="J839" s="4">
        <v>8832</v>
      </c>
    </row>
    <row r="840" spans="4:10" hidden="1" x14ac:dyDescent="0.4">
      <c r="D840" s="4" t="s">
        <v>39</v>
      </c>
      <c r="E840" s="4" t="s">
        <v>1149</v>
      </c>
      <c r="F840" s="4" t="s">
        <v>1195</v>
      </c>
      <c r="G840" s="4">
        <v>76</v>
      </c>
      <c r="H840" s="4">
        <v>256</v>
      </c>
      <c r="J840" s="4">
        <v>9384</v>
      </c>
    </row>
    <row r="841" spans="4:10" hidden="1" x14ac:dyDescent="0.4">
      <c r="D841" s="4" t="s">
        <v>39</v>
      </c>
      <c r="E841" s="4" t="s">
        <v>1149</v>
      </c>
      <c r="F841" s="4" t="s">
        <v>1195</v>
      </c>
      <c r="G841" s="4">
        <v>80</v>
      </c>
      <c r="H841" s="4">
        <v>160</v>
      </c>
      <c r="J841" s="4">
        <v>7360</v>
      </c>
    </row>
    <row r="842" spans="4:10" hidden="1" x14ac:dyDescent="0.4">
      <c r="D842" s="4" t="s">
        <v>39</v>
      </c>
      <c r="E842" s="4" t="s">
        <v>1149</v>
      </c>
      <c r="F842" s="4" t="s">
        <v>1195</v>
      </c>
      <c r="G842" s="4">
        <v>84</v>
      </c>
      <c r="H842" s="4">
        <v>320</v>
      </c>
      <c r="J842" s="4">
        <v>11224</v>
      </c>
    </row>
    <row r="843" spans="4:10" hidden="1" x14ac:dyDescent="0.4">
      <c r="D843" s="4" t="s">
        <v>39</v>
      </c>
      <c r="E843" s="4" t="s">
        <v>1149</v>
      </c>
      <c r="F843" s="4" t="s">
        <v>1189</v>
      </c>
      <c r="G843" s="4">
        <v>4</v>
      </c>
      <c r="H843" s="4">
        <v>16</v>
      </c>
      <c r="J843" s="4">
        <v>552</v>
      </c>
    </row>
    <row r="844" spans="4:10" hidden="1" x14ac:dyDescent="0.4">
      <c r="D844" s="4" t="s">
        <v>39</v>
      </c>
      <c r="E844" s="4" t="s">
        <v>1149</v>
      </c>
      <c r="F844" s="4" t="s">
        <v>1189</v>
      </c>
      <c r="G844" s="4">
        <v>8</v>
      </c>
      <c r="H844" s="4">
        <v>16</v>
      </c>
      <c r="J844" s="4">
        <v>736</v>
      </c>
    </row>
    <row r="845" spans="4:10" hidden="1" x14ac:dyDescent="0.4">
      <c r="D845" s="4" t="s">
        <v>39</v>
      </c>
      <c r="E845" s="4" t="s">
        <v>1149</v>
      </c>
      <c r="F845" s="4" t="s">
        <v>1189</v>
      </c>
      <c r="G845" s="4">
        <v>8</v>
      </c>
      <c r="H845" s="4">
        <v>32</v>
      </c>
      <c r="J845" s="4">
        <v>1104</v>
      </c>
    </row>
    <row r="846" spans="4:10" hidden="1" x14ac:dyDescent="0.4">
      <c r="D846" s="4" t="s">
        <v>39</v>
      </c>
      <c r="E846" s="4" t="s">
        <v>1149</v>
      </c>
      <c r="F846" s="4" t="s">
        <v>1189</v>
      </c>
      <c r="G846" s="4">
        <v>16</v>
      </c>
      <c r="H846" s="4">
        <v>32</v>
      </c>
      <c r="J846" s="4">
        <v>1472</v>
      </c>
    </row>
    <row r="847" spans="4:10" hidden="1" x14ac:dyDescent="0.4">
      <c r="D847" s="4" t="s">
        <v>39</v>
      </c>
      <c r="E847" s="4" t="s">
        <v>1149</v>
      </c>
      <c r="F847" s="4" t="s">
        <v>1189</v>
      </c>
      <c r="G847" s="4">
        <v>16</v>
      </c>
      <c r="H847" s="4">
        <v>64</v>
      </c>
      <c r="J847" s="4">
        <v>2208</v>
      </c>
    </row>
    <row r="848" spans="4:10" hidden="1" x14ac:dyDescent="0.4">
      <c r="D848" s="4" t="s">
        <v>39</v>
      </c>
      <c r="E848" s="4" t="s">
        <v>1149</v>
      </c>
      <c r="F848" s="4" t="s">
        <v>1189</v>
      </c>
      <c r="G848" s="4">
        <v>32</v>
      </c>
      <c r="H848" s="4">
        <v>64</v>
      </c>
      <c r="J848" s="4">
        <v>2944</v>
      </c>
    </row>
    <row r="849" spans="4:10" hidden="1" x14ac:dyDescent="0.4">
      <c r="D849" s="4" t="s">
        <v>39</v>
      </c>
      <c r="E849" s="4" t="s">
        <v>1149</v>
      </c>
      <c r="F849" s="4" t="s">
        <v>1189</v>
      </c>
      <c r="G849" s="4">
        <v>32</v>
      </c>
      <c r="H849" s="4">
        <v>128</v>
      </c>
      <c r="J849" s="4">
        <v>4416</v>
      </c>
    </row>
    <row r="850" spans="4:10" hidden="1" x14ac:dyDescent="0.4">
      <c r="D850" s="4" t="s">
        <v>39</v>
      </c>
      <c r="E850" s="4" t="s">
        <v>1149</v>
      </c>
      <c r="F850" s="4" t="s">
        <v>1189</v>
      </c>
      <c r="G850" s="4">
        <v>68</v>
      </c>
      <c r="H850" s="4">
        <v>316</v>
      </c>
      <c r="J850" s="4">
        <v>10396</v>
      </c>
    </row>
    <row r="851" spans="4:10" hidden="1" x14ac:dyDescent="0.4">
      <c r="D851" s="4" t="s">
        <v>39</v>
      </c>
      <c r="E851" s="4" t="s">
        <v>1149</v>
      </c>
      <c r="F851" s="4" t="s">
        <v>1191</v>
      </c>
      <c r="G851" s="4">
        <v>1</v>
      </c>
      <c r="H851" s="4">
        <v>1</v>
      </c>
      <c r="J851" s="4">
        <v>18</v>
      </c>
    </row>
    <row r="852" spans="4:10" hidden="1" x14ac:dyDescent="0.4">
      <c r="D852" s="4" t="s">
        <v>39</v>
      </c>
      <c r="E852" s="4" t="s">
        <v>1149</v>
      </c>
      <c r="F852" s="4" t="s">
        <v>1191</v>
      </c>
      <c r="G852" s="4">
        <v>1</v>
      </c>
      <c r="H852" s="4">
        <v>2</v>
      </c>
      <c r="J852" s="4">
        <v>28</v>
      </c>
    </row>
    <row r="853" spans="4:10" hidden="1" x14ac:dyDescent="0.4">
      <c r="D853" s="4" t="s">
        <v>39</v>
      </c>
      <c r="E853" s="4" t="s">
        <v>1149</v>
      </c>
      <c r="F853" s="4" t="s">
        <v>1191</v>
      </c>
      <c r="G853" s="4">
        <v>1</v>
      </c>
      <c r="H853" s="4">
        <v>4</v>
      </c>
      <c r="J853" s="4">
        <v>90.6</v>
      </c>
    </row>
    <row r="854" spans="4:10" hidden="1" x14ac:dyDescent="0.4">
      <c r="D854" s="4" t="s">
        <v>39</v>
      </c>
      <c r="E854" s="4" t="s">
        <v>1149</v>
      </c>
      <c r="F854" s="4" t="s">
        <v>1191</v>
      </c>
      <c r="G854" s="4">
        <v>2</v>
      </c>
      <c r="H854" s="4">
        <v>4</v>
      </c>
      <c r="J854" s="4">
        <v>110</v>
      </c>
    </row>
    <row r="855" spans="4:10" hidden="1" x14ac:dyDescent="0.4">
      <c r="D855" s="4" t="s">
        <v>39</v>
      </c>
      <c r="E855" s="4" t="s">
        <v>1149</v>
      </c>
      <c r="F855" s="4" t="s">
        <v>1191</v>
      </c>
      <c r="G855" s="4">
        <v>2</v>
      </c>
      <c r="H855" s="4">
        <v>8</v>
      </c>
      <c r="J855" s="4">
        <v>181.2</v>
      </c>
    </row>
    <row r="856" spans="4:10" hidden="1" x14ac:dyDescent="0.4">
      <c r="D856" s="4" t="s">
        <v>39</v>
      </c>
      <c r="E856" s="4" t="s">
        <v>1149</v>
      </c>
      <c r="F856" s="4" t="s">
        <v>1191</v>
      </c>
      <c r="G856" s="4">
        <v>4</v>
      </c>
      <c r="H856" s="4">
        <v>8</v>
      </c>
      <c r="J856" s="4">
        <v>241.6</v>
      </c>
    </row>
    <row r="857" spans="4:10" hidden="1" x14ac:dyDescent="0.4">
      <c r="D857" s="4" t="s">
        <v>39</v>
      </c>
      <c r="E857" s="4" t="s">
        <v>1149</v>
      </c>
      <c r="F857" s="4" t="s">
        <v>1191</v>
      </c>
      <c r="G857" s="4">
        <v>4</v>
      </c>
      <c r="H857" s="4">
        <v>16</v>
      </c>
      <c r="J857" s="4">
        <v>362.4</v>
      </c>
    </row>
    <row r="858" spans="4:10" hidden="1" x14ac:dyDescent="0.4">
      <c r="D858" s="4" t="s">
        <v>39</v>
      </c>
      <c r="E858" s="4" t="s">
        <v>1149</v>
      </c>
      <c r="F858" s="4" t="s">
        <v>1191</v>
      </c>
      <c r="G858" s="4">
        <v>8</v>
      </c>
      <c r="H858" s="4">
        <v>16</v>
      </c>
      <c r="J858" s="4">
        <v>483.2</v>
      </c>
    </row>
    <row r="859" spans="4:10" hidden="1" x14ac:dyDescent="0.4">
      <c r="D859" s="4" t="s">
        <v>39</v>
      </c>
      <c r="E859" s="4" t="s">
        <v>1149</v>
      </c>
      <c r="F859" s="4" t="s">
        <v>1191</v>
      </c>
      <c r="G859" s="4">
        <v>8</v>
      </c>
      <c r="H859" s="4">
        <v>32</v>
      </c>
      <c r="J859" s="4">
        <v>724.8</v>
      </c>
    </row>
    <row r="860" spans="4:10" hidden="1" x14ac:dyDescent="0.4">
      <c r="D860" s="4" t="s">
        <v>39</v>
      </c>
      <c r="E860" s="4" t="s">
        <v>1149</v>
      </c>
      <c r="F860" s="4" t="s">
        <v>1191</v>
      </c>
      <c r="G860" s="4">
        <v>16</v>
      </c>
      <c r="H860" s="4">
        <v>32</v>
      </c>
      <c r="J860" s="4">
        <v>966.4</v>
      </c>
    </row>
    <row r="861" spans="4:10" hidden="1" x14ac:dyDescent="0.4">
      <c r="D861" s="4" t="s">
        <v>39</v>
      </c>
      <c r="E861" s="4" t="s">
        <v>1149</v>
      </c>
      <c r="F861" s="4" t="s">
        <v>1191</v>
      </c>
      <c r="G861" s="4">
        <v>16</v>
      </c>
      <c r="H861" s="4">
        <v>64</v>
      </c>
      <c r="J861" s="4">
        <v>1449.6</v>
      </c>
    </row>
    <row r="862" spans="4:10" hidden="1" x14ac:dyDescent="0.4">
      <c r="D862" s="4" t="s">
        <v>39</v>
      </c>
      <c r="E862" s="4" t="s">
        <v>1149</v>
      </c>
      <c r="F862" s="4" t="s">
        <v>1191</v>
      </c>
      <c r="G862" s="4">
        <v>32</v>
      </c>
      <c r="H862" s="4">
        <v>64</v>
      </c>
      <c r="J862" s="4">
        <v>1932.8</v>
      </c>
    </row>
    <row r="863" spans="4:10" hidden="1" x14ac:dyDescent="0.4">
      <c r="D863" s="4" t="s">
        <v>39</v>
      </c>
      <c r="E863" s="4" t="s">
        <v>1149</v>
      </c>
      <c r="F863" s="4" t="s">
        <v>1191</v>
      </c>
      <c r="G863" s="4">
        <v>32</v>
      </c>
      <c r="H863" s="4">
        <v>128</v>
      </c>
      <c r="J863" s="4">
        <v>2899.2</v>
      </c>
    </row>
    <row r="864" spans="4:10" hidden="1" x14ac:dyDescent="0.4">
      <c r="D864" s="4" t="s">
        <v>39</v>
      </c>
      <c r="E864" s="4" t="s">
        <v>1149</v>
      </c>
      <c r="F864" s="4" t="s">
        <v>1191</v>
      </c>
      <c r="G864" s="4">
        <v>48</v>
      </c>
      <c r="H864" s="4">
        <v>96</v>
      </c>
      <c r="J864" s="4">
        <v>2899.2</v>
      </c>
    </row>
    <row r="865" spans="4:10" hidden="1" x14ac:dyDescent="0.4">
      <c r="D865" s="4" t="s">
        <v>39</v>
      </c>
      <c r="E865" s="4" t="s">
        <v>1149</v>
      </c>
      <c r="F865" s="4" t="s">
        <v>1191</v>
      </c>
      <c r="G865" s="4">
        <v>48</v>
      </c>
      <c r="H865" s="4">
        <v>192</v>
      </c>
      <c r="J865" s="4">
        <v>4348.8</v>
      </c>
    </row>
    <row r="866" spans="4:10" hidden="1" x14ac:dyDescent="0.4">
      <c r="D866" s="4" t="s">
        <v>39</v>
      </c>
      <c r="E866" s="4" t="s">
        <v>1149</v>
      </c>
      <c r="F866" s="4" t="s">
        <v>1191</v>
      </c>
      <c r="G866" s="4">
        <v>64</v>
      </c>
      <c r="H866" s="4">
        <v>128</v>
      </c>
      <c r="J866" s="4">
        <v>3865.6</v>
      </c>
    </row>
    <row r="867" spans="4:10" hidden="1" x14ac:dyDescent="0.4">
      <c r="D867" s="4" t="s">
        <v>39</v>
      </c>
      <c r="E867" s="4" t="s">
        <v>1149</v>
      </c>
      <c r="F867" s="4" t="s">
        <v>1191</v>
      </c>
      <c r="G867" s="4">
        <v>64</v>
      </c>
      <c r="H867" s="4">
        <v>256</v>
      </c>
      <c r="J867" s="4">
        <v>5798.4</v>
      </c>
    </row>
    <row r="868" spans="4:10" hidden="1" x14ac:dyDescent="0.4">
      <c r="D868" s="4" t="s">
        <v>39</v>
      </c>
      <c r="E868" s="4" t="s">
        <v>1149</v>
      </c>
      <c r="F868" s="4" t="s">
        <v>1191</v>
      </c>
      <c r="G868" s="4">
        <v>80</v>
      </c>
      <c r="H868" s="4">
        <v>160</v>
      </c>
      <c r="J868" s="4">
        <v>4832</v>
      </c>
    </row>
    <row r="869" spans="4:10" hidden="1" x14ac:dyDescent="0.4">
      <c r="D869" s="4" t="s">
        <v>39</v>
      </c>
      <c r="E869" s="4" t="s">
        <v>1149</v>
      </c>
      <c r="F869" s="4" t="s">
        <v>1191</v>
      </c>
      <c r="G869" s="4">
        <v>80</v>
      </c>
      <c r="H869" s="4">
        <v>320</v>
      </c>
      <c r="J869" s="4">
        <v>7248</v>
      </c>
    </row>
    <row r="870" spans="4:10" hidden="1" x14ac:dyDescent="0.4">
      <c r="D870" s="4" t="s">
        <v>39</v>
      </c>
      <c r="E870" s="4" t="s">
        <v>1149</v>
      </c>
      <c r="F870" s="4" t="s">
        <v>1191</v>
      </c>
      <c r="G870" s="4">
        <v>96</v>
      </c>
      <c r="H870" s="4">
        <v>192</v>
      </c>
      <c r="J870" s="4">
        <v>5798.4</v>
      </c>
    </row>
    <row r="871" spans="4:10" hidden="1" x14ac:dyDescent="0.4">
      <c r="D871" s="4" t="s">
        <v>39</v>
      </c>
      <c r="E871" s="4" t="s">
        <v>1149</v>
      </c>
      <c r="F871" s="4" t="s">
        <v>1191</v>
      </c>
      <c r="G871" s="4">
        <v>96</v>
      </c>
      <c r="H871" s="4">
        <v>384</v>
      </c>
      <c r="J871" s="4">
        <v>8697.6</v>
      </c>
    </row>
    <row r="872" spans="4:10" hidden="1" x14ac:dyDescent="0.4">
      <c r="D872" s="4" t="s">
        <v>39</v>
      </c>
      <c r="E872" s="4" t="s">
        <v>1149</v>
      </c>
      <c r="F872" s="4" t="s">
        <v>1191</v>
      </c>
      <c r="G872" s="4">
        <v>116</v>
      </c>
      <c r="H872" s="4">
        <v>216</v>
      </c>
      <c r="J872" s="4">
        <v>6764.8</v>
      </c>
    </row>
    <row r="873" spans="4:10" hidden="1" x14ac:dyDescent="0.4">
      <c r="D873" s="4" t="s">
        <v>39</v>
      </c>
      <c r="E873" s="4" t="s">
        <v>1149</v>
      </c>
      <c r="F873" s="4" t="s">
        <v>1191</v>
      </c>
      <c r="G873" s="4">
        <v>116</v>
      </c>
      <c r="H873" s="4">
        <v>470</v>
      </c>
      <c r="J873" s="4">
        <v>10600.2</v>
      </c>
    </row>
    <row r="874" spans="4:10" hidden="1" x14ac:dyDescent="0.4">
      <c r="D874" s="4" t="s">
        <v>39</v>
      </c>
      <c r="E874" s="4" t="s">
        <v>1149</v>
      </c>
      <c r="F874" s="4" t="s">
        <v>1191</v>
      </c>
      <c r="G874" s="4">
        <v>128</v>
      </c>
      <c r="H874" s="4">
        <v>215</v>
      </c>
      <c r="J874" s="4">
        <v>7112.1</v>
      </c>
    </row>
    <row r="875" spans="4:10" hidden="1" x14ac:dyDescent="0.4">
      <c r="D875" s="4" t="s">
        <v>39</v>
      </c>
      <c r="E875" s="4" t="s">
        <v>1149</v>
      </c>
      <c r="F875" s="4" t="s">
        <v>1191</v>
      </c>
      <c r="G875" s="4">
        <v>128</v>
      </c>
      <c r="H875" s="4">
        <v>256</v>
      </c>
      <c r="J875" s="4">
        <v>7731.2</v>
      </c>
    </row>
    <row r="876" spans="4:10" hidden="1" x14ac:dyDescent="0.4">
      <c r="D876" s="4" t="s">
        <v>39</v>
      </c>
      <c r="E876" s="4" t="s">
        <v>1149</v>
      </c>
      <c r="F876" s="4" t="s">
        <v>1191</v>
      </c>
      <c r="G876" s="4">
        <v>160</v>
      </c>
      <c r="H876" s="4">
        <v>320</v>
      </c>
      <c r="J876" s="4">
        <v>9664</v>
      </c>
    </row>
    <row r="877" spans="4:10" hidden="1" x14ac:dyDescent="0.4">
      <c r="D877" s="4" t="s">
        <v>39</v>
      </c>
      <c r="E877" s="4" t="s">
        <v>1149</v>
      </c>
      <c r="F877" s="4" t="s">
        <v>1191</v>
      </c>
      <c r="G877" s="4">
        <v>160</v>
      </c>
      <c r="H877" s="4">
        <v>640</v>
      </c>
      <c r="J877" s="4">
        <v>14496</v>
      </c>
    </row>
    <row r="878" spans="4:10" hidden="1" x14ac:dyDescent="0.4">
      <c r="D878" s="4" t="s">
        <v>39</v>
      </c>
      <c r="E878" s="4" t="s">
        <v>1149</v>
      </c>
      <c r="F878" s="4" t="s">
        <v>1191</v>
      </c>
      <c r="G878" s="4">
        <v>232</v>
      </c>
      <c r="H878" s="4">
        <v>432</v>
      </c>
      <c r="J878" s="4">
        <v>13529.6</v>
      </c>
    </row>
    <row r="879" spans="4:10" hidden="1" x14ac:dyDescent="0.4">
      <c r="D879" s="4" t="s">
        <v>39</v>
      </c>
      <c r="E879" s="4" t="s">
        <v>1149</v>
      </c>
      <c r="F879" s="4" t="s">
        <v>1191</v>
      </c>
      <c r="G879" s="4">
        <v>232</v>
      </c>
      <c r="H879" s="4">
        <v>696</v>
      </c>
      <c r="J879" s="4">
        <v>20416</v>
      </c>
    </row>
    <row r="880" spans="4:10" hidden="1" x14ac:dyDescent="0.4">
      <c r="D880" s="4" t="s">
        <v>39</v>
      </c>
      <c r="E880" s="4" t="s">
        <v>1149</v>
      </c>
      <c r="F880" s="4" t="s">
        <v>1191</v>
      </c>
      <c r="G880" s="4">
        <v>232</v>
      </c>
      <c r="H880" s="4">
        <v>940</v>
      </c>
      <c r="J880" s="4">
        <v>21200.400000000001</v>
      </c>
    </row>
    <row r="881" spans="4:10" hidden="1" x14ac:dyDescent="0.4">
      <c r="D881" s="4" t="s">
        <v>39</v>
      </c>
      <c r="E881" s="4" t="s">
        <v>1149</v>
      </c>
      <c r="F881" s="4" t="s">
        <v>1196</v>
      </c>
      <c r="G881" s="4">
        <v>1</v>
      </c>
      <c r="H881" s="4">
        <v>1</v>
      </c>
      <c r="J881" s="4">
        <v>60</v>
      </c>
    </row>
    <row r="882" spans="4:10" hidden="1" x14ac:dyDescent="0.4">
      <c r="D882" s="4" t="s">
        <v>39</v>
      </c>
      <c r="E882" s="4" t="s">
        <v>1149</v>
      </c>
      <c r="F882" s="4" t="s">
        <v>1196</v>
      </c>
      <c r="G882" s="4">
        <v>1</v>
      </c>
      <c r="H882" s="4">
        <v>2</v>
      </c>
      <c r="J882" s="4">
        <v>88</v>
      </c>
    </row>
    <row r="883" spans="4:10" hidden="1" x14ac:dyDescent="0.4">
      <c r="D883" s="4" t="s">
        <v>39</v>
      </c>
      <c r="E883" s="4" t="s">
        <v>1149</v>
      </c>
      <c r="F883" s="4" t="s">
        <v>1196</v>
      </c>
      <c r="G883" s="4">
        <v>1</v>
      </c>
      <c r="H883" s="4">
        <v>4</v>
      </c>
      <c r="J883" s="4">
        <v>138</v>
      </c>
    </row>
    <row r="884" spans="4:10" hidden="1" x14ac:dyDescent="0.4">
      <c r="D884" s="4" t="s">
        <v>39</v>
      </c>
      <c r="E884" s="4" t="s">
        <v>1149</v>
      </c>
      <c r="F884" s="4" t="s">
        <v>1196</v>
      </c>
      <c r="G884" s="4">
        <v>2</v>
      </c>
      <c r="H884" s="4">
        <v>4</v>
      </c>
      <c r="J884" s="4">
        <v>184</v>
      </c>
    </row>
    <row r="885" spans="4:10" hidden="1" x14ac:dyDescent="0.4">
      <c r="D885" s="4" t="s">
        <v>39</v>
      </c>
      <c r="E885" s="4" t="s">
        <v>1149</v>
      </c>
      <c r="F885" s="4" t="s">
        <v>1196</v>
      </c>
      <c r="G885" s="4">
        <v>2</v>
      </c>
      <c r="H885" s="4">
        <v>8</v>
      </c>
      <c r="J885" s="4">
        <v>276</v>
      </c>
    </row>
    <row r="886" spans="4:10" hidden="1" x14ac:dyDescent="0.4">
      <c r="D886" s="4" t="s">
        <v>39</v>
      </c>
      <c r="E886" s="4" t="s">
        <v>1149</v>
      </c>
      <c r="F886" s="4" t="s">
        <v>1196</v>
      </c>
      <c r="G886" s="4">
        <v>4</v>
      </c>
      <c r="H886" s="4">
        <v>8</v>
      </c>
      <c r="J886" s="4">
        <v>368</v>
      </c>
    </row>
    <row r="887" spans="4:10" hidden="1" x14ac:dyDescent="0.4">
      <c r="D887" s="4" t="s">
        <v>39</v>
      </c>
      <c r="E887" s="4" t="s">
        <v>1149</v>
      </c>
      <c r="F887" s="4" t="s">
        <v>1196</v>
      </c>
      <c r="G887" s="4">
        <v>4</v>
      </c>
      <c r="H887" s="4">
        <v>16</v>
      </c>
      <c r="J887" s="4">
        <v>552</v>
      </c>
    </row>
    <row r="888" spans="4:10" hidden="1" x14ac:dyDescent="0.4">
      <c r="D888" s="4" t="s">
        <v>39</v>
      </c>
      <c r="E888" s="4" t="s">
        <v>1149</v>
      </c>
      <c r="F888" s="4" t="s">
        <v>1196</v>
      </c>
      <c r="G888" s="4">
        <v>8</v>
      </c>
      <c r="H888" s="4">
        <v>16</v>
      </c>
      <c r="J888" s="4">
        <v>736</v>
      </c>
    </row>
    <row r="889" spans="4:10" hidden="1" x14ac:dyDescent="0.4">
      <c r="D889" s="4" t="s">
        <v>39</v>
      </c>
      <c r="E889" s="4" t="s">
        <v>1149</v>
      </c>
      <c r="F889" s="4" t="s">
        <v>1196</v>
      </c>
      <c r="G889" s="4">
        <v>8</v>
      </c>
      <c r="H889" s="4">
        <v>32</v>
      </c>
      <c r="J889" s="4">
        <v>1104</v>
      </c>
    </row>
    <row r="890" spans="4:10" hidden="1" x14ac:dyDescent="0.4">
      <c r="D890" s="4" t="s">
        <v>39</v>
      </c>
      <c r="E890" s="4" t="s">
        <v>1149</v>
      </c>
      <c r="F890" s="4" t="s">
        <v>1196</v>
      </c>
      <c r="G890" s="4">
        <v>12</v>
      </c>
      <c r="H890" s="4">
        <v>48</v>
      </c>
      <c r="J890" s="4">
        <v>1656</v>
      </c>
    </row>
    <row r="891" spans="4:10" hidden="1" x14ac:dyDescent="0.4">
      <c r="D891" s="4" t="s">
        <v>39</v>
      </c>
      <c r="E891" s="4" t="s">
        <v>1149</v>
      </c>
      <c r="F891" s="4" t="s">
        <v>1196</v>
      </c>
      <c r="G891" s="4">
        <v>16</v>
      </c>
      <c r="H891" s="4">
        <v>32</v>
      </c>
      <c r="J891" s="4">
        <v>1472</v>
      </c>
    </row>
    <row r="892" spans="4:10" hidden="1" x14ac:dyDescent="0.4">
      <c r="D892" s="4" t="s">
        <v>39</v>
      </c>
      <c r="E892" s="4" t="s">
        <v>1149</v>
      </c>
      <c r="F892" s="4" t="s">
        <v>1196</v>
      </c>
      <c r="G892" s="4">
        <v>16</v>
      </c>
      <c r="H892" s="4">
        <v>64</v>
      </c>
      <c r="J892" s="4">
        <v>2208</v>
      </c>
    </row>
    <row r="893" spans="4:10" hidden="1" x14ac:dyDescent="0.4">
      <c r="D893" s="4" t="s">
        <v>39</v>
      </c>
      <c r="E893" s="4" t="s">
        <v>1149</v>
      </c>
      <c r="F893" s="4" t="s">
        <v>1196</v>
      </c>
      <c r="G893" s="4">
        <v>24</v>
      </c>
      <c r="H893" s="4">
        <v>48</v>
      </c>
      <c r="J893" s="4">
        <v>2208</v>
      </c>
    </row>
    <row r="894" spans="4:10" hidden="1" x14ac:dyDescent="0.4">
      <c r="D894" s="4" t="s">
        <v>39</v>
      </c>
      <c r="E894" s="4" t="s">
        <v>1149</v>
      </c>
      <c r="F894" s="4" t="s">
        <v>1196</v>
      </c>
      <c r="G894" s="4">
        <v>24</v>
      </c>
      <c r="H894" s="4">
        <v>96</v>
      </c>
      <c r="J894" s="4">
        <v>3312</v>
      </c>
    </row>
    <row r="895" spans="4:10" hidden="1" x14ac:dyDescent="0.4">
      <c r="D895" s="4" t="s">
        <v>39</v>
      </c>
      <c r="E895" s="4" t="s">
        <v>1149</v>
      </c>
      <c r="F895" s="4" t="s">
        <v>1196</v>
      </c>
      <c r="G895" s="4">
        <v>28</v>
      </c>
      <c r="H895" s="4">
        <v>128</v>
      </c>
      <c r="J895" s="4">
        <v>4232</v>
      </c>
    </row>
    <row r="896" spans="4:10" hidden="1" x14ac:dyDescent="0.4">
      <c r="D896" s="4" t="s">
        <v>39</v>
      </c>
      <c r="E896" s="4" t="s">
        <v>1149</v>
      </c>
      <c r="F896" s="4" t="s">
        <v>1196</v>
      </c>
      <c r="G896" s="4">
        <v>32</v>
      </c>
      <c r="H896" s="4">
        <v>64</v>
      </c>
      <c r="J896" s="4">
        <v>2944</v>
      </c>
    </row>
    <row r="897" spans="4:10" hidden="1" x14ac:dyDescent="0.4">
      <c r="D897" s="4" t="s">
        <v>39</v>
      </c>
      <c r="E897" s="4" t="s">
        <v>1149</v>
      </c>
      <c r="F897" s="4" t="s">
        <v>1196</v>
      </c>
      <c r="G897" s="4">
        <v>32</v>
      </c>
      <c r="H897" s="4">
        <v>128</v>
      </c>
      <c r="J897" s="4">
        <v>4416</v>
      </c>
    </row>
    <row r="898" spans="4:10" hidden="1" x14ac:dyDescent="0.4">
      <c r="D898" s="4" t="s">
        <v>39</v>
      </c>
      <c r="E898" s="4" t="s">
        <v>1149</v>
      </c>
      <c r="F898" s="4" t="s">
        <v>1196</v>
      </c>
      <c r="G898" s="4">
        <v>48</v>
      </c>
      <c r="H898" s="4">
        <v>96</v>
      </c>
      <c r="J898" s="4">
        <v>4416</v>
      </c>
    </row>
    <row r="899" spans="4:10" hidden="1" x14ac:dyDescent="0.4">
      <c r="D899" s="4" t="s">
        <v>39</v>
      </c>
      <c r="E899" s="4" t="s">
        <v>1149</v>
      </c>
      <c r="F899" s="4" t="s">
        <v>1196</v>
      </c>
      <c r="G899" s="4">
        <v>48</v>
      </c>
      <c r="H899" s="4">
        <v>192</v>
      </c>
      <c r="J899" s="4">
        <v>6624</v>
      </c>
    </row>
    <row r="900" spans="4:10" hidden="1" x14ac:dyDescent="0.4">
      <c r="D900" s="4" t="s">
        <v>39</v>
      </c>
      <c r="E900" s="4" t="s">
        <v>1149</v>
      </c>
      <c r="F900" s="4" t="s">
        <v>1196</v>
      </c>
      <c r="G900" s="4">
        <v>64</v>
      </c>
      <c r="H900" s="4">
        <v>256</v>
      </c>
      <c r="J900" s="4">
        <v>8832</v>
      </c>
    </row>
    <row r="901" spans="4:10" hidden="1" x14ac:dyDescent="0.4">
      <c r="D901" s="4" t="s">
        <v>39</v>
      </c>
      <c r="E901" s="4" t="s">
        <v>1149</v>
      </c>
      <c r="F901" s="4" t="s">
        <v>1196</v>
      </c>
      <c r="G901" s="4">
        <v>72</v>
      </c>
      <c r="H901" s="4">
        <v>288</v>
      </c>
      <c r="J901" s="4">
        <v>9936</v>
      </c>
    </row>
    <row r="902" spans="4:10" hidden="1" x14ac:dyDescent="0.4">
      <c r="D902" s="4" t="s">
        <v>39</v>
      </c>
      <c r="E902" s="4" t="s">
        <v>1149</v>
      </c>
      <c r="F902" s="4" t="s">
        <v>1188</v>
      </c>
      <c r="G902" s="4">
        <v>32</v>
      </c>
      <c r="H902" s="4">
        <v>64</v>
      </c>
      <c r="J902" s="4">
        <v>2944</v>
      </c>
    </row>
    <row r="903" spans="4:10" hidden="1" x14ac:dyDescent="0.4">
      <c r="D903" s="4" t="s">
        <v>39</v>
      </c>
      <c r="E903" s="4" t="s">
        <v>1149</v>
      </c>
      <c r="F903" s="4" t="s">
        <v>1197</v>
      </c>
      <c r="G903" s="4">
        <v>1</v>
      </c>
      <c r="H903" s="4">
        <v>1</v>
      </c>
      <c r="J903" s="4">
        <v>57</v>
      </c>
    </row>
    <row r="904" spans="4:10" hidden="1" x14ac:dyDescent="0.4">
      <c r="D904" s="4" t="s">
        <v>39</v>
      </c>
      <c r="E904" s="4" t="s">
        <v>1149</v>
      </c>
      <c r="F904" s="4" t="s">
        <v>1197</v>
      </c>
      <c r="G904" s="4">
        <v>1</v>
      </c>
      <c r="H904" s="4">
        <v>4</v>
      </c>
      <c r="J904" s="4">
        <v>136.5</v>
      </c>
    </row>
    <row r="905" spans="4:10" hidden="1" x14ac:dyDescent="0.4">
      <c r="D905" s="4" t="s">
        <v>39</v>
      </c>
      <c r="E905" s="4" t="s">
        <v>1149</v>
      </c>
      <c r="F905" s="4" t="s">
        <v>1197</v>
      </c>
      <c r="G905" s="4">
        <v>2</v>
      </c>
      <c r="H905" s="4">
        <v>4</v>
      </c>
      <c r="J905" s="4">
        <v>180</v>
      </c>
    </row>
    <row r="906" spans="4:10" hidden="1" x14ac:dyDescent="0.4">
      <c r="D906" s="4" t="s">
        <v>39</v>
      </c>
      <c r="E906" s="4" t="s">
        <v>1149</v>
      </c>
      <c r="F906" s="4" t="s">
        <v>1197</v>
      </c>
      <c r="G906" s="4">
        <v>2</v>
      </c>
      <c r="H906" s="4">
        <v>8</v>
      </c>
      <c r="J906" s="4">
        <v>273</v>
      </c>
    </row>
    <row r="907" spans="4:10" hidden="1" x14ac:dyDescent="0.4">
      <c r="D907" s="4" t="s">
        <v>39</v>
      </c>
      <c r="E907" s="4" t="s">
        <v>1149</v>
      </c>
      <c r="F907" s="4" t="s">
        <v>1197</v>
      </c>
      <c r="G907" s="4">
        <v>4</v>
      </c>
      <c r="H907" s="4">
        <v>8</v>
      </c>
      <c r="J907" s="4">
        <v>364</v>
      </c>
    </row>
    <row r="908" spans="4:10" hidden="1" x14ac:dyDescent="0.4">
      <c r="D908" s="4" t="s">
        <v>39</v>
      </c>
      <c r="E908" s="4" t="s">
        <v>1149</v>
      </c>
      <c r="F908" s="4" t="s">
        <v>1197</v>
      </c>
      <c r="G908" s="4">
        <v>4</v>
      </c>
      <c r="H908" s="4">
        <v>16</v>
      </c>
      <c r="J908" s="4">
        <v>546</v>
      </c>
    </row>
    <row r="909" spans="4:10" hidden="1" x14ac:dyDescent="0.4">
      <c r="D909" s="4" t="s">
        <v>39</v>
      </c>
      <c r="E909" s="4" t="s">
        <v>1149</v>
      </c>
      <c r="F909" s="4" t="s">
        <v>1197</v>
      </c>
      <c r="G909" s="4">
        <v>8</v>
      </c>
      <c r="H909" s="4">
        <v>16</v>
      </c>
      <c r="J909" s="4">
        <v>728</v>
      </c>
    </row>
    <row r="910" spans="4:10" hidden="1" x14ac:dyDescent="0.4">
      <c r="D910" s="4" t="s">
        <v>39</v>
      </c>
      <c r="E910" s="4" t="s">
        <v>1149</v>
      </c>
      <c r="F910" s="4" t="s">
        <v>1197</v>
      </c>
      <c r="G910" s="4">
        <v>8</v>
      </c>
      <c r="H910" s="4">
        <v>32</v>
      </c>
      <c r="J910" s="4">
        <v>1092</v>
      </c>
    </row>
    <row r="911" spans="4:10" hidden="1" x14ac:dyDescent="0.4">
      <c r="D911" s="4" t="s">
        <v>39</v>
      </c>
      <c r="E911" s="4" t="s">
        <v>1149</v>
      </c>
      <c r="F911" s="4" t="s">
        <v>1197</v>
      </c>
      <c r="G911" s="4">
        <v>12</v>
      </c>
      <c r="H911" s="4">
        <v>24</v>
      </c>
      <c r="J911" s="4">
        <v>1092</v>
      </c>
    </row>
    <row r="912" spans="4:10" hidden="1" x14ac:dyDescent="0.4">
      <c r="D912" s="4" t="s">
        <v>39</v>
      </c>
      <c r="E912" s="4" t="s">
        <v>1149</v>
      </c>
      <c r="F912" s="4" t="s">
        <v>1197</v>
      </c>
      <c r="G912" s="4">
        <v>12</v>
      </c>
      <c r="H912" s="4">
        <v>48</v>
      </c>
      <c r="J912" s="4">
        <v>1638</v>
      </c>
    </row>
    <row r="913" spans="4:10" hidden="1" x14ac:dyDescent="0.4">
      <c r="D913" s="4" t="s">
        <v>39</v>
      </c>
      <c r="E913" s="4" t="s">
        <v>1149</v>
      </c>
      <c r="F913" s="4" t="s">
        <v>1197</v>
      </c>
      <c r="G913" s="4">
        <v>16</v>
      </c>
      <c r="H913" s="4">
        <v>32</v>
      </c>
      <c r="J913" s="4">
        <v>1456</v>
      </c>
    </row>
    <row r="914" spans="4:10" hidden="1" x14ac:dyDescent="0.4">
      <c r="D914" s="4" t="s">
        <v>39</v>
      </c>
      <c r="E914" s="4" t="s">
        <v>1149</v>
      </c>
      <c r="F914" s="4" t="s">
        <v>1197</v>
      </c>
      <c r="G914" s="4">
        <v>16</v>
      </c>
      <c r="H914" s="4">
        <v>64</v>
      </c>
      <c r="J914" s="4">
        <v>2184</v>
      </c>
    </row>
    <row r="915" spans="4:10" hidden="1" x14ac:dyDescent="0.4">
      <c r="D915" s="4" t="s">
        <v>39</v>
      </c>
      <c r="E915" s="4" t="s">
        <v>1149</v>
      </c>
      <c r="F915" s="4" t="s">
        <v>1197</v>
      </c>
      <c r="G915" s="4">
        <v>24</v>
      </c>
      <c r="H915" s="4">
        <v>48</v>
      </c>
      <c r="J915" s="4">
        <v>2184</v>
      </c>
    </row>
    <row r="916" spans="4:10" hidden="1" x14ac:dyDescent="0.4">
      <c r="D916" s="4" t="s">
        <v>39</v>
      </c>
      <c r="E916" s="4" t="s">
        <v>1149</v>
      </c>
      <c r="F916" s="4" t="s">
        <v>1197</v>
      </c>
      <c r="G916" s="4">
        <v>24</v>
      </c>
      <c r="H916" s="4">
        <v>96</v>
      </c>
      <c r="J916" s="4">
        <v>3276</v>
      </c>
    </row>
    <row r="917" spans="4:10" hidden="1" x14ac:dyDescent="0.4">
      <c r="D917" s="4" t="s">
        <v>39</v>
      </c>
      <c r="E917" s="4" t="s">
        <v>1149</v>
      </c>
      <c r="F917" s="4" t="s">
        <v>1197</v>
      </c>
      <c r="G917" s="4">
        <v>32</v>
      </c>
      <c r="H917" s="4">
        <v>64</v>
      </c>
      <c r="J917" s="4">
        <v>2912</v>
      </c>
    </row>
    <row r="918" spans="4:10" hidden="1" x14ac:dyDescent="0.4">
      <c r="D918" s="4" t="s">
        <v>39</v>
      </c>
      <c r="E918" s="4" t="s">
        <v>1149</v>
      </c>
      <c r="F918" s="4" t="s">
        <v>1197</v>
      </c>
      <c r="G918" s="4">
        <v>32</v>
      </c>
      <c r="H918" s="4">
        <v>128</v>
      </c>
      <c r="J918" s="4">
        <v>4368</v>
      </c>
    </row>
    <row r="919" spans="4:10" hidden="1" x14ac:dyDescent="0.4">
      <c r="D919" s="4" t="s">
        <v>39</v>
      </c>
      <c r="E919" s="4" t="s">
        <v>1149</v>
      </c>
      <c r="F919" s="4" t="s">
        <v>1197</v>
      </c>
      <c r="G919" s="4">
        <v>48</v>
      </c>
      <c r="H919" s="4">
        <v>96</v>
      </c>
      <c r="J919" s="4">
        <v>4368</v>
      </c>
    </row>
    <row r="920" spans="4:10" hidden="1" x14ac:dyDescent="0.4">
      <c r="D920" s="4" t="s">
        <v>39</v>
      </c>
      <c r="E920" s="4" t="s">
        <v>1149</v>
      </c>
      <c r="F920" s="4" t="s">
        <v>1197</v>
      </c>
      <c r="G920" s="4">
        <v>48</v>
      </c>
      <c r="H920" s="4">
        <v>192</v>
      </c>
      <c r="J920" s="4">
        <v>6552</v>
      </c>
    </row>
    <row r="921" spans="4:10" hidden="1" x14ac:dyDescent="0.4">
      <c r="D921" s="4" t="s">
        <v>39</v>
      </c>
      <c r="E921" s="4" t="s">
        <v>1149</v>
      </c>
      <c r="F921" s="4" t="s">
        <v>1197</v>
      </c>
      <c r="G921" s="4">
        <v>64</v>
      </c>
      <c r="H921" s="4">
        <v>256</v>
      </c>
      <c r="J921" s="4">
        <v>8736</v>
      </c>
    </row>
    <row r="922" spans="4:10" hidden="1" x14ac:dyDescent="0.4">
      <c r="D922" s="4" t="s">
        <v>39</v>
      </c>
      <c r="E922" s="4" t="s">
        <v>1149</v>
      </c>
      <c r="F922" s="4" t="s">
        <v>1197</v>
      </c>
      <c r="G922" s="4">
        <v>80</v>
      </c>
      <c r="H922" s="4">
        <v>320</v>
      </c>
      <c r="J922" s="4">
        <v>10920</v>
      </c>
    </row>
    <row r="923" spans="4:10" hidden="1" x14ac:dyDescent="0.4">
      <c r="D923" s="4" t="s">
        <v>39</v>
      </c>
      <c r="E923" s="4" t="s">
        <v>1149</v>
      </c>
      <c r="F923" s="4" t="s">
        <v>1193</v>
      </c>
      <c r="G923" s="4">
        <v>1</v>
      </c>
      <c r="H923" s="4">
        <v>1</v>
      </c>
      <c r="J923" s="4">
        <v>32</v>
      </c>
    </row>
    <row r="924" spans="4:10" hidden="1" x14ac:dyDescent="0.4">
      <c r="D924" s="4" t="s">
        <v>39</v>
      </c>
      <c r="E924" s="4" t="s">
        <v>1149</v>
      </c>
      <c r="F924" s="4" t="s">
        <v>1193</v>
      </c>
      <c r="G924" s="4">
        <v>1</v>
      </c>
      <c r="H924" s="4">
        <v>2</v>
      </c>
      <c r="J924" s="4">
        <v>64</v>
      </c>
    </row>
    <row r="925" spans="4:10" hidden="1" x14ac:dyDescent="0.4">
      <c r="D925" s="4" t="s">
        <v>39</v>
      </c>
      <c r="E925" s="4" t="s">
        <v>1149</v>
      </c>
      <c r="F925" s="4" t="s">
        <v>1193</v>
      </c>
      <c r="G925" s="4">
        <v>1</v>
      </c>
      <c r="H925" s="4">
        <v>4</v>
      </c>
      <c r="J925" s="4">
        <v>96</v>
      </c>
    </row>
    <row r="926" spans="4:10" hidden="1" x14ac:dyDescent="0.4">
      <c r="D926" s="4" t="s">
        <v>39</v>
      </c>
      <c r="E926" s="4" t="s">
        <v>1149</v>
      </c>
      <c r="F926" s="4" t="s">
        <v>1193</v>
      </c>
      <c r="G926" s="4">
        <v>2</v>
      </c>
      <c r="H926" s="4">
        <v>4</v>
      </c>
      <c r="J926" s="4">
        <v>128</v>
      </c>
    </row>
    <row r="927" spans="4:10" hidden="1" x14ac:dyDescent="0.4">
      <c r="D927" s="4" t="s">
        <v>39</v>
      </c>
      <c r="E927" s="4" t="s">
        <v>1149</v>
      </c>
      <c r="F927" s="4" t="s">
        <v>1193</v>
      </c>
      <c r="G927" s="4">
        <v>2</v>
      </c>
      <c r="H927" s="4">
        <v>8</v>
      </c>
      <c r="J927" s="4">
        <v>192</v>
      </c>
    </row>
    <row r="928" spans="4:10" hidden="1" x14ac:dyDescent="0.4">
      <c r="D928" s="4" t="s">
        <v>39</v>
      </c>
      <c r="E928" s="4" t="s">
        <v>1149</v>
      </c>
      <c r="F928" s="4" t="s">
        <v>1193</v>
      </c>
      <c r="G928" s="4">
        <v>4</v>
      </c>
      <c r="H928" s="4">
        <v>8</v>
      </c>
      <c r="J928" s="4">
        <v>256</v>
      </c>
    </row>
    <row r="929" spans="4:10" hidden="1" x14ac:dyDescent="0.4">
      <c r="D929" s="4" t="s">
        <v>39</v>
      </c>
      <c r="E929" s="4" t="s">
        <v>1149</v>
      </c>
      <c r="F929" s="4" t="s">
        <v>1193</v>
      </c>
      <c r="G929" s="4">
        <v>4</v>
      </c>
      <c r="H929" s="4">
        <v>16</v>
      </c>
      <c r="J929" s="4">
        <v>384</v>
      </c>
    </row>
    <row r="930" spans="4:10" hidden="1" x14ac:dyDescent="0.4">
      <c r="D930" s="4" t="s">
        <v>39</v>
      </c>
      <c r="E930" s="4" t="s">
        <v>1149</v>
      </c>
      <c r="F930" s="4" t="s">
        <v>1193</v>
      </c>
      <c r="G930" s="4">
        <v>8</v>
      </c>
      <c r="H930" s="4">
        <v>16</v>
      </c>
      <c r="J930" s="4">
        <v>512</v>
      </c>
    </row>
    <row r="931" spans="4:10" hidden="1" x14ac:dyDescent="0.4">
      <c r="D931" s="4" t="s">
        <v>39</v>
      </c>
      <c r="E931" s="4" t="s">
        <v>1149</v>
      </c>
      <c r="F931" s="4" t="s">
        <v>1193</v>
      </c>
      <c r="G931" s="4">
        <v>8</v>
      </c>
      <c r="H931" s="4">
        <v>32</v>
      </c>
      <c r="J931" s="4">
        <v>768</v>
      </c>
    </row>
    <row r="932" spans="4:10" hidden="1" x14ac:dyDescent="0.4">
      <c r="D932" s="4" t="s">
        <v>39</v>
      </c>
      <c r="E932" s="4" t="s">
        <v>1149</v>
      </c>
      <c r="F932" s="4" t="s">
        <v>1193</v>
      </c>
      <c r="G932" s="4">
        <v>16</v>
      </c>
      <c r="H932" s="4">
        <v>32</v>
      </c>
      <c r="J932" s="4">
        <v>1024</v>
      </c>
    </row>
    <row r="933" spans="4:10" hidden="1" x14ac:dyDescent="0.4">
      <c r="D933" s="4" t="s">
        <v>39</v>
      </c>
      <c r="E933" s="4" t="s">
        <v>1149</v>
      </c>
      <c r="F933" s="4" t="s">
        <v>1193</v>
      </c>
      <c r="G933" s="4">
        <v>16</v>
      </c>
      <c r="H933" s="4">
        <v>64</v>
      </c>
      <c r="J933" s="4">
        <v>1536</v>
      </c>
    </row>
    <row r="934" spans="4:10" hidden="1" x14ac:dyDescent="0.4">
      <c r="D934" s="4" t="s">
        <v>39</v>
      </c>
      <c r="E934" s="4" t="s">
        <v>1149</v>
      </c>
      <c r="F934" s="4" t="s">
        <v>1193</v>
      </c>
      <c r="G934" s="4">
        <v>32</v>
      </c>
      <c r="H934" s="4">
        <v>64</v>
      </c>
      <c r="J934" s="4">
        <v>2048</v>
      </c>
    </row>
    <row r="935" spans="4:10" hidden="1" x14ac:dyDescent="0.4">
      <c r="D935" s="4" t="s">
        <v>39</v>
      </c>
      <c r="E935" s="4" t="s">
        <v>1149</v>
      </c>
      <c r="F935" s="4" t="s">
        <v>1193</v>
      </c>
      <c r="G935" s="4">
        <v>32</v>
      </c>
      <c r="H935" s="4">
        <v>128</v>
      </c>
      <c r="J935" s="4">
        <v>3072</v>
      </c>
    </row>
    <row r="936" spans="4:10" hidden="1" x14ac:dyDescent="0.4">
      <c r="D936" s="4" t="s">
        <v>39</v>
      </c>
      <c r="E936" s="4" t="s">
        <v>1149</v>
      </c>
      <c r="F936" s="4" t="s">
        <v>1193</v>
      </c>
      <c r="G936" s="4">
        <v>64</v>
      </c>
      <c r="H936" s="4">
        <v>128</v>
      </c>
      <c r="J936" s="4">
        <v>4096</v>
      </c>
    </row>
    <row r="937" spans="4:10" hidden="1" x14ac:dyDescent="0.4">
      <c r="D937" s="4" t="s">
        <v>39</v>
      </c>
      <c r="E937" s="4" t="s">
        <v>1149</v>
      </c>
      <c r="F937" s="4" t="s">
        <v>1193</v>
      </c>
      <c r="G937" s="4">
        <v>64</v>
      </c>
      <c r="H937" s="4">
        <v>256</v>
      </c>
      <c r="J937" s="4">
        <v>6144</v>
      </c>
    </row>
    <row r="938" spans="4:10" hidden="1" x14ac:dyDescent="0.4">
      <c r="D938" s="4" t="s">
        <v>39</v>
      </c>
      <c r="E938" s="4" t="s">
        <v>1149</v>
      </c>
      <c r="F938" s="4" t="s">
        <v>1193</v>
      </c>
      <c r="G938" s="4">
        <v>128</v>
      </c>
      <c r="H938" s="4">
        <v>448</v>
      </c>
      <c r="J938" s="4">
        <v>11264</v>
      </c>
    </row>
    <row r="939" spans="4:10" hidden="1" x14ac:dyDescent="0.4">
      <c r="D939" s="4" t="s">
        <v>39</v>
      </c>
      <c r="E939" s="4" t="s">
        <v>1149</v>
      </c>
      <c r="F939" s="4" t="s">
        <v>1198</v>
      </c>
      <c r="G939" s="4">
        <v>1</v>
      </c>
      <c r="H939" s="4">
        <v>1</v>
      </c>
      <c r="J939" s="4">
        <v>42</v>
      </c>
    </row>
    <row r="940" spans="4:10" hidden="1" x14ac:dyDescent="0.4">
      <c r="D940" s="4" t="s">
        <v>39</v>
      </c>
      <c r="E940" s="4" t="s">
        <v>1149</v>
      </c>
      <c r="F940" s="4" t="s">
        <v>1198</v>
      </c>
      <c r="G940" s="4">
        <v>1</v>
      </c>
      <c r="H940" s="4">
        <v>2</v>
      </c>
      <c r="J940" s="4">
        <v>79</v>
      </c>
    </row>
    <row r="941" spans="4:10" hidden="1" x14ac:dyDescent="0.4">
      <c r="D941" s="4" t="s">
        <v>39</v>
      </c>
      <c r="E941" s="4" t="s">
        <v>1149</v>
      </c>
      <c r="F941" s="4" t="s">
        <v>1198</v>
      </c>
      <c r="G941" s="4">
        <v>1</v>
      </c>
      <c r="H941" s="4">
        <v>4</v>
      </c>
      <c r="J941" s="4">
        <v>135</v>
      </c>
    </row>
    <row r="942" spans="4:10" hidden="1" x14ac:dyDescent="0.4">
      <c r="D942" s="4" t="s">
        <v>39</v>
      </c>
      <c r="E942" s="4" t="s">
        <v>1149</v>
      </c>
      <c r="F942" s="4" t="s">
        <v>1198</v>
      </c>
      <c r="G942" s="4">
        <v>2</v>
      </c>
      <c r="H942" s="4">
        <v>2</v>
      </c>
      <c r="J942" s="4">
        <v>135</v>
      </c>
    </row>
    <row r="943" spans="4:10" hidden="1" x14ac:dyDescent="0.4">
      <c r="D943" s="4" t="s">
        <v>39</v>
      </c>
      <c r="E943" s="4" t="s">
        <v>1149</v>
      </c>
      <c r="F943" s="4" t="s">
        <v>1198</v>
      </c>
      <c r="G943" s="4">
        <v>2</v>
      </c>
      <c r="H943" s="4">
        <v>4</v>
      </c>
      <c r="J943" s="4">
        <v>179</v>
      </c>
    </row>
    <row r="944" spans="4:10" hidden="1" x14ac:dyDescent="0.4">
      <c r="D944" s="4" t="s">
        <v>39</v>
      </c>
      <c r="E944" s="4" t="s">
        <v>1149</v>
      </c>
      <c r="F944" s="4" t="s">
        <v>1198</v>
      </c>
      <c r="G944" s="4">
        <v>2</v>
      </c>
      <c r="H944" s="4">
        <v>8</v>
      </c>
      <c r="J944" s="4">
        <v>270</v>
      </c>
    </row>
    <row r="945" spans="4:10" hidden="1" x14ac:dyDescent="0.4">
      <c r="D945" s="4" t="s">
        <v>39</v>
      </c>
      <c r="E945" s="4" t="s">
        <v>1149</v>
      </c>
      <c r="F945" s="4" t="s">
        <v>1198</v>
      </c>
      <c r="G945" s="4">
        <v>4</v>
      </c>
      <c r="H945" s="4">
        <v>8</v>
      </c>
      <c r="J945" s="4">
        <v>360</v>
      </c>
    </row>
    <row r="946" spans="4:10" hidden="1" x14ac:dyDescent="0.4">
      <c r="D946" s="4" t="s">
        <v>39</v>
      </c>
      <c r="E946" s="4" t="s">
        <v>1149</v>
      </c>
      <c r="F946" s="4" t="s">
        <v>1198</v>
      </c>
      <c r="G946" s="4">
        <v>4</v>
      </c>
      <c r="H946" s="4">
        <v>16</v>
      </c>
      <c r="J946" s="4">
        <v>540</v>
      </c>
    </row>
    <row r="947" spans="4:10" hidden="1" x14ac:dyDescent="0.4">
      <c r="D947" s="4" t="s">
        <v>39</v>
      </c>
      <c r="E947" s="4" t="s">
        <v>1149</v>
      </c>
      <c r="F947" s="4" t="s">
        <v>1198</v>
      </c>
      <c r="G947" s="4">
        <v>8</v>
      </c>
      <c r="H947" s="4">
        <v>16</v>
      </c>
      <c r="J947" s="4">
        <v>720</v>
      </c>
    </row>
    <row r="948" spans="4:10" hidden="1" x14ac:dyDescent="0.4">
      <c r="D948" s="4" t="s">
        <v>39</v>
      </c>
      <c r="E948" s="4" t="s">
        <v>1149</v>
      </c>
      <c r="F948" s="4" t="s">
        <v>1198</v>
      </c>
      <c r="G948" s="4">
        <v>8</v>
      </c>
      <c r="H948" s="4">
        <v>32</v>
      </c>
      <c r="J948" s="4">
        <v>1080</v>
      </c>
    </row>
    <row r="949" spans="4:10" hidden="1" x14ac:dyDescent="0.4">
      <c r="D949" s="4" t="s">
        <v>39</v>
      </c>
      <c r="E949" s="4" t="s">
        <v>1149</v>
      </c>
      <c r="F949" s="4" t="s">
        <v>1198</v>
      </c>
      <c r="G949" s="4">
        <v>12</v>
      </c>
      <c r="H949" s="4">
        <v>24</v>
      </c>
      <c r="J949" s="4">
        <v>1080</v>
      </c>
    </row>
    <row r="950" spans="4:10" hidden="1" x14ac:dyDescent="0.4">
      <c r="D950" s="4" t="s">
        <v>39</v>
      </c>
      <c r="E950" s="4" t="s">
        <v>1149</v>
      </c>
      <c r="F950" s="4" t="s">
        <v>1198</v>
      </c>
      <c r="G950" s="4">
        <v>12</v>
      </c>
      <c r="H950" s="4">
        <v>48</v>
      </c>
      <c r="J950" s="4">
        <v>1620</v>
      </c>
    </row>
    <row r="951" spans="4:10" hidden="1" x14ac:dyDescent="0.4">
      <c r="D951" s="4" t="s">
        <v>39</v>
      </c>
      <c r="E951" s="4" t="s">
        <v>1149</v>
      </c>
      <c r="F951" s="4" t="s">
        <v>1198</v>
      </c>
      <c r="G951" s="4">
        <v>16</v>
      </c>
      <c r="H951" s="4">
        <v>32</v>
      </c>
      <c r="J951" s="4">
        <v>1440</v>
      </c>
    </row>
    <row r="952" spans="4:10" hidden="1" x14ac:dyDescent="0.4">
      <c r="D952" s="4" t="s">
        <v>39</v>
      </c>
      <c r="E952" s="4" t="s">
        <v>1149</v>
      </c>
      <c r="F952" s="4" t="s">
        <v>1198</v>
      </c>
      <c r="G952" s="4">
        <v>16</v>
      </c>
      <c r="H952" s="4">
        <v>64</v>
      </c>
      <c r="J952" s="4">
        <v>2160</v>
      </c>
    </row>
    <row r="953" spans="4:10" hidden="1" x14ac:dyDescent="0.4">
      <c r="D953" s="4" t="s">
        <v>39</v>
      </c>
      <c r="E953" s="4" t="s">
        <v>1149</v>
      </c>
      <c r="F953" s="4" t="s">
        <v>1198</v>
      </c>
      <c r="G953" s="4">
        <v>24</v>
      </c>
      <c r="H953" s="4">
        <v>48</v>
      </c>
      <c r="J953" s="4">
        <v>2160</v>
      </c>
    </row>
    <row r="954" spans="4:10" hidden="1" x14ac:dyDescent="0.4">
      <c r="D954" s="4" t="s">
        <v>39</v>
      </c>
      <c r="E954" s="4" t="s">
        <v>1149</v>
      </c>
      <c r="F954" s="4" t="s">
        <v>1198</v>
      </c>
      <c r="G954" s="4">
        <v>24</v>
      </c>
      <c r="H954" s="4">
        <v>96</v>
      </c>
      <c r="J954" s="4">
        <v>3240</v>
      </c>
    </row>
    <row r="955" spans="4:10" hidden="1" x14ac:dyDescent="0.4">
      <c r="D955" s="4" t="s">
        <v>39</v>
      </c>
      <c r="E955" s="4" t="s">
        <v>1149</v>
      </c>
      <c r="F955" s="4" t="s">
        <v>1198</v>
      </c>
      <c r="G955" s="4">
        <v>32</v>
      </c>
      <c r="H955" s="4">
        <v>64</v>
      </c>
      <c r="J955" s="4">
        <v>2880</v>
      </c>
    </row>
    <row r="956" spans="4:10" hidden="1" x14ac:dyDescent="0.4">
      <c r="D956" s="4" t="s">
        <v>39</v>
      </c>
      <c r="E956" s="4" t="s">
        <v>1149</v>
      </c>
      <c r="F956" s="4" t="s">
        <v>1198</v>
      </c>
      <c r="G956" s="4">
        <v>32</v>
      </c>
      <c r="H956" s="4">
        <v>128</v>
      </c>
      <c r="J956" s="4">
        <v>4320</v>
      </c>
    </row>
    <row r="957" spans="4:10" hidden="1" x14ac:dyDescent="0.4">
      <c r="D957" s="4" t="s">
        <v>39</v>
      </c>
      <c r="E957" s="4" t="s">
        <v>1149</v>
      </c>
      <c r="F957" s="4" t="s">
        <v>1198</v>
      </c>
      <c r="G957" s="4">
        <v>56</v>
      </c>
      <c r="H957" s="4">
        <v>224</v>
      </c>
      <c r="J957" s="4">
        <v>7560</v>
      </c>
    </row>
    <row r="958" spans="4:10" hidden="1" x14ac:dyDescent="0.4">
      <c r="D958" s="4" t="s">
        <v>39</v>
      </c>
      <c r="E958" s="4" t="s">
        <v>1149</v>
      </c>
      <c r="F958" s="4" t="s">
        <v>1199</v>
      </c>
      <c r="G958" s="4">
        <v>1</v>
      </c>
      <c r="H958" s="4">
        <v>1</v>
      </c>
      <c r="J958" s="4">
        <v>30</v>
      </c>
    </row>
    <row r="959" spans="4:10" hidden="1" x14ac:dyDescent="0.4">
      <c r="D959" s="4" t="s">
        <v>39</v>
      </c>
      <c r="E959" s="4" t="s">
        <v>1149</v>
      </c>
      <c r="F959" s="4" t="s">
        <v>1199</v>
      </c>
      <c r="G959" s="4">
        <v>1</v>
      </c>
      <c r="H959" s="4">
        <v>2</v>
      </c>
      <c r="J959" s="4">
        <v>70</v>
      </c>
    </row>
    <row r="960" spans="4:10" hidden="1" x14ac:dyDescent="0.4">
      <c r="D960" s="4" t="s">
        <v>39</v>
      </c>
      <c r="E960" s="4" t="s">
        <v>1149</v>
      </c>
      <c r="F960" s="4" t="s">
        <v>1199</v>
      </c>
      <c r="G960" s="4">
        <v>1</v>
      </c>
      <c r="H960" s="4">
        <v>4</v>
      </c>
      <c r="J960" s="4">
        <v>132</v>
      </c>
    </row>
    <row r="961" spans="4:10" hidden="1" x14ac:dyDescent="0.4">
      <c r="D961" s="4" t="s">
        <v>39</v>
      </c>
      <c r="E961" s="4" t="s">
        <v>1149</v>
      </c>
      <c r="F961" s="4" t="s">
        <v>1199</v>
      </c>
      <c r="G961" s="4">
        <v>2</v>
      </c>
      <c r="H961" s="4">
        <v>2</v>
      </c>
      <c r="J961" s="4">
        <v>132</v>
      </c>
    </row>
    <row r="962" spans="4:10" hidden="1" x14ac:dyDescent="0.4">
      <c r="D962" s="4" t="s">
        <v>39</v>
      </c>
      <c r="E962" s="4" t="s">
        <v>1149</v>
      </c>
      <c r="F962" s="4" t="s">
        <v>1199</v>
      </c>
      <c r="G962" s="4">
        <v>2</v>
      </c>
      <c r="H962" s="4">
        <v>4</v>
      </c>
      <c r="J962" s="4">
        <v>170</v>
      </c>
    </row>
    <row r="963" spans="4:10" hidden="1" x14ac:dyDescent="0.4">
      <c r="D963" s="4" t="s">
        <v>39</v>
      </c>
      <c r="E963" s="4" t="s">
        <v>1149</v>
      </c>
      <c r="F963" s="4" t="s">
        <v>1199</v>
      </c>
      <c r="G963" s="4">
        <v>2</v>
      </c>
      <c r="H963" s="4">
        <v>8</v>
      </c>
      <c r="J963" s="4">
        <v>264</v>
      </c>
    </row>
    <row r="964" spans="4:10" hidden="1" x14ac:dyDescent="0.4">
      <c r="D964" s="4" t="s">
        <v>39</v>
      </c>
      <c r="E964" s="4" t="s">
        <v>1149</v>
      </c>
      <c r="F964" s="4" t="s">
        <v>1199</v>
      </c>
      <c r="G964" s="4">
        <v>4</v>
      </c>
      <c r="H964" s="4">
        <v>4</v>
      </c>
      <c r="J964" s="4">
        <v>264</v>
      </c>
    </row>
    <row r="965" spans="4:10" hidden="1" x14ac:dyDescent="0.4">
      <c r="D965" s="4" t="s">
        <v>39</v>
      </c>
      <c r="E965" s="4" t="s">
        <v>1149</v>
      </c>
      <c r="F965" s="4" t="s">
        <v>1199</v>
      </c>
      <c r="G965" s="4">
        <v>4</v>
      </c>
      <c r="H965" s="4">
        <v>8</v>
      </c>
      <c r="J965" s="4">
        <v>352</v>
      </c>
    </row>
    <row r="966" spans="4:10" hidden="1" x14ac:dyDescent="0.4">
      <c r="D966" s="4" t="s">
        <v>39</v>
      </c>
      <c r="E966" s="4" t="s">
        <v>1149</v>
      </c>
      <c r="F966" s="4" t="s">
        <v>1199</v>
      </c>
      <c r="G966" s="4">
        <v>4</v>
      </c>
      <c r="H966" s="4">
        <v>16</v>
      </c>
      <c r="J966" s="4">
        <v>528</v>
      </c>
    </row>
    <row r="967" spans="4:10" hidden="1" x14ac:dyDescent="0.4">
      <c r="D967" s="4" t="s">
        <v>39</v>
      </c>
      <c r="E967" s="4" t="s">
        <v>1149</v>
      </c>
      <c r="F967" s="4" t="s">
        <v>1199</v>
      </c>
      <c r="G967" s="4">
        <v>8</v>
      </c>
      <c r="H967" s="4">
        <v>16</v>
      </c>
      <c r="J967" s="4">
        <v>704</v>
      </c>
    </row>
    <row r="968" spans="4:10" hidden="1" x14ac:dyDescent="0.4">
      <c r="D968" s="4" t="s">
        <v>39</v>
      </c>
      <c r="E968" s="4" t="s">
        <v>1149</v>
      </c>
      <c r="F968" s="4" t="s">
        <v>1199</v>
      </c>
      <c r="G968" s="4">
        <v>8</v>
      </c>
      <c r="H968" s="4">
        <v>32</v>
      </c>
      <c r="J968" s="4">
        <v>1056</v>
      </c>
    </row>
    <row r="969" spans="4:10" hidden="1" x14ac:dyDescent="0.4">
      <c r="D969" s="4" t="s">
        <v>39</v>
      </c>
      <c r="E969" s="4" t="s">
        <v>1149</v>
      </c>
      <c r="F969" s="4" t="s">
        <v>1199</v>
      </c>
      <c r="G969" s="4">
        <v>12</v>
      </c>
      <c r="H969" s="4">
        <v>24</v>
      </c>
      <c r="J969" s="4">
        <v>1056</v>
      </c>
    </row>
    <row r="970" spans="4:10" hidden="1" x14ac:dyDescent="0.4">
      <c r="D970" s="4" t="s">
        <v>39</v>
      </c>
      <c r="E970" s="4" t="s">
        <v>1149</v>
      </c>
      <c r="F970" s="4" t="s">
        <v>1199</v>
      </c>
      <c r="G970" s="4">
        <v>12</v>
      </c>
      <c r="H970" s="4">
        <v>48</v>
      </c>
      <c r="J970" s="4">
        <v>1584</v>
      </c>
    </row>
    <row r="971" spans="4:10" hidden="1" x14ac:dyDescent="0.4">
      <c r="D971" s="4" t="s">
        <v>39</v>
      </c>
      <c r="E971" s="4" t="s">
        <v>1149</v>
      </c>
      <c r="F971" s="4" t="s">
        <v>1199</v>
      </c>
      <c r="G971" s="4">
        <v>16</v>
      </c>
      <c r="H971" s="4">
        <v>16</v>
      </c>
      <c r="J971" s="4">
        <v>1056</v>
      </c>
    </row>
    <row r="972" spans="4:10" hidden="1" x14ac:dyDescent="0.4">
      <c r="D972" s="4" t="s">
        <v>39</v>
      </c>
      <c r="E972" s="4" t="s">
        <v>1149</v>
      </c>
      <c r="F972" s="4" t="s">
        <v>1199</v>
      </c>
      <c r="G972" s="4">
        <v>16</v>
      </c>
      <c r="H972" s="4">
        <v>32</v>
      </c>
      <c r="J972" s="4">
        <v>1408</v>
      </c>
    </row>
    <row r="973" spans="4:10" hidden="1" x14ac:dyDescent="0.4">
      <c r="D973" s="4" t="s">
        <v>39</v>
      </c>
      <c r="E973" s="4" t="s">
        <v>1149</v>
      </c>
      <c r="F973" s="4" t="s">
        <v>1199</v>
      </c>
      <c r="G973" s="4">
        <v>24</v>
      </c>
      <c r="H973" s="4">
        <v>48</v>
      </c>
      <c r="J973" s="4">
        <v>2112</v>
      </c>
    </row>
    <row r="974" spans="4:10" hidden="1" x14ac:dyDescent="0.4">
      <c r="D974" s="4" t="s">
        <v>39</v>
      </c>
      <c r="E974" s="4" t="s">
        <v>1149</v>
      </c>
      <c r="F974" s="4" t="s">
        <v>1199</v>
      </c>
      <c r="G974" s="4">
        <v>32</v>
      </c>
      <c r="H974" s="4">
        <v>64</v>
      </c>
      <c r="J974" s="4">
        <v>2816</v>
      </c>
    </row>
    <row r="975" spans="4:10" hidden="1" x14ac:dyDescent="0.4">
      <c r="D975" s="4" t="s">
        <v>39</v>
      </c>
      <c r="E975" s="4" t="s">
        <v>1149</v>
      </c>
      <c r="F975" s="4" t="s">
        <v>1199</v>
      </c>
      <c r="G975" s="4">
        <v>48</v>
      </c>
      <c r="H975" s="4">
        <v>96</v>
      </c>
      <c r="J975" s="4">
        <v>4224</v>
      </c>
    </row>
    <row r="976" spans="4:10" hidden="1" x14ac:dyDescent="0.4">
      <c r="D976" s="4" t="s">
        <v>39</v>
      </c>
      <c r="E976" s="4" t="s">
        <v>1149</v>
      </c>
      <c r="F976" s="4" t="s">
        <v>1179</v>
      </c>
      <c r="G976" s="4">
        <v>16</v>
      </c>
      <c r="H976" s="4">
        <v>64</v>
      </c>
      <c r="J976" s="4">
        <v>2608</v>
      </c>
    </row>
    <row r="977" spans="4:10" hidden="1" x14ac:dyDescent="0.4">
      <c r="D977" s="4" t="s">
        <v>39</v>
      </c>
      <c r="E977" s="4" t="s">
        <v>1149</v>
      </c>
      <c r="F977" s="4" t="s">
        <v>1179</v>
      </c>
      <c r="G977" s="4">
        <v>32</v>
      </c>
      <c r="H977" s="4">
        <v>128</v>
      </c>
      <c r="J977" s="4">
        <v>5216</v>
      </c>
    </row>
    <row r="978" spans="4:10" hidden="1" x14ac:dyDescent="0.4">
      <c r="D978" s="4" t="s">
        <v>39</v>
      </c>
      <c r="E978" s="4" t="s">
        <v>1149</v>
      </c>
      <c r="F978" s="4" t="s">
        <v>1179</v>
      </c>
      <c r="G978" s="4">
        <v>64</v>
      </c>
      <c r="H978" s="4">
        <v>256</v>
      </c>
      <c r="J978" s="4">
        <v>10432</v>
      </c>
    </row>
    <row r="979" spans="4:10" hidden="1" x14ac:dyDescent="0.4">
      <c r="D979" s="4" t="s">
        <v>39</v>
      </c>
      <c r="E979" s="4" t="s">
        <v>1149</v>
      </c>
      <c r="F979" s="4" t="s">
        <v>1180</v>
      </c>
      <c r="G979" s="4">
        <v>8</v>
      </c>
      <c r="H979" s="4">
        <v>32</v>
      </c>
      <c r="J979" s="4">
        <v>1652</v>
      </c>
    </row>
    <row r="980" spans="4:10" hidden="1" x14ac:dyDescent="0.4">
      <c r="D980" s="4" t="s">
        <v>39</v>
      </c>
      <c r="E980" s="4" t="s">
        <v>1149</v>
      </c>
      <c r="F980" s="4" t="s">
        <v>1180</v>
      </c>
      <c r="G980" s="4">
        <v>16</v>
      </c>
      <c r="H980" s="4">
        <v>64</v>
      </c>
      <c r="J980" s="4">
        <v>2804</v>
      </c>
    </row>
    <row r="981" spans="4:10" hidden="1" x14ac:dyDescent="0.4">
      <c r="D981" s="4" t="s">
        <v>39</v>
      </c>
      <c r="E981" s="4" t="s">
        <v>1149</v>
      </c>
      <c r="F981" s="4" t="s">
        <v>1180</v>
      </c>
      <c r="G981" s="4">
        <v>32</v>
      </c>
      <c r="H981" s="4">
        <v>128</v>
      </c>
      <c r="J981" s="4">
        <v>5608</v>
      </c>
    </row>
    <row r="982" spans="4:10" hidden="1" x14ac:dyDescent="0.4">
      <c r="D982" s="4" t="s">
        <v>39</v>
      </c>
      <c r="E982" s="4" t="s">
        <v>1149</v>
      </c>
      <c r="F982" s="4" t="s">
        <v>1180</v>
      </c>
      <c r="G982" s="4">
        <v>64</v>
      </c>
      <c r="H982" s="4">
        <v>256</v>
      </c>
      <c r="J982" s="4">
        <v>11216</v>
      </c>
    </row>
    <row r="983" spans="4:10" hidden="1" x14ac:dyDescent="0.4">
      <c r="D983" s="4" t="s">
        <v>39</v>
      </c>
      <c r="E983" s="4" t="s">
        <v>1149</v>
      </c>
      <c r="F983" s="4" t="s">
        <v>1181</v>
      </c>
      <c r="G983" s="4">
        <v>8</v>
      </c>
      <c r="H983" s="4">
        <v>32</v>
      </c>
      <c r="J983" s="4">
        <v>1404</v>
      </c>
    </row>
    <row r="984" spans="4:10" hidden="1" x14ac:dyDescent="0.4">
      <c r="D984" s="4" t="s">
        <v>39</v>
      </c>
      <c r="E984" s="4" t="s">
        <v>1149</v>
      </c>
      <c r="F984" s="4" t="s">
        <v>1181</v>
      </c>
      <c r="G984" s="4">
        <v>16</v>
      </c>
      <c r="H984" s="4">
        <v>64</v>
      </c>
      <c r="J984" s="4">
        <v>2808</v>
      </c>
    </row>
    <row r="985" spans="4:10" hidden="1" x14ac:dyDescent="0.4">
      <c r="D985" s="4" t="s">
        <v>39</v>
      </c>
      <c r="E985" s="4" t="s">
        <v>1149</v>
      </c>
      <c r="F985" s="4" t="s">
        <v>1181</v>
      </c>
      <c r="G985" s="4">
        <v>24</v>
      </c>
      <c r="H985" s="4">
        <v>96</v>
      </c>
      <c r="J985" s="4">
        <v>4512</v>
      </c>
    </row>
    <row r="986" spans="4:10" hidden="1" x14ac:dyDescent="0.4">
      <c r="D986" s="4" t="s">
        <v>39</v>
      </c>
      <c r="E986" s="4" t="s">
        <v>1149</v>
      </c>
      <c r="F986" s="4" t="s">
        <v>1181</v>
      </c>
      <c r="G986" s="4">
        <v>32</v>
      </c>
      <c r="H986" s="4">
        <v>128</v>
      </c>
      <c r="J986" s="4">
        <v>6216</v>
      </c>
    </row>
    <row r="987" spans="4:10" hidden="1" x14ac:dyDescent="0.4">
      <c r="D987" s="4" t="s">
        <v>39</v>
      </c>
      <c r="E987" s="4" t="s">
        <v>1149</v>
      </c>
      <c r="F987" s="4" t="s">
        <v>1181</v>
      </c>
      <c r="G987" s="4">
        <v>64</v>
      </c>
      <c r="H987" s="4">
        <v>256</v>
      </c>
      <c r="J987" s="4">
        <v>11232</v>
      </c>
    </row>
    <row r="988" spans="4:10" hidden="1" x14ac:dyDescent="0.4">
      <c r="D988" s="4" t="s">
        <v>39</v>
      </c>
      <c r="E988" s="4" t="s">
        <v>1149</v>
      </c>
      <c r="F988" s="4" t="s">
        <v>1181</v>
      </c>
      <c r="G988" s="4">
        <v>76</v>
      </c>
      <c r="H988" s="4">
        <v>320</v>
      </c>
      <c r="J988" s="4">
        <v>14456</v>
      </c>
    </row>
    <row r="989" spans="4:10" hidden="1" x14ac:dyDescent="0.4">
      <c r="D989" s="4" t="s">
        <v>39</v>
      </c>
      <c r="E989" s="4" t="s">
        <v>1149</v>
      </c>
      <c r="F989" s="4" t="s">
        <v>1204</v>
      </c>
      <c r="G989" s="4">
        <v>1</v>
      </c>
      <c r="H989" s="4">
        <v>8</v>
      </c>
      <c r="J989" s="4">
        <v>166.32</v>
      </c>
    </row>
    <row r="990" spans="4:10" hidden="1" x14ac:dyDescent="0.4">
      <c r="D990" s="4" t="s">
        <v>39</v>
      </c>
      <c r="E990" s="4" t="s">
        <v>1149</v>
      </c>
      <c r="F990" s="4" t="s">
        <v>1204</v>
      </c>
      <c r="G990" s="4">
        <v>2</v>
      </c>
      <c r="H990" s="4">
        <v>12</v>
      </c>
      <c r="J990" s="4">
        <v>272.16000000000003</v>
      </c>
    </row>
    <row r="991" spans="4:10" hidden="1" x14ac:dyDescent="0.4">
      <c r="D991" s="4" t="s">
        <v>39</v>
      </c>
      <c r="E991" s="4" t="s">
        <v>1149</v>
      </c>
      <c r="F991" s="4" t="s">
        <v>1204</v>
      </c>
      <c r="G991" s="4">
        <v>4</v>
      </c>
      <c r="H991" s="4">
        <v>32</v>
      </c>
      <c r="J991" s="4">
        <v>665.28</v>
      </c>
    </row>
    <row r="992" spans="4:10" hidden="1" x14ac:dyDescent="0.4">
      <c r="D992" s="4" t="s">
        <v>39</v>
      </c>
      <c r="E992" s="4" t="s">
        <v>1149</v>
      </c>
      <c r="F992" s="4" t="s">
        <v>1204</v>
      </c>
      <c r="G992" s="4">
        <v>8</v>
      </c>
      <c r="H992" s="4">
        <v>64</v>
      </c>
      <c r="J992" s="4">
        <v>1330.56</v>
      </c>
    </row>
    <row r="993" spans="4:10" hidden="1" x14ac:dyDescent="0.4">
      <c r="D993" s="4" t="s">
        <v>39</v>
      </c>
      <c r="E993" s="4" t="s">
        <v>1149</v>
      </c>
      <c r="F993" s="4" t="s">
        <v>1204</v>
      </c>
      <c r="G993" s="4">
        <v>16</v>
      </c>
      <c r="H993" s="4">
        <v>128</v>
      </c>
      <c r="J993" s="4">
        <v>2661.12</v>
      </c>
    </row>
    <row r="994" spans="4:10" hidden="1" x14ac:dyDescent="0.4">
      <c r="D994" s="4" t="s">
        <v>39</v>
      </c>
      <c r="E994" s="4" t="s">
        <v>1149</v>
      </c>
      <c r="F994" s="4" t="s">
        <v>1204</v>
      </c>
      <c r="G994" s="4">
        <v>32</v>
      </c>
      <c r="H994" s="4">
        <v>256</v>
      </c>
      <c r="J994" s="4">
        <v>5322.24</v>
      </c>
    </row>
    <row r="995" spans="4:10" hidden="1" x14ac:dyDescent="0.4">
      <c r="D995" s="4" t="s">
        <v>39</v>
      </c>
      <c r="E995" s="4" t="s">
        <v>1149</v>
      </c>
      <c r="F995" s="4" t="s">
        <v>1204</v>
      </c>
      <c r="G995" s="4">
        <v>62</v>
      </c>
      <c r="H995" s="4">
        <v>470</v>
      </c>
      <c r="J995" s="4">
        <v>9918.7199999999993</v>
      </c>
    </row>
    <row r="996" spans="4:10" hidden="1" x14ac:dyDescent="0.4">
      <c r="D996" s="4" t="s">
        <v>39</v>
      </c>
      <c r="E996" s="4" t="s">
        <v>1149</v>
      </c>
      <c r="F996" s="4" t="s">
        <v>1204</v>
      </c>
      <c r="G996" s="4">
        <v>64</v>
      </c>
      <c r="H996" s="4">
        <v>512</v>
      </c>
      <c r="J996" s="4">
        <v>10644.48</v>
      </c>
    </row>
    <row r="997" spans="4:10" hidden="1" x14ac:dyDescent="0.4">
      <c r="D997" s="4" t="s">
        <v>39</v>
      </c>
      <c r="E997" s="4" t="s">
        <v>1149</v>
      </c>
      <c r="F997" s="4" t="s">
        <v>1204</v>
      </c>
      <c r="G997" s="4">
        <v>124</v>
      </c>
      <c r="H997" s="4">
        <v>940</v>
      </c>
      <c r="J997" s="4">
        <v>19837.439999999999</v>
      </c>
    </row>
    <row r="998" spans="4:10" hidden="1" x14ac:dyDescent="0.4">
      <c r="D998" s="4" t="s">
        <v>39</v>
      </c>
      <c r="E998" s="4" t="s">
        <v>1149</v>
      </c>
      <c r="F998" s="4" t="s">
        <v>1203</v>
      </c>
      <c r="G998" s="4">
        <v>1</v>
      </c>
      <c r="H998" s="4">
        <v>8</v>
      </c>
      <c r="J998" s="4">
        <v>123.2</v>
      </c>
    </row>
    <row r="999" spans="4:10" hidden="1" x14ac:dyDescent="0.4">
      <c r="D999" s="4" t="s">
        <v>39</v>
      </c>
      <c r="E999" s="4" t="s">
        <v>1149</v>
      </c>
      <c r="F999" s="4" t="s">
        <v>1203</v>
      </c>
      <c r="G999" s="4">
        <v>4</v>
      </c>
      <c r="H999" s="4">
        <v>32</v>
      </c>
      <c r="J999" s="4">
        <v>492.8</v>
      </c>
    </row>
    <row r="1000" spans="4:10" hidden="1" x14ac:dyDescent="0.4">
      <c r="D1000" s="4" t="s">
        <v>39</v>
      </c>
      <c r="E1000" s="4" t="s">
        <v>1149</v>
      </c>
      <c r="F1000" s="4" t="s">
        <v>1203</v>
      </c>
      <c r="G1000" s="4">
        <v>8</v>
      </c>
      <c r="H1000" s="4">
        <v>64</v>
      </c>
      <c r="J1000" s="4">
        <v>985.6</v>
      </c>
    </row>
    <row r="1001" spans="4:10" hidden="1" x14ac:dyDescent="0.4">
      <c r="D1001" s="4" t="s">
        <v>39</v>
      </c>
      <c r="E1001" s="4" t="s">
        <v>1149</v>
      </c>
      <c r="F1001" s="4" t="s">
        <v>1203</v>
      </c>
      <c r="G1001" s="4">
        <v>16</v>
      </c>
      <c r="H1001" s="4">
        <v>128</v>
      </c>
      <c r="J1001" s="4">
        <v>1971.2</v>
      </c>
    </row>
    <row r="1002" spans="4:10" hidden="1" x14ac:dyDescent="0.4">
      <c r="D1002" s="4" t="s">
        <v>39</v>
      </c>
      <c r="E1002" s="4" t="s">
        <v>1149</v>
      </c>
      <c r="F1002" s="4" t="s">
        <v>1203</v>
      </c>
      <c r="G1002" s="4">
        <v>32</v>
      </c>
      <c r="H1002" s="4">
        <v>256</v>
      </c>
      <c r="J1002" s="4">
        <v>3942.4</v>
      </c>
    </row>
    <row r="1003" spans="4:10" hidden="1" x14ac:dyDescent="0.4">
      <c r="D1003" s="4" t="s">
        <v>39</v>
      </c>
      <c r="E1003" s="4" t="s">
        <v>1149</v>
      </c>
      <c r="F1003" s="4" t="s">
        <v>1203</v>
      </c>
      <c r="G1003" s="4">
        <v>48</v>
      </c>
      <c r="H1003" s="4">
        <v>384</v>
      </c>
      <c r="J1003" s="4">
        <v>5913.6</v>
      </c>
    </row>
    <row r="1004" spans="4:10" hidden="1" x14ac:dyDescent="0.4">
      <c r="D1004" s="4" t="s">
        <v>39</v>
      </c>
      <c r="E1004" s="4" t="s">
        <v>1149</v>
      </c>
      <c r="F1004" s="4" t="s">
        <v>1205</v>
      </c>
      <c r="G1004" s="4">
        <v>1</v>
      </c>
      <c r="H1004" s="4">
        <v>8</v>
      </c>
      <c r="J1004" s="4">
        <v>176</v>
      </c>
    </row>
    <row r="1005" spans="4:10" hidden="1" x14ac:dyDescent="0.4">
      <c r="D1005" s="4" t="s">
        <v>39</v>
      </c>
      <c r="E1005" s="4" t="s">
        <v>1149</v>
      </c>
      <c r="F1005" s="4" t="s">
        <v>1205</v>
      </c>
      <c r="G1005" s="4">
        <v>2</v>
      </c>
      <c r="H1005" s="4">
        <v>16</v>
      </c>
      <c r="J1005" s="4">
        <v>352</v>
      </c>
    </row>
    <row r="1006" spans="4:10" hidden="1" x14ac:dyDescent="0.4">
      <c r="D1006" s="4" t="s">
        <v>39</v>
      </c>
      <c r="E1006" s="4" t="s">
        <v>1149</v>
      </c>
      <c r="F1006" s="4" t="s">
        <v>1205</v>
      </c>
      <c r="G1006" s="4">
        <v>4</v>
      </c>
      <c r="H1006" s="4">
        <v>32</v>
      </c>
      <c r="J1006" s="4">
        <v>704</v>
      </c>
    </row>
    <row r="1007" spans="4:10" hidden="1" x14ac:dyDescent="0.4">
      <c r="D1007" s="4" t="s">
        <v>39</v>
      </c>
      <c r="E1007" s="4" t="s">
        <v>1149</v>
      </c>
      <c r="F1007" s="4" t="s">
        <v>1205</v>
      </c>
      <c r="G1007" s="4">
        <v>8</v>
      </c>
      <c r="H1007" s="4">
        <v>64</v>
      </c>
      <c r="J1007" s="4">
        <v>1408</v>
      </c>
    </row>
    <row r="1008" spans="4:10" hidden="1" x14ac:dyDescent="0.4">
      <c r="D1008" s="4" t="s">
        <v>39</v>
      </c>
      <c r="E1008" s="4" t="s">
        <v>1149</v>
      </c>
      <c r="F1008" s="4" t="s">
        <v>1205</v>
      </c>
      <c r="G1008" s="4">
        <v>12</v>
      </c>
      <c r="H1008" s="4">
        <v>96</v>
      </c>
      <c r="J1008" s="4">
        <v>2112</v>
      </c>
    </row>
    <row r="1009" spans="4:10" hidden="1" x14ac:dyDescent="0.4">
      <c r="D1009" s="4" t="s">
        <v>39</v>
      </c>
      <c r="E1009" s="4" t="s">
        <v>1149</v>
      </c>
      <c r="F1009" s="4" t="s">
        <v>1205</v>
      </c>
      <c r="G1009" s="4">
        <v>16</v>
      </c>
      <c r="H1009" s="4">
        <v>128</v>
      </c>
      <c r="J1009" s="4">
        <v>2816</v>
      </c>
    </row>
    <row r="1010" spans="4:10" hidden="1" x14ac:dyDescent="0.4">
      <c r="D1010" s="4" t="s">
        <v>39</v>
      </c>
      <c r="E1010" s="4" t="s">
        <v>1149</v>
      </c>
      <c r="F1010" s="4" t="s">
        <v>1205</v>
      </c>
      <c r="G1010" s="4">
        <v>24</v>
      </c>
      <c r="H1010" s="4">
        <v>192</v>
      </c>
      <c r="J1010" s="4">
        <v>4224</v>
      </c>
    </row>
    <row r="1011" spans="4:10" hidden="1" x14ac:dyDescent="0.4">
      <c r="D1011" s="4" t="s">
        <v>39</v>
      </c>
      <c r="E1011" s="4" t="s">
        <v>1149</v>
      </c>
      <c r="F1011" s="4" t="s">
        <v>1205</v>
      </c>
      <c r="G1011" s="4">
        <v>32</v>
      </c>
      <c r="H1011" s="4">
        <v>256</v>
      </c>
      <c r="J1011" s="4">
        <v>5632</v>
      </c>
    </row>
    <row r="1012" spans="4:10" hidden="1" x14ac:dyDescent="0.4">
      <c r="D1012" s="4" t="s">
        <v>39</v>
      </c>
      <c r="E1012" s="4" t="s">
        <v>1149</v>
      </c>
      <c r="F1012" s="4" t="s">
        <v>1205</v>
      </c>
      <c r="G1012" s="4">
        <v>64</v>
      </c>
      <c r="H1012" s="4">
        <v>512</v>
      </c>
      <c r="J1012" s="4">
        <v>11264</v>
      </c>
    </row>
    <row r="1013" spans="4:10" hidden="1" x14ac:dyDescent="0.4">
      <c r="D1013" s="4" t="s">
        <v>39</v>
      </c>
      <c r="E1013" s="4" t="s">
        <v>1149</v>
      </c>
      <c r="F1013" s="4" t="s">
        <v>1205</v>
      </c>
      <c r="G1013" s="4">
        <v>84</v>
      </c>
      <c r="H1013" s="4">
        <v>700</v>
      </c>
      <c r="J1013" s="4">
        <v>15232</v>
      </c>
    </row>
    <row r="1014" spans="4:10" hidden="1" x14ac:dyDescent="0.4">
      <c r="D1014" s="4" t="s">
        <v>39</v>
      </c>
      <c r="E1014" s="4" t="s">
        <v>1149</v>
      </c>
      <c r="F1014" s="4" t="s">
        <v>1206</v>
      </c>
      <c r="G1014" s="4">
        <v>1</v>
      </c>
      <c r="H1014" s="4">
        <v>8</v>
      </c>
      <c r="J1014" s="4">
        <v>176</v>
      </c>
    </row>
    <row r="1015" spans="4:10" hidden="1" x14ac:dyDescent="0.4">
      <c r="D1015" s="4" t="s">
        <v>39</v>
      </c>
      <c r="E1015" s="4" t="s">
        <v>1149</v>
      </c>
      <c r="F1015" s="4" t="s">
        <v>1206</v>
      </c>
      <c r="G1015" s="4">
        <v>2</v>
      </c>
      <c r="H1015" s="4">
        <v>16</v>
      </c>
      <c r="J1015" s="4">
        <v>352</v>
      </c>
    </row>
    <row r="1016" spans="4:10" hidden="1" x14ac:dyDescent="0.4">
      <c r="D1016" s="4" t="s">
        <v>39</v>
      </c>
      <c r="E1016" s="4" t="s">
        <v>1149</v>
      </c>
      <c r="F1016" s="4" t="s">
        <v>1206</v>
      </c>
      <c r="G1016" s="4">
        <v>4</v>
      </c>
      <c r="H1016" s="4">
        <v>32</v>
      </c>
      <c r="J1016" s="4">
        <v>704</v>
      </c>
    </row>
    <row r="1017" spans="4:10" hidden="1" x14ac:dyDescent="0.4">
      <c r="D1017" s="4" t="s">
        <v>39</v>
      </c>
      <c r="E1017" s="4" t="s">
        <v>1149</v>
      </c>
      <c r="F1017" s="4" t="s">
        <v>1206</v>
      </c>
      <c r="G1017" s="4">
        <v>8</v>
      </c>
      <c r="H1017" s="4">
        <v>64</v>
      </c>
      <c r="J1017" s="4">
        <v>1408</v>
      </c>
    </row>
    <row r="1018" spans="4:10" hidden="1" x14ac:dyDescent="0.4">
      <c r="D1018" s="4" t="s">
        <v>39</v>
      </c>
      <c r="E1018" s="4" t="s">
        <v>1149</v>
      </c>
      <c r="F1018" s="4" t="s">
        <v>1206</v>
      </c>
      <c r="G1018" s="4">
        <v>12</v>
      </c>
      <c r="H1018" s="4">
        <v>96</v>
      </c>
      <c r="J1018" s="4">
        <v>2112</v>
      </c>
    </row>
    <row r="1019" spans="4:10" hidden="1" x14ac:dyDescent="0.4">
      <c r="D1019" s="4" t="s">
        <v>39</v>
      </c>
      <c r="E1019" s="4" t="s">
        <v>1149</v>
      </c>
      <c r="F1019" s="4" t="s">
        <v>1206</v>
      </c>
      <c r="G1019" s="4">
        <v>12</v>
      </c>
      <c r="H1019" s="4">
        <v>144</v>
      </c>
      <c r="J1019" s="4">
        <v>2880</v>
      </c>
    </row>
    <row r="1020" spans="4:10" hidden="1" x14ac:dyDescent="0.4">
      <c r="D1020" s="4" t="s">
        <v>39</v>
      </c>
      <c r="E1020" s="4" t="s">
        <v>1149</v>
      </c>
      <c r="F1020" s="4" t="s">
        <v>1206</v>
      </c>
      <c r="G1020" s="4">
        <v>16</v>
      </c>
      <c r="H1020" s="4">
        <v>128</v>
      </c>
      <c r="J1020" s="4">
        <v>2816</v>
      </c>
    </row>
    <row r="1021" spans="4:10" hidden="1" x14ac:dyDescent="0.4">
      <c r="D1021" s="4" t="s">
        <v>39</v>
      </c>
      <c r="E1021" s="4" t="s">
        <v>1149</v>
      </c>
      <c r="F1021" s="4" t="s">
        <v>1206</v>
      </c>
      <c r="G1021" s="4">
        <v>16</v>
      </c>
      <c r="H1021" s="4">
        <v>192</v>
      </c>
      <c r="J1021" s="4">
        <v>3840</v>
      </c>
    </row>
    <row r="1022" spans="4:10" hidden="1" x14ac:dyDescent="0.4">
      <c r="D1022" s="4" t="s">
        <v>39</v>
      </c>
      <c r="E1022" s="4" t="s">
        <v>1149</v>
      </c>
      <c r="F1022" s="4" t="s">
        <v>1206</v>
      </c>
      <c r="G1022" s="4">
        <v>32</v>
      </c>
      <c r="H1022" s="4">
        <v>256</v>
      </c>
      <c r="J1022" s="4">
        <v>5632</v>
      </c>
    </row>
    <row r="1023" spans="4:10" hidden="1" x14ac:dyDescent="0.4">
      <c r="D1023" s="4" t="s">
        <v>39</v>
      </c>
      <c r="E1023" s="4" t="s">
        <v>1149</v>
      </c>
      <c r="F1023" s="4" t="s">
        <v>1206</v>
      </c>
      <c r="G1023" s="4">
        <v>32</v>
      </c>
      <c r="H1023" s="4">
        <v>384</v>
      </c>
      <c r="J1023" s="4">
        <v>7680</v>
      </c>
    </row>
    <row r="1024" spans="4:10" hidden="1" x14ac:dyDescent="0.4">
      <c r="D1024" s="4" t="s">
        <v>39</v>
      </c>
      <c r="E1024" s="4" t="s">
        <v>1149</v>
      </c>
      <c r="F1024" s="4" t="s">
        <v>1206</v>
      </c>
      <c r="G1024" s="4">
        <v>64</v>
      </c>
      <c r="H1024" s="4">
        <v>512</v>
      </c>
      <c r="J1024" s="4">
        <v>11264</v>
      </c>
    </row>
    <row r="1025" spans="4:10" hidden="1" x14ac:dyDescent="0.4">
      <c r="D1025" s="4" t="s">
        <v>39</v>
      </c>
      <c r="E1025" s="4" t="s">
        <v>1149</v>
      </c>
      <c r="F1025" s="4" t="s">
        <v>1206</v>
      </c>
      <c r="G1025" s="4">
        <v>72</v>
      </c>
      <c r="H1025" s="4">
        <v>648</v>
      </c>
      <c r="J1025" s="4">
        <v>13824</v>
      </c>
    </row>
    <row r="1026" spans="4:10" hidden="1" x14ac:dyDescent="0.4">
      <c r="D1026" s="4" t="s">
        <v>39</v>
      </c>
      <c r="E1026" s="4" t="s">
        <v>1149</v>
      </c>
      <c r="F1026" s="4" t="s">
        <v>1208</v>
      </c>
      <c r="G1026" s="4">
        <v>1</v>
      </c>
      <c r="H1026" s="4">
        <v>8</v>
      </c>
      <c r="J1026" s="4">
        <v>176</v>
      </c>
    </row>
    <row r="1027" spans="4:10" hidden="1" x14ac:dyDescent="0.4">
      <c r="D1027" s="4" t="s">
        <v>39</v>
      </c>
      <c r="E1027" s="4" t="s">
        <v>1149</v>
      </c>
      <c r="F1027" s="4" t="s">
        <v>1208</v>
      </c>
      <c r="G1027" s="4">
        <v>2</v>
      </c>
      <c r="H1027" s="4">
        <v>16</v>
      </c>
      <c r="J1027" s="4">
        <v>352</v>
      </c>
    </row>
    <row r="1028" spans="4:10" hidden="1" x14ac:dyDescent="0.4">
      <c r="D1028" s="4" t="s">
        <v>39</v>
      </c>
      <c r="E1028" s="4" t="s">
        <v>1149</v>
      </c>
      <c r="F1028" s="4" t="s">
        <v>1208</v>
      </c>
      <c r="G1028" s="4">
        <v>4</v>
      </c>
      <c r="H1028" s="4">
        <v>32</v>
      </c>
      <c r="J1028" s="4">
        <v>704</v>
      </c>
    </row>
    <row r="1029" spans="4:10" hidden="1" x14ac:dyDescent="0.4">
      <c r="D1029" s="4" t="s">
        <v>39</v>
      </c>
      <c r="E1029" s="4" t="s">
        <v>1149</v>
      </c>
      <c r="F1029" s="4" t="s">
        <v>1208</v>
      </c>
      <c r="G1029" s="4">
        <v>8</v>
      </c>
      <c r="H1029" s="4">
        <v>64</v>
      </c>
      <c r="J1029" s="4">
        <v>1408</v>
      </c>
    </row>
    <row r="1030" spans="4:10" hidden="1" x14ac:dyDescent="0.4">
      <c r="D1030" s="4" t="s">
        <v>39</v>
      </c>
      <c r="E1030" s="4" t="s">
        <v>1149</v>
      </c>
      <c r="F1030" s="4" t="s">
        <v>1208</v>
      </c>
      <c r="G1030" s="4">
        <v>12</v>
      </c>
      <c r="H1030" s="4">
        <v>96</v>
      </c>
      <c r="J1030" s="4">
        <v>2112</v>
      </c>
    </row>
    <row r="1031" spans="4:10" hidden="1" x14ac:dyDescent="0.4">
      <c r="D1031" s="4" t="s">
        <v>39</v>
      </c>
      <c r="E1031" s="4" t="s">
        <v>1149</v>
      </c>
      <c r="F1031" s="4" t="s">
        <v>1208</v>
      </c>
      <c r="G1031" s="4">
        <v>16</v>
      </c>
      <c r="H1031" s="4">
        <v>128</v>
      </c>
      <c r="J1031" s="4">
        <v>2816</v>
      </c>
    </row>
    <row r="1032" spans="4:10" hidden="1" x14ac:dyDescent="0.4">
      <c r="D1032" s="4" t="s">
        <v>39</v>
      </c>
      <c r="E1032" s="4" t="s">
        <v>1149</v>
      </c>
      <c r="F1032" s="4" t="s">
        <v>1208</v>
      </c>
      <c r="G1032" s="4">
        <v>24</v>
      </c>
      <c r="H1032" s="4">
        <v>192</v>
      </c>
      <c r="J1032" s="4">
        <v>4224</v>
      </c>
    </row>
    <row r="1033" spans="4:10" hidden="1" x14ac:dyDescent="0.4">
      <c r="D1033" s="4" t="s">
        <v>39</v>
      </c>
      <c r="E1033" s="4" t="s">
        <v>1149</v>
      </c>
      <c r="F1033" s="4" t="s">
        <v>1208</v>
      </c>
      <c r="G1033" s="4">
        <v>32</v>
      </c>
      <c r="H1033" s="4">
        <v>256</v>
      </c>
      <c r="J1033" s="4">
        <v>5632</v>
      </c>
    </row>
    <row r="1034" spans="4:10" hidden="1" x14ac:dyDescent="0.4">
      <c r="D1034" s="4" t="s">
        <v>39</v>
      </c>
      <c r="E1034" s="4" t="s">
        <v>1149</v>
      </c>
      <c r="F1034" s="4" t="s">
        <v>1208</v>
      </c>
      <c r="G1034" s="4">
        <v>48</v>
      </c>
      <c r="H1034" s="4">
        <v>384</v>
      </c>
      <c r="J1034" s="4">
        <v>8448</v>
      </c>
    </row>
    <row r="1035" spans="4:10" hidden="1" x14ac:dyDescent="0.4">
      <c r="D1035" s="4" t="s">
        <v>39</v>
      </c>
      <c r="E1035" s="4" t="s">
        <v>1149</v>
      </c>
      <c r="F1035" s="4" t="s">
        <v>1208</v>
      </c>
      <c r="G1035" s="4">
        <v>56</v>
      </c>
      <c r="H1035" s="4">
        <v>448</v>
      </c>
      <c r="J1035" s="4">
        <v>9856</v>
      </c>
    </row>
    <row r="1036" spans="4:10" hidden="1" x14ac:dyDescent="0.4">
      <c r="D1036" s="4" t="s">
        <v>39</v>
      </c>
      <c r="E1036" s="4" t="s">
        <v>1149</v>
      </c>
      <c r="F1036" s="4" t="s">
        <v>1209</v>
      </c>
      <c r="G1036" s="4">
        <v>1</v>
      </c>
      <c r="H1036" s="4">
        <v>8</v>
      </c>
      <c r="J1036" s="4">
        <v>165</v>
      </c>
    </row>
    <row r="1037" spans="4:10" hidden="1" x14ac:dyDescent="0.4">
      <c r="D1037" s="4" t="s">
        <v>39</v>
      </c>
      <c r="E1037" s="4" t="s">
        <v>1149</v>
      </c>
      <c r="F1037" s="4" t="s">
        <v>1209</v>
      </c>
      <c r="G1037" s="4">
        <v>2</v>
      </c>
      <c r="H1037" s="4">
        <v>16</v>
      </c>
      <c r="J1037" s="4">
        <v>330</v>
      </c>
    </row>
    <row r="1038" spans="4:10" hidden="1" x14ac:dyDescent="0.4">
      <c r="D1038" s="4" t="s">
        <v>39</v>
      </c>
      <c r="E1038" s="4" t="s">
        <v>1149</v>
      </c>
      <c r="F1038" s="4" t="s">
        <v>1209</v>
      </c>
      <c r="G1038" s="4">
        <v>4</v>
      </c>
      <c r="H1038" s="4">
        <v>32</v>
      </c>
      <c r="J1038" s="4">
        <v>660</v>
      </c>
    </row>
    <row r="1039" spans="4:10" hidden="1" x14ac:dyDescent="0.4">
      <c r="D1039" s="4" t="s">
        <v>39</v>
      </c>
      <c r="E1039" s="4" t="s">
        <v>1149</v>
      </c>
      <c r="F1039" s="4" t="s">
        <v>1209</v>
      </c>
      <c r="G1039" s="4">
        <v>8</v>
      </c>
      <c r="H1039" s="4">
        <v>64</v>
      </c>
      <c r="J1039" s="4">
        <v>1320</v>
      </c>
    </row>
    <row r="1040" spans="4:10" hidden="1" x14ac:dyDescent="0.4">
      <c r="D1040" s="4" t="s">
        <v>39</v>
      </c>
      <c r="E1040" s="4" t="s">
        <v>1149</v>
      </c>
      <c r="F1040" s="4" t="s">
        <v>1209</v>
      </c>
      <c r="G1040" s="4">
        <v>12</v>
      </c>
      <c r="H1040" s="4">
        <v>96</v>
      </c>
      <c r="J1040" s="4">
        <v>1980</v>
      </c>
    </row>
    <row r="1041" spans="4:10" hidden="1" x14ac:dyDescent="0.4">
      <c r="D1041" s="4" t="s">
        <v>39</v>
      </c>
      <c r="E1041" s="4" t="s">
        <v>1149</v>
      </c>
      <c r="F1041" s="4" t="s">
        <v>1209</v>
      </c>
      <c r="G1041" s="4">
        <v>16</v>
      </c>
      <c r="H1041" s="4">
        <v>128</v>
      </c>
      <c r="J1041" s="4">
        <v>2640</v>
      </c>
    </row>
    <row r="1042" spans="4:10" hidden="1" x14ac:dyDescent="0.4">
      <c r="D1042" s="4" t="s">
        <v>39</v>
      </c>
      <c r="E1042" s="4" t="s">
        <v>1149</v>
      </c>
      <c r="F1042" s="4" t="s">
        <v>1209</v>
      </c>
      <c r="G1042" s="4">
        <v>24</v>
      </c>
      <c r="H1042" s="4">
        <v>192</v>
      </c>
      <c r="J1042" s="4">
        <v>3960</v>
      </c>
    </row>
    <row r="1043" spans="4:10" hidden="1" x14ac:dyDescent="0.4">
      <c r="D1043" s="4" t="s">
        <v>39</v>
      </c>
      <c r="E1043" s="4" t="s">
        <v>1149</v>
      </c>
      <c r="F1043" s="4" t="s">
        <v>1209</v>
      </c>
      <c r="G1043" s="4">
        <v>32</v>
      </c>
      <c r="H1043" s="4">
        <v>256</v>
      </c>
      <c r="J1043" s="4">
        <v>5280</v>
      </c>
    </row>
    <row r="1044" spans="4:10" hidden="1" x14ac:dyDescent="0.4">
      <c r="D1044" s="4" t="s">
        <v>39</v>
      </c>
      <c r="E1044" s="4" t="s">
        <v>1149</v>
      </c>
      <c r="F1044" s="4" t="s">
        <v>1183</v>
      </c>
      <c r="G1044" s="4">
        <v>4</v>
      </c>
      <c r="H1044" s="4">
        <v>8</v>
      </c>
      <c r="J1044" s="4">
        <v>376</v>
      </c>
    </row>
    <row r="1045" spans="4:10" hidden="1" x14ac:dyDescent="0.4">
      <c r="D1045" s="4" t="s">
        <v>39</v>
      </c>
      <c r="E1045" s="4" t="s">
        <v>1149</v>
      </c>
      <c r="F1045" s="4" t="s">
        <v>1183</v>
      </c>
      <c r="G1045" s="4">
        <v>4</v>
      </c>
      <c r="H1045" s="4">
        <v>16</v>
      </c>
      <c r="J1045" s="4">
        <v>564</v>
      </c>
    </row>
    <row r="1046" spans="4:10" hidden="1" x14ac:dyDescent="0.4">
      <c r="D1046" s="4" t="s">
        <v>39</v>
      </c>
      <c r="E1046" s="4" t="s">
        <v>1149</v>
      </c>
      <c r="F1046" s="4" t="s">
        <v>1183</v>
      </c>
      <c r="G1046" s="4">
        <v>8</v>
      </c>
      <c r="H1046" s="4">
        <v>16</v>
      </c>
      <c r="J1046" s="4">
        <v>752</v>
      </c>
    </row>
    <row r="1047" spans="4:10" hidden="1" x14ac:dyDescent="0.4">
      <c r="D1047" s="4" t="s">
        <v>39</v>
      </c>
      <c r="E1047" s="4" t="s">
        <v>1149</v>
      </c>
      <c r="F1047" s="4" t="s">
        <v>1183</v>
      </c>
      <c r="G1047" s="4">
        <v>8</v>
      </c>
      <c r="H1047" s="4">
        <v>32</v>
      </c>
      <c r="J1047" s="4">
        <v>1128</v>
      </c>
    </row>
    <row r="1048" spans="4:10" hidden="1" x14ac:dyDescent="0.4">
      <c r="D1048" s="4" t="s">
        <v>39</v>
      </c>
      <c r="E1048" s="4" t="s">
        <v>1149</v>
      </c>
      <c r="F1048" s="4" t="s">
        <v>1183</v>
      </c>
      <c r="G1048" s="4">
        <v>16</v>
      </c>
      <c r="H1048" s="4">
        <v>32</v>
      </c>
      <c r="J1048" s="4">
        <v>1504</v>
      </c>
    </row>
    <row r="1049" spans="4:10" hidden="1" x14ac:dyDescent="0.4">
      <c r="D1049" s="4" t="s">
        <v>39</v>
      </c>
      <c r="E1049" s="4" t="s">
        <v>1149</v>
      </c>
      <c r="F1049" s="4" t="s">
        <v>1183</v>
      </c>
      <c r="G1049" s="4">
        <v>16</v>
      </c>
      <c r="H1049" s="4">
        <v>64</v>
      </c>
      <c r="J1049" s="4">
        <v>2256</v>
      </c>
    </row>
    <row r="1050" spans="4:10" hidden="1" x14ac:dyDescent="0.4">
      <c r="D1050" s="4" t="s">
        <v>39</v>
      </c>
      <c r="E1050" s="4" t="s">
        <v>1149</v>
      </c>
      <c r="F1050" s="4" t="s">
        <v>1183</v>
      </c>
      <c r="G1050" s="4">
        <v>32</v>
      </c>
      <c r="H1050" s="4">
        <v>128</v>
      </c>
      <c r="J1050" s="4">
        <v>4512</v>
      </c>
    </row>
    <row r="1051" spans="4:10" hidden="1" x14ac:dyDescent="0.4">
      <c r="D1051" s="4" t="s">
        <v>39</v>
      </c>
      <c r="E1051" s="4" t="s">
        <v>1149</v>
      </c>
      <c r="F1051" s="4" t="s">
        <v>1183</v>
      </c>
      <c r="G1051" s="4">
        <v>46</v>
      </c>
      <c r="H1051" s="4">
        <v>216</v>
      </c>
      <c r="J1051" s="4">
        <v>7238</v>
      </c>
    </row>
    <row r="1052" spans="4:10" hidden="1" x14ac:dyDescent="0.4">
      <c r="D1052" s="4" t="s">
        <v>39</v>
      </c>
      <c r="E1052" s="4" t="s">
        <v>1149</v>
      </c>
      <c r="F1052" s="4" t="s">
        <v>1183</v>
      </c>
      <c r="G1052" s="4">
        <v>64</v>
      </c>
      <c r="H1052" s="4">
        <v>256</v>
      </c>
      <c r="J1052" s="4">
        <v>9024</v>
      </c>
    </row>
    <row r="1053" spans="4:10" hidden="1" x14ac:dyDescent="0.4">
      <c r="D1053" s="4" t="s">
        <v>39</v>
      </c>
      <c r="E1053" s="4" t="s">
        <v>1149</v>
      </c>
      <c r="F1053" s="4" t="s">
        <v>1183</v>
      </c>
      <c r="G1053" s="4">
        <v>80</v>
      </c>
      <c r="H1053" s="4">
        <v>320</v>
      </c>
      <c r="J1053" s="4">
        <v>11280</v>
      </c>
    </row>
    <row r="1054" spans="4:10" hidden="1" x14ac:dyDescent="0.4">
      <c r="D1054" s="4" t="s">
        <v>39</v>
      </c>
      <c r="E1054" s="4" t="s">
        <v>1149</v>
      </c>
      <c r="F1054" s="4" t="s">
        <v>1183</v>
      </c>
      <c r="G1054" s="4">
        <v>92</v>
      </c>
      <c r="H1054" s="4">
        <v>432</v>
      </c>
      <c r="J1054" s="4">
        <v>14476</v>
      </c>
    </row>
    <row r="1055" spans="4:10" hidden="1" x14ac:dyDescent="0.4">
      <c r="D1055" s="4" t="s">
        <v>39</v>
      </c>
      <c r="E1055" s="4" t="s">
        <v>1149</v>
      </c>
      <c r="F1055" s="4" t="s">
        <v>1184</v>
      </c>
      <c r="G1055" s="4">
        <v>4</v>
      </c>
      <c r="H1055" s="4">
        <v>8</v>
      </c>
      <c r="J1055" s="4">
        <v>400</v>
      </c>
    </row>
    <row r="1056" spans="4:10" hidden="1" x14ac:dyDescent="0.4">
      <c r="D1056" s="4" t="s">
        <v>39</v>
      </c>
      <c r="E1056" s="4" t="s">
        <v>1149</v>
      </c>
      <c r="F1056" s="4" t="s">
        <v>1184</v>
      </c>
      <c r="G1056" s="4">
        <v>4</v>
      </c>
      <c r="H1056" s="4">
        <v>16</v>
      </c>
      <c r="J1056" s="4">
        <v>600</v>
      </c>
    </row>
    <row r="1057" spans="4:10" hidden="1" x14ac:dyDescent="0.4">
      <c r="D1057" s="4" t="s">
        <v>39</v>
      </c>
      <c r="E1057" s="4" t="s">
        <v>1149</v>
      </c>
      <c r="F1057" s="4" t="s">
        <v>1184</v>
      </c>
      <c r="G1057" s="4">
        <v>8</v>
      </c>
      <c r="H1057" s="4">
        <v>16</v>
      </c>
      <c r="J1057" s="4">
        <v>800</v>
      </c>
    </row>
    <row r="1058" spans="4:10" hidden="1" x14ac:dyDescent="0.4">
      <c r="D1058" s="4" t="s">
        <v>39</v>
      </c>
      <c r="E1058" s="4" t="s">
        <v>1149</v>
      </c>
      <c r="F1058" s="4" t="s">
        <v>1184</v>
      </c>
      <c r="G1058" s="4">
        <v>8</v>
      </c>
      <c r="H1058" s="4">
        <v>32</v>
      </c>
      <c r="J1058" s="4">
        <v>1200</v>
      </c>
    </row>
    <row r="1059" spans="4:10" hidden="1" x14ac:dyDescent="0.4">
      <c r="D1059" s="4" t="s">
        <v>39</v>
      </c>
      <c r="E1059" s="4" t="s">
        <v>1149</v>
      </c>
      <c r="F1059" s="4" t="s">
        <v>1184</v>
      </c>
      <c r="G1059" s="4">
        <v>16</v>
      </c>
      <c r="H1059" s="4">
        <v>32</v>
      </c>
      <c r="J1059" s="4">
        <v>1600</v>
      </c>
    </row>
    <row r="1060" spans="4:10" hidden="1" x14ac:dyDescent="0.4">
      <c r="D1060" s="4" t="s">
        <v>39</v>
      </c>
      <c r="E1060" s="4" t="s">
        <v>1149</v>
      </c>
      <c r="F1060" s="4" t="s">
        <v>1184</v>
      </c>
      <c r="G1060" s="4">
        <v>16</v>
      </c>
      <c r="H1060" s="4">
        <v>64</v>
      </c>
      <c r="J1060" s="4">
        <v>2400</v>
      </c>
    </row>
    <row r="1061" spans="4:10" hidden="1" x14ac:dyDescent="0.4">
      <c r="D1061" s="4" t="s">
        <v>39</v>
      </c>
      <c r="E1061" s="4" t="s">
        <v>1149</v>
      </c>
      <c r="F1061" s="4" t="s">
        <v>1184</v>
      </c>
      <c r="G1061" s="4">
        <v>32</v>
      </c>
      <c r="H1061" s="4">
        <v>64</v>
      </c>
      <c r="J1061" s="4">
        <v>3200</v>
      </c>
    </row>
    <row r="1062" spans="4:10" hidden="1" x14ac:dyDescent="0.4">
      <c r="D1062" s="4" t="s">
        <v>39</v>
      </c>
      <c r="E1062" s="4" t="s">
        <v>1149</v>
      </c>
      <c r="F1062" s="4" t="s">
        <v>1184</v>
      </c>
      <c r="G1062" s="4">
        <v>32</v>
      </c>
      <c r="H1062" s="4">
        <v>128</v>
      </c>
      <c r="J1062" s="4">
        <v>4800</v>
      </c>
    </row>
    <row r="1063" spans="4:10" hidden="1" x14ac:dyDescent="0.4">
      <c r="D1063" s="4" t="s">
        <v>39</v>
      </c>
      <c r="E1063" s="4" t="s">
        <v>1149</v>
      </c>
      <c r="F1063" s="4" t="s">
        <v>1184</v>
      </c>
      <c r="G1063" s="4">
        <v>48</v>
      </c>
      <c r="H1063" s="4">
        <v>96</v>
      </c>
      <c r="J1063" s="4">
        <v>4800</v>
      </c>
    </row>
    <row r="1064" spans="4:10" hidden="1" x14ac:dyDescent="0.4">
      <c r="D1064" s="4" t="s">
        <v>39</v>
      </c>
      <c r="E1064" s="4" t="s">
        <v>1149</v>
      </c>
      <c r="F1064" s="4" t="s">
        <v>1184</v>
      </c>
      <c r="G1064" s="4">
        <v>48</v>
      </c>
      <c r="H1064" s="4">
        <v>192</v>
      </c>
      <c r="J1064" s="4">
        <v>7200</v>
      </c>
    </row>
    <row r="1065" spans="4:10" hidden="1" x14ac:dyDescent="0.4">
      <c r="D1065" s="4" t="s">
        <v>39</v>
      </c>
      <c r="E1065" s="4" t="s">
        <v>1149</v>
      </c>
      <c r="F1065" s="4" t="s">
        <v>1184</v>
      </c>
      <c r="G1065" s="4">
        <v>52</v>
      </c>
      <c r="H1065" s="4">
        <v>184</v>
      </c>
      <c r="J1065" s="4">
        <v>7200</v>
      </c>
    </row>
    <row r="1066" spans="4:10" hidden="1" x14ac:dyDescent="0.4">
      <c r="D1066" s="4" t="s">
        <v>39</v>
      </c>
      <c r="E1066" s="4" t="s">
        <v>1149</v>
      </c>
      <c r="F1066" s="4" t="s">
        <v>1184</v>
      </c>
      <c r="G1066" s="4">
        <v>64</v>
      </c>
      <c r="H1066" s="4">
        <v>128</v>
      </c>
      <c r="J1066" s="4">
        <v>6400</v>
      </c>
    </row>
    <row r="1067" spans="4:10" hidden="1" x14ac:dyDescent="0.4">
      <c r="D1067" s="4" t="s">
        <v>39</v>
      </c>
      <c r="E1067" s="4" t="s">
        <v>1149</v>
      </c>
      <c r="F1067" s="4" t="s">
        <v>1184</v>
      </c>
      <c r="G1067" s="4">
        <v>64</v>
      </c>
      <c r="H1067" s="4">
        <v>256</v>
      </c>
      <c r="J1067" s="4">
        <v>9600</v>
      </c>
    </row>
    <row r="1068" spans="4:10" hidden="1" x14ac:dyDescent="0.4">
      <c r="D1068" s="4" t="s">
        <v>39</v>
      </c>
      <c r="E1068" s="4" t="s">
        <v>1149</v>
      </c>
      <c r="F1068" s="4" t="s">
        <v>1184</v>
      </c>
      <c r="G1068" s="4">
        <v>104</v>
      </c>
      <c r="H1068" s="4">
        <v>368</v>
      </c>
      <c r="J1068" s="4">
        <v>14400</v>
      </c>
    </row>
    <row r="1069" spans="4:10" hidden="1" x14ac:dyDescent="0.4">
      <c r="D1069" s="4" t="s">
        <v>39</v>
      </c>
      <c r="E1069" s="4" t="s">
        <v>1149</v>
      </c>
      <c r="F1069" s="4" t="s">
        <v>1185</v>
      </c>
      <c r="G1069" s="4">
        <v>4</v>
      </c>
      <c r="H1069" s="4">
        <v>8</v>
      </c>
      <c r="J1069" s="4">
        <v>452</v>
      </c>
    </row>
    <row r="1070" spans="4:10" hidden="1" x14ac:dyDescent="0.4">
      <c r="D1070" s="4" t="s">
        <v>39</v>
      </c>
      <c r="E1070" s="4" t="s">
        <v>1149</v>
      </c>
      <c r="F1070" s="4" t="s">
        <v>1185</v>
      </c>
      <c r="G1070" s="4">
        <v>4</v>
      </c>
      <c r="H1070" s="4">
        <v>16</v>
      </c>
      <c r="J1070" s="4">
        <v>678</v>
      </c>
    </row>
    <row r="1071" spans="4:10" hidden="1" x14ac:dyDescent="0.4">
      <c r="D1071" s="4" t="s">
        <v>39</v>
      </c>
      <c r="E1071" s="4" t="s">
        <v>1149</v>
      </c>
      <c r="F1071" s="4" t="s">
        <v>1185</v>
      </c>
      <c r="G1071" s="4">
        <v>8</v>
      </c>
      <c r="H1071" s="4">
        <v>16</v>
      </c>
      <c r="J1071" s="4">
        <v>904</v>
      </c>
    </row>
    <row r="1072" spans="4:10" hidden="1" x14ac:dyDescent="0.4">
      <c r="D1072" s="4" t="s">
        <v>39</v>
      </c>
      <c r="E1072" s="4" t="s">
        <v>1149</v>
      </c>
      <c r="F1072" s="4" t="s">
        <v>1185</v>
      </c>
      <c r="G1072" s="4">
        <v>8</v>
      </c>
      <c r="H1072" s="4">
        <v>32</v>
      </c>
      <c r="J1072" s="4">
        <v>1356</v>
      </c>
    </row>
    <row r="1073" spans="4:10" hidden="1" x14ac:dyDescent="0.4">
      <c r="D1073" s="4" t="s">
        <v>39</v>
      </c>
      <c r="E1073" s="4" t="s">
        <v>1149</v>
      </c>
      <c r="F1073" s="4" t="s">
        <v>1185</v>
      </c>
      <c r="G1073" s="4">
        <v>16</v>
      </c>
      <c r="H1073" s="4">
        <v>32</v>
      </c>
      <c r="J1073" s="4">
        <v>1808</v>
      </c>
    </row>
    <row r="1074" spans="4:10" hidden="1" x14ac:dyDescent="0.4">
      <c r="D1074" s="4" t="s">
        <v>39</v>
      </c>
      <c r="E1074" s="4" t="s">
        <v>1149</v>
      </c>
      <c r="F1074" s="4" t="s">
        <v>1185</v>
      </c>
      <c r="G1074" s="4">
        <v>16</v>
      </c>
      <c r="H1074" s="4">
        <v>64</v>
      </c>
      <c r="J1074" s="4">
        <v>2712</v>
      </c>
    </row>
    <row r="1075" spans="4:10" hidden="1" x14ac:dyDescent="0.4">
      <c r="D1075" s="4" t="s">
        <v>39</v>
      </c>
      <c r="E1075" s="4" t="s">
        <v>1149</v>
      </c>
      <c r="F1075" s="4" t="s">
        <v>1185</v>
      </c>
      <c r="G1075" s="4">
        <v>32</v>
      </c>
      <c r="H1075" s="4">
        <v>174</v>
      </c>
      <c r="J1075" s="4">
        <v>6723.5</v>
      </c>
    </row>
    <row r="1076" spans="4:10" hidden="1" x14ac:dyDescent="0.4">
      <c r="D1076" s="4" t="s">
        <v>39</v>
      </c>
      <c r="E1076" s="4" t="s">
        <v>1149</v>
      </c>
      <c r="F1076" s="4" t="s">
        <v>1185</v>
      </c>
      <c r="G1076" s="4">
        <v>64</v>
      </c>
      <c r="H1076" s="4">
        <v>348</v>
      </c>
      <c r="J1076" s="4">
        <v>13447</v>
      </c>
    </row>
    <row r="1077" spans="4:10" hidden="1" x14ac:dyDescent="0.4">
      <c r="D1077" s="4" t="s">
        <v>39</v>
      </c>
      <c r="E1077" s="4" t="s">
        <v>1149</v>
      </c>
      <c r="F1077" s="4" t="s">
        <v>1182</v>
      </c>
      <c r="G1077" s="4">
        <v>4</v>
      </c>
      <c r="H1077" s="4">
        <v>8</v>
      </c>
      <c r="J1077" s="4">
        <v>452</v>
      </c>
    </row>
    <row r="1078" spans="4:10" hidden="1" x14ac:dyDescent="0.4">
      <c r="D1078" s="4" t="s">
        <v>39</v>
      </c>
      <c r="E1078" s="4" t="s">
        <v>1149</v>
      </c>
      <c r="F1078" s="4" t="s">
        <v>1182</v>
      </c>
      <c r="G1078" s="4">
        <v>4</v>
      </c>
      <c r="H1078" s="4">
        <v>16</v>
      </c>
      <c r="J1078" s="4">
        <v>678</v>
      </c>
    </row>
    <row r="1079" spans="4:10" hidden="1" x14ac:dyDescent="0.4">
      <c r="D1079" s="4" t="s">
        <v>39</v>
      </c>
      <c r="E1079" s="4" t="s">
        <v>1149</v>
      </c>
      <c r="F1079" s="4" t="s">
        <v>1182</v>
      </c>
      <c r="G1079" s="4">
        <v>8</v>
      </c>
      <c r="H1079" s="4">
        <v>16</v>
      </c>
      <c r="J1079" s="4">
        <v>904</v>
      </c>
    </row>
    <row r="1080" spans="4:10" hidden="1" x14ac:dyDescent="0.4">
      <c r="D1080" s="4" t="s">
        <v>39</v>
      </c>
      <c r="E1080" s="4" t="s">
        <v>1149</v>
      </c>
      <c r="F1080" s="4" t="s">
        <v>1182</v>
      </c>
      <c r="G1080" s="4">
        <v>8</v>
      </c>
      <c r="H1080" s="4">
        <v>32</v>
      </c>
      <c r="J1080" s="4">
        <v>1356</v>
      </c>
    </row>
    <row r="1081" spans="4:10" hidden="1" x14ac:dyDescent="0.4">
      <c r="D1081" s="4" t="s">
        <v>39</v>
      </c>
      <c r="E1081" s="4" t="s">
        <v>1149</v>
      </c>
      <c r="F1081" s="4" t="s">
        <v>1182</v>
      </c>
      <c r="G1081" s="4">
        <v>16</v>
      </c>
      <c r="H1081" s="4">
        <v>32</v>
      </c>
      <c r="J1081" s="4">
        <v>1808</v>
      </c>
    </row>
    <row r="1082" spans="4:10" hidden="1" x14ac:dyDescent="0.4">
      <c r="D1082" s="4" t="s">
        <v>39</v>
      </c>
      <c r="E1082" s="4" t="s">
        <v>1149</v>
      </c>
      <c r="F1082" s="4" t="s">
        <v>1182</v>
      </c>
      <c r="G1082" s="4">
        <v>16</v>
      </c>
      <c r="H1082" s="4">
        <v>64</v>
      </c>
      <c r="J1082" s="4">
        <v>2712</v>
      </c>
    </row>
    <row r="1083" spans="4:10" hidden="1" x14ac:dyDescent="0.4">
      <c r="D1083" s="4" t="s">
        <v>39</v>
      </c>
      <c r="E1083" s="4" t="s">
        <v>1149</v>
      </c>
      <c r="F1083" s="4" t="s">
        <v>1182</v>
      </c>
      <c r="G1083" s="4">
        <v>32</v>
      </c>
      <c r="H1083" s="4">
        <v>64</v>
      </c>
      <c r="J1083" s="4">
        <v>3616</v>
      </c>
    </row>
    <row r="1084" spans="4:10" hidden="1" x14ac:dyDescent="0.4">
      <c r="D1084" s="4" t="s">
        <v>39</v>
      </c>
      <c r="E1084" s="4" t="s">
        <v>1149</v>
      </c>
      <c r="F1084" s="4" t="s">
        <v>1182</v>
      </c>
      <c r="G1084" s="4">
        <v>32</v>
      </c>
      <c r="H1084" s="4">
        <v>128</v>
      </c>
      <c r="J1084" s="4">
        <v>5424</v>
      </c>
    </row>
    <row r="1085" spans="4:10" hidden="1" x14ac:dyDescent="0.4">
      <c r="D1085" s="4" t="s">
        <v>39</v>
      </c>
      <c r="E1085" s="4" t="s">
        <v>1149</v>
      </c>
      <c r="F1085" s="4" t="s">
        <v>1186</v>
      </c>
      <c r="G1085" s="4">
        <v>4</v>
      </c>
      <c r="H1085" s="4">
        <v>8</v>
      </c>
      <c r="J1085" s="4">
        <v>560</v>
      </c>
    </row>
    <row r="1086" spans="4:10" hidden="1" x14ac:dyDescent="0.4">
      <c r="D1086" s="4" t="s">
        <v>39</v>
      </c>
      <c r="E1086" s="4" t="s">
        <v>1149</v>
      </c>
      <c r="F1086" s="4" t="s">
        <v>1186</v>
      </c>
      <c r="G1086" s="4">
        <v>4</v>
      </c>
      <c r="H1086" s="4">
        <v>16</v>
      </c>
      <c r="J1086" s="4">
        <v>840</v>
      </c>
    </row>
    <row r="1087" spans="4:10" hidden="1" x14ac:dyDescent="0.4">
      <c r="D1087" s="4" t="s">
        <v>39</v>
      </c>
      <c r="E1087" s="4" t="s">
        <v>1149</v>
      </c>
      <c r="F1087" s="4" t="s">
        <v>1186</v>
      </c>
      <c r="G1087" s="4">
        <v>8</v>
      </c>
      <c r="H1087" s="4">
        <v>16</v>
      </c>
      <c r="J1087" s="4">
        <v>1120</v>
      </c>
    </row>
    <row r="1088" spans="4:10" hidden="1" x14ac:dyDescent="0.4">
      <c r="D1088" s="4" t="s">
        <v>39</v>
      </c>
      <c r="E1088" s="4" t="s">
        <v>1149</v>
      </c>
      <c r="F1088" s="4" t="s">
        <v>1186</v>
      </c>
      <c r="G1088" s="4">
        <v>8</v>
      </c>
      <c r="H1088" s="4">
        <v>32</v>
      </c>
      <c r="J1088" s="4">
        <v>1680</v>
      </c>
    </row>
    <row r="1089" spans="4:10" hidden="1" x14ac:dyDescent="0.4">
      <c r="D1089" s="4" t="s">
        <v>39</v>
      </c>
      <c r="E1089" s="4" t="s">
        <v>1149</v>
      </c>
      <c r="F1089" s="4" t="s">
        <v>1186</v>
      </c>
      <c r="G1089" s="4">
        <v>16</v>
      </c>
      <c r="H1089" s="4">
        <v>32</v>
      </c>
      <c r="J1089" s="4">
        <v>2240</v>
      </c>
    </row>
    <row r="1090" spans="4:10" hidden="1" x14ac:dyDescent="0.4">
      <c r="D1090" s="4" t="s">
        <v>39</v>
      </c>
      <c r="E1090" s="4" t="s">
        <v>1149</v>
      </c>
      <c r="F1090" s="4" t="s">
        <v>1186</v>
      </c>
      <c r="G1090" s="4">
        <v>16</v>
      </c>
      <c r="H1090" s="4">
        <v>64</v>
      </c>
      <c r="J1090" s="4">
        <v>3360</v>
      </c>
    </row>
    <row r="1091" spans="4:10" hidden="1" x14ac:dyDescent="0.4">
      <c r="D1091" s="4" t="s">
        <v>39</v>
      </c>
      <c r="E1091" s="4" t="s">
        <v>1149</v>
      </c>
      <c r="F1091" s="4" t="s">
        <v>1186</v>
      </c>
      <c r="G1091" s="4">
        <v>32</v>
      </c>
      <c r="H1091" s="4">
        <v>64</v>
      </c>
      <c r="J1091" s="4">
        <v>4480</v>
      </c>
    </row>
    <row r="1092" spans="4:10" hidden="1" x14ac:dyDescent="0.4">
      <c r="D1092" s="4" t="s">
        <v>39</v>
      </c>
      <c r="E1092" s="4" t="s">
        <v>1149</v>
      </c>
      <c r="F1092" s="4" t="s">
        <v>1186</v>
      </c>
      <c r="G1092" s="4">
        <v>32</v>
      </c>
      <c r="H1092" s="4">
        <v>128</v>
      </c>
      <c r="J1092" s="4">
        <v>6720</v>
      </c>
    </row>
    <row r="1093" spans="4:10" hidden="1" x14ac:dyDescent="0.4">
      <c r="D1093" s="4" t="s">
        <v>39</v>
      </c>
      <c r="E1093" s="4" t="s">
        <v>1149</v>
      </c>
      <c r="F1093" s="4" t="s">
        <v>1187</v>
      </c>
      <c r="G1093" s="4">
        <v>4</v>
      </c>
      <c r="H1093" s="4">
        <v>8</v>
      </c>
      <c r="J1093" s="4">
        <v>528</v>
      </c>
    </row>
    <row r="1094" spans="4:10" hidden="1" x14ac:dyDescent="0.4">
      <c r="D1094" s="4" t="s">
        <v>39</v>
      </c>
      <c r="E1094" s="4" t="s">
        <v>1149</v>
      </c>
      <c r="F1094" s="4" t="s">
        <v>1187</v>
      </c>
      <c r="G1094" s="4">
        <v>4</v>
      </c>
      <c r="H1094" s="4">
        <v>16</v>
      </c>
      <c r="J1094" s="4">
        <v>792</v>
      </c>
    </row>
    <row r="1095" spans="4:10" hidden="1" x14ac:dyDescent="0.4">
      <c r="D1095" s="4" t="s">
        <v>39</v>
      </c>
      <c r="E1095" s="4" t="s">
        <v>1149</v>
      </c>
      <c r="F1095" s="4" t="s">
        <v>1187</v>
      </c>
      <c r="G1095" s="4">
        <v>8</v>
      </c>
      <c r="H1095" s="4">
        <v>16</v>
      </c>
      <c r="J1095" s="4">
        <v>1056</v>
      </c>
    </row>
    <row r="1096" spans="4:10" hidden="1" x14ac:dyDescent="0.4">
      <c r="D1096" s="4" t="s">
        <v>39</v>
      </c>
      <c r="E1096" s="4" t="s">
        <v>1149</v>
      </c>
      <c r="F1096" s="4" t="s">
        <v>1187</v>
      </c>
      <c r="G1096" s="4">
        <v>8</v>
      </c>
      <c r="H1096" s="4">
        <v>32</v>
      </c>
      <c r="J1096" s="4">
        <v>1584</v>
      </c>
    </row>
    <row r="1097" spans="4:10" hidden="1" x14ac:dyDescent="0.4">
      <c r="D1097" s="4" t="s">
        <v>39</v>
      </c>
      <c r="E1097" s="4" t="s">
        <v>1149</v>
      </c>
      <c r="F1097" s="4" t="s">
        <v>1187</v>
      </c>
      <c r="G1097" s="4">
        <v>16</v>
      </c>
      <c r="H1097" s="4">
        <v>32</v>
      </c>
      <c r="J1097" s="4">
        <v>2112</v>
      </c>
    </row>
    <row r="1098" spans="4:10" hidden="1" x14ac:dyDescent="0.4">
      <c r="D1098" s="4" t="s">
        <v>39</v>
      </c>
      <c r="E1098" s="4" t="s">
        <v>1149</v>
      </c>
      <c r="F1098" s="4" t="s">
        <v>1187</v>
      </c>
      <c r="G1098" s="4">
        <v>16</v>
      </c>
      <c r="H1098" s="4">
        <v>64</v>
      </c>
      <c r="J1098" s="4">
        <v>3168</v>
      </c>
    </row>
    <row r="1099" spans="4:10" hidden="1" x14ac:dyDescent="0.4">
      <c r="D1099" s="4" t="s">
        <v>39</v>
      </c>
      <c r="E1099" s="4" t="s">
        <v>1149</v>
      </c>
      <c r="F1099" s="4" t="s">
        <v>1187</v>
      </c>
      <c r="G1099" s="4">
        <v>32</v>
      </c>
      <c r="H1099" s="4">
        <v>96</v>
      </c>
      <c r="J1099" s="4">
        <v>5280</v>
      </c>
    </row>
    <row r="1100" spans="4:10" hidden="1" x14ac:dyDescent="0.4">
      <c r="D1100" s="4" t="s">
        <v>39</v>
      </c>
      <c r="E1100" s="4" t="s">
        <v>1149</v>
      </c>
      <c r="F1100" s="4" t="s">
        <v>1221</v>
      </c>
      <c r="G1100" s="4">
        <v>28</v>
      </c>
      <c r="H1100" s="4">
        <v>48</v>
      </c>
      <c r="J1100" s="4">
        <v>2600</v>
      </c>
    </row>
    <row r="1101" spans="4:10" hidden="1" x14ac:dyDescent="0.4">
      <c r="D1101" s="4" t="s">
        <v>39</v>
      </c>
      <c r="E1101" s="4" t="s">
        <v>1149</v>
      </c>
      <c r="F1101" s="4" t="s">
        <v>1221</v>
      </c>
      <c r="G1101" s="4">
        <v>56</v>
      </c>
      <c r="H1101" s="4">
        <v>96</v>
      </c>
      <c r="J1101" s="4">
        <v>5200</v>
      </c>
    </row>
    <row r="1102" spans="4:10" hidden="1" x14ac:dyDescent="0.4">
      <c r="D1102" s="4" t="s">
        <v>39</v>
      </c>
      <c r="E1102" s="4" t="s">
        <v>1149</v>
      </c>
      <c r="F1102" s="4" t="s">
        <v>1213</v>
      </c>
      <c r="G1102" s="4">
        <v>4</v>
      </c>
      <c r="H1102" s="4">
        <v>20</v>
      </c>
      <c r="J1102" s="4">
        <v>2000</v>
      </c>
    </row>
    <row r="1103" spans="4:10" hidden="1" x14ac:dyDescent="0.4">
      <c r="D1103" s="4" t="s">
        <v>39</v>
      </c>
      <c r="E1103" s="4" t="s">
        <v>1149</v>
      </c>
      <c r="F1103" s="4" t="s">
        <v>1213</v>
      </c>
      <c r="G1103" s="4">
        <v>8</v>
      </c>
      <c r="H1103" s="4">
        <v>40</v>
      </c>
      <c r="J1103" s="4">
        <v>4000</v>
      </c>
    </row>
    <row r="1104" spans="4:10" hidden="1" x14ac:dyDescent="0.4">
      <c r="D1104" s="4" t="s">
        <v>39</v>
      </c>
      <c r="E1104" s="4" t="s">
        <v>1149</v>
      </c>
      <c r="F1104" s="4" t="s">
        <v>1212</v>
      </c>
      <c r="G1104" s="4">
        <v>4</v>
      </c>
      <c r="H1104" s="4">
        <v>20</v>
      </c>
      <c r="J1104" s="4">
        <v>975</v>
      </c>
    </row>
    <row r="1105" spans="4:10" hidden="1" x14ac:dyDescent="0.4">
      <c r="D1105" s="4" t="s">
        <v>39</v>
      </c>
      <c r="E1105" s="4" t="s">
        <v>1149</v>
      </c>
      <c r="F1105" s="4" t="s">
        <v>1212</v>
      </c>
      <c r="G1105" s="4">
        <v>8</v>
      </c>
      <c r="H1105" s="4">
        <v>32</v>
      </c>
      <c r="J1105" s="4">
        <v>2500</v>
      </c>
    </row>
    <row r="1106" spans="4:10" hidden="1" x14ac:dyDescent="0.4">
      <c r="D1106" s="4" t="s">
        <v>39</v>
      </c>
      <c r="E1106" s="4" t="s">
        <v>1149</v>
      </c>
      <c r="F1106" s="4" t="s">
        <v>1212</v>
      </c>
      <c r="G1106" s="4">
        <v>10</v>
      </c>
      <c r="H1106" s="4">
        <v>40</v>
      </c>
      <c r="J1106" s="4">
        <v>2000</v>
      </c>
    </row>
    <row r="1107" spans="4:10" hidden="1" x14ac:dyDescent="0.4">
      <c r="D1107" s="4" t="s">
        <v>39</v>
      </c>
      <c r="E1107" s="4" t="s">
        <v>1149</v>
      </c>
      <c r="F1107" s="4" t="s">
        <v>1212</v>
      </c>
      <c r="G1107" s="4">
        <v>20</v>
      </c>
      <c r="H1107" s="4">
        <v>80</v>
      </c>
      <c r="J1107" s="4">
        <v>4000</v>
      </c>
    </row>
    <row r="1108" spans="4:10" hidden="1" x14ac:dyDescent="0.4">
      <c r="D1108" s="4" t="s">
        <v>39</v>
      </c>
      <c r="E1108" s="4" t="s">
        <v>1149</v>
      </c>
      <c r="F1108" s="4" t="s">
        <v>1212</v>
      </c>
      <c r="G1108" s="4">
        <v>32</v>
      </c>
      <c r="H1108" s="4">
        <v>128</v>
      </c>
      <c r="J1108" s="4">
        <v>5500</v>
      </c>
    </row>
    <row r="1109" spans="4:10" hidden="1" x14ac:dyDescent="0.4">
      <c r="D1109" s="4" t="s">
        <v>39</v>
      </c>
      <c r="E1109" s="4" t="s">
        <v>1149</v>
      </c>
      <c r="F1109" s="4" t="s">
        <v>1212</v>
      </c>
      <c r="G1109" s="4">
        <v>40</v>
      </c>
      <c r="H1109" s="4">
        <v>160</v>
      </c>
      <c r="J1109" s="4">
        <v>8000</v>
      </c>
    </row>
    <row r="1110" spans="4:10" hidden="1" x14ac:dyDescent="0.4">
      <c r="D1110" s="4" t="s">
        <v>39</v>
      </c>
      <c r="E1110" s="4" t="s">
        <v>1149</v>
      </c>
      <c r="F1110" s="4" t="s">
        <v>1212</v>
      </c>
      <c r="G1110" s="4">
        <v>80</v>
      </c>
      <c r="H1110" s="4">
        <v>320</v>
      </c>
      <c r="J1110" s="4">
        <v>16000</v>
      </c>
    </row>
    <row r="1111" spans="4:10" hidden="1" x14ac:dyDescent="0.4">
      <c r="D1111" s="4" t="s">
        <v>39</v>
      </c>
      <c r="E1111" s="4" t="s">
        <v>1149</v>
      </c>
      <c r="F1111" s="4" t="s">
        <v>1211</v>
      </c>
      <c r="G1111" s="4">
        <v>6</v>
      </c>
      <c r="H1111" s="4">
        <v>56</v>
      </c>
      <c r="J1111" s="4">
        <v>4400</v>
      </c>
    </row>
    <row r="1112" spans="4:10" hidden="1" x14ac:dyDescent="0.4">
      <c r="D1112" s="4" t="s">
        <v>39</v>
      </c>
      <c r="E1112" s="4" t="s">
        <v>1149</v>
      </c>
      <c r="F1112" s="4" t="s">
        <v>1211</v>
      </c>
      <c r="G1112" s="4">
        <v>14</v>
      </c>
      <c r="H1112" s="4">
        <v>112</v>
      </c>
      <c r="J1112" s="4">
        <v>9000</v>
      </c>
    </row>
    <row r="1113" spans="4:10" hidden="1" x14ac:dyDescent="0.4">
      <c r="D1113" s="4" t="s">
        <v>39</v>
      </c>
      <c r="E1113" s="4" t="s">
        <v>1149</v>
      </c>
      <c r="F1113" s="4" t="s">
        <v>1211</v>
      </c>
      <c r="G1113" s="4">
        <v>28</v>
      </c>
      <c r="H1113" s="4">
        <v>224</v>
      </c>
      <c r="J1113" s="4">
        <v>18000</v>
      </c>
    </row>
    <row r="1114" spans="4:10" hidden="1" x14ac:dyDescent="0.4">
      <c r="D1114" s="4" t="s">
        <v>39</v>
      </c>
      <c r="E1114" s="4" t="s">
        <v>1149</v>
      </c>
      <c r="F1114" s="4" t="s">
        <v>1211</v>
      </c>
      <c r="G1114" s="4">
        <v>56</v>
      </c>
      <c r="H1114" s="4">
        <v>448</v>
      </c>
      <c r="J1114" s="4">
        <v>36000</v>
      </c>
    </row>
    <row r="1115" spans="4:10" hidden="1" x14ac:dyDescent="0.4">
      <c r="D1115" s="4" t="s">
        <v>39</v>
      </c>
      <c r="E1115" s="4" t="s">
        <v>1149</v>
      </c>
      <c r="F1115" s="4" t="s">
        <v>1215</v>
      </c>
      <c r="G1115" s="4">
        <v>8</v>
      </c>
      <c r="H1115" s="4">
        <v>40</v>
      </c>
      <c r="J1115" s="4">
        <v>5190</v>
      </c>
    </row>
    <row r="1116" spans="4:10" hidden="1" x14ac:dyDescent="0.4">
      <c r="D1116" s="4" t="s">
        <v>39</v>
      </c>
      <c r="E1116" s="4" t="s">
        <v>1149</v>
      </c>
      <c r="F1116" s="4" t="s">
        <v>1215</v>
      </c>
      <c r="G1116" s="4">
        <v>36</v>
      </c>
      <c r="H1116" s="4">
        <v>160</v>
      </c>
      <c r="J1116" s="4">
        <v>21000</v>
      </c>
    </row>
    <row r="1117" spans="4:10" hidden="1" x14ac:dyDescent="0.4">
      <c r="D1117" s="4" t="s">
        <v>39</v>
      </c>
      <c r="E1117" s="4" t="s">
        <v>1149</v>
      </c>
      <c r="F1117" s="4" t="s">
        <v>1215</v>
      </c>
      <c r="G1117" s="4">
        <v>72</v>
      </c>
      <c r="H1117" s="4">
        <v>320</v>
      </c>
      <c r="J1117" s="4">
        <v>42000</v>
      </c>
    </row>
    <row r="1118" spans="4:10" hidden="1" x14ac:dyDescent="0.4">
      <c r="D1118" s="4" t="s">
        <v>39</v>
      </c>
      <c r="E1118" s="4" t="s">
        <v>1149</v>
      </c>
      <c r="F1118" s="4" t="s">
        <v>1214</v>
      </c>
      <c r="G1118" s="4">
        <v>10</v>
      </c>
      <c r="H1118" s="4">
        <v>40</v>
      </c>
      <c r="J1118" s="4">
        <v>5750</v>
      </c>
    </row>
    <row r="1119" spans="4:10" hidden="1" x14ac:dyDescent="0.4">
      <c r="D1119" s="4" t="s">
        <v>39</v>
      </c>
      <c r="E1119" s="4" t="s">
        <v>1149</v>
      </c>
      <c r="F1119" s="4" t="s">
        <v>1214</v>
      </c>
      <c r="G1119" s="4">
        <v>20</v>
      </c>
      <c r="H1119" s="4">
        <v>80</v>
      </c>
      <c r="J1119" s="4">
        <v>11500</v>
      </c>
    </row>
    <row r="1120" spans="4:10" hidden="1" x14ac:dyDescent="0.4">
      <c r="D1120" s="4" t="s">
        <v>39</v>
      </c>
      <c r="E1120" s="4" t="s">
        <v>1149</v>
      </c>
      <c r="F1120" s="4" t="s">
        <v>1214</v>
      </c>
      <c r="G1120" s="4">
        <v>40</v>
      </c>
      <c r="H1120" s="4">
        <v>160</v>
      </c>
      <c r="J1120" s="4">
        <v>23000</v>
      </c>
    </row>
    <row r="1121" spans="4:10" hidden="1" x14ac:dyDescent="0.4">
      <c r="D1121" s="4" t="s">
        <v>39</v>
      </c>
      <c r="E1121" s="4" t="s">
        <v>1149</v>
      </c>
      <c r="F1121" s="4" t="s">
        <v>1214</v>
      </c>
      <c r="G1121" s="4">
        <v>80</v>
      </c>
      <c r="H1121" s="4">
        <v>320</v>
      </c>
      <c r="J1121" s="4">
        <v>46000</v>
      </c>
    </row>
    <row r="1122" spans="4:10" hidden="1" x14ac:dyDescent="0.4">
      <c r="D1122" s="4" t="s">
        <v>39</v>
      </c>
      <c r="E1122" s="4" t="s">
        <v>1149</v>
      </c>
      <c r="F1122" s="4" t="s">
        <v>1216</v>
      </c>
      <c r="G1122" s="4">
        <v>32</v>
      </c>
      <c r="H1122" s="4">
        <v>64</v>
      </c>
      <c r="J1122" s="4">
        <v>4600</v>
      </c>
    </row>
    <row r="1123" spans="4:10" hidden="1" x14ac:dyDescent="0.4">
      <c r="D1123" s="4" t="s">
        <v>39</v>
      </c>
      <c r="E1123" s="4" t="s">
        <v>1149</v>
      </c>
      <c r="F1123" s="4" t="s">
        <v>1216</v>
      </c>
      <c r="G1123" s="4">
        <v>90</v>
      </c>
      <c r="H1123" s="4">
        <v>226</v>
      </c>
      <c r="J1123" s="4">
        <v>9200</v>
      </c>
    </row>
    <row r="1124" spans="4:10" hidden="1" x14ac:dyDescent="0.4">
      <c r="D1124" s="4" t="s">
        <v>39</v>
      </c>
      <c r="E1124" s="4" t="s">
        <v>1149</v>
      </c>
      <c r="F1124" s="4" t="s">
        <v>1216</v>
      </c>
      <c r="G1124" s="4">
        <v>180</v>
      </c>
      <c r="H1124" s="4">
        <v>452</v>
      </c>
      <c r="J1124" s="4">
        <v>18400</v>
      </c>
    </row>
    <row r="1125" spans="4:10" hidden="1" x14ac:dyDescent="0.4">
      <c r="D1125" s="4" t="s">
        <v>39</v>
      </c>
      <c r="E1125" s="4" t="s">
        <v>1149</v>
      </c>
      <c r="F1125" s="4" t="s">
        <v>1210</v>
      </c>
      <c r="G1125" s="4">
        <v>16</v>
      </c>
      <c r="H1125" s="4">
        <v>96</v>
      </c>
      <c r="J1125" s="4">
        <v>13748</v>
      </c>
    </row>
    <row r="1126" spans="4:10" hidden="1" x14ac:dyDescent="0.4">
      <c r="D1126" s="4" t="s">
        <v>39</v>
      </c>
      <c r="E1126" s="4" t="s">
        <v>1149</v>
      </c>
      <c r="F1126" s="4" t="s">
        <v>1210</v>
      </c>
      <c r="G1126" s="4">
        <v>32</v>
      </c>
      <c r="H1126" s="4">
        <v>192</v>
      </c>
      <c r="J1126" s="4">
        <v>27496</v>
      </c>
    </row>
    <row r="1127" spans="4:10" hidden="1" x14ac:dyDescent="0.4">
      <c r="D1127" s="4" t="s">
        <v>39</v>
      </c>
      <c r="E1127" s="4" t="s">
        <v>1149</v>
      </c>
      <c r="F1127" s="4" t="s">
        <v>1210</v>
      </c>
      <c r="G1127" s="4">
        <v>82</v>
      </c>
      <c r="H1127" s="4">
        <v>474</v>
      </c>
      <c r="J1127" s="4">
        <v>57008</v>
      </c>
    </row>
    <row r="1128" spans="4:10" hidden="1" x14ac:dyDescent="0.4">
      <c r="D1128" s="4" t="s">
        <v>39</v>
      </c>
      <c r="E1128" s="4" t="s">
        <v>1149</v>
      </c>
      <c r="F1128" s="4" t="s">
        <v>1210</v>
      </c>
      <c r="G1128" s="4">
        <v>164</v>
      </c>
      <c r="H1128" s="4">
        <v>948</v>
      </c>
      <c r="J1128" s="4">
        <v>114016</v>
      </c>
    </row>
    <row r="1129" spans="4:10" hidden="1" x14ac:dyDescent="0.4">
      <c r="D1129" s="4" t="s">
        <v>39</v>
      </c>
      <c r="E1129" s="4" t="s">
        <v>1149</v>
      </c>
      <c r="F1129" s="4" t="s">
        <v>1218</v>
      </c>
      <c r="G1129" s="4">
        <v>10</v>
      </c>
      <c r="H1129" s="4">
        <v>88</v>
      </c>
      <c r="J1129" s="4">
        <v>5225</v>
      </c>
    </row>
    <row r="1130" spans="4:10" hidden="1" x14ac:dyDescent="0.4">
      <c r="D1130" s="4" t="s">
        <v>39</v>
      </c>
      <c r="E1130" s="4" t="s">
        <v>1149</v>
      </c>
      <c r="F1130" s="4" t="s">
        <v>1218</v>
      </c>
      <c r="G1130" s="4">
        <v>22</v>
      </c>
      <c r="H1130" s="4">
        <v>176</v>
      </c>
      <c r="J1130" s="4">
        <v>10500</v>
      </c>
    </row>
    <row r="1131" spans="4:10" hidden="1" x14ac:dyDescent="0.4">
      <c r="D1131" s="4" t="s">
        <v>39</v>
      </c>
      <c r="E1131" s="4" t="s">
        <v>1149</v>
      </c>
      <c r="F1131" s="4" t="s">
        <v>1218</v>
      </c>
      <c r="G1131" s="4">
        <v>44</v>
      </c>
      <c r="H1131" s="4">
        <v>352</v>
      </c>
      <c r="J1131" s="4">
        <v>21000</v>
      </c>
    </row>
    <row r="1132" spans="4:10" hidden="1" x14ac:dyDescent="0.4">
      <c r="D1132" s="4" t="s">
        <v>39</v>
      </c>
      <c r="E1132" s="4" t="s">
        <v>1149</v>
      </c>
      <c r="F1132" s="4" t="s">
        <v>1201</v>
      </c>
      <c r="G1132" s="4">
        <v>8</v>
      </c>
      <c r="H1132" s="4">
        <v>32</v>
      </c>
      <c r="J1132" s="4">
        <v>1584</v>
      </c>
    </row>
    <row r="1133" spans="4:10" hidden="1" x14ac:dyDescent="0.4">
      <c r="D1133" s="4" t="s">
        <v>39</v>
      </c>
      <c r="E1133" s="4" t="s">
        <v>1149</v>
      </c>
      <c r="F1133" s="4" t="s">
        <v>1201</v>
      </c>
      <c r="G1133" s="4">
        <v>16</v>
      </c>
      <c r="H1133" s="4">
        <v>64</v>
      </c>
      <c r="J1133" s="4">
        <v>3168</v>
      </c>
    </row>
    <row r="1134" spans="4:10" hidden="1" x14ac:dyDescent="0.4">
      <c r="D1134" s="4" t="s">
        <v>39</v>
      </c>
      <c r="E1134" s="4" t="s">
        <v>1149</v>
      </c>
      <c r="F1134" s="4" t="s">
        <v>1201</v>
      </c>
      <c r="G1134" s="4">
        <v>32</v>
      </c>
      <c r="H1134" s="4">
        <v>128</v>
      </c>
      <c r="J1134" s="4">
        <v>5856</v>
      </c>
    </row>
    <row r="1135" spans="4:10" hidden="1" x14ac:dyDescent="0.4">
      <c r="D1135" s="4" t="s">
        <v>39</v>
      </c>
      <c r="E1135" s="4" t="s">
        <v>1149</v>
      </c>
      <c r="F1135" s="4" t="s">
        <v>1201</v>
      </c>
      <c r="G1135" s="4">
        <v>64</v>
      </c>
      <c r="H1135" s="4">
        <v>256</v>
      </c>
      <c r="J1135" s="4">
        <v>11712</v>
      </c>
    </row>
    <row r="1136" spans="4:10" hidden="1" x14ac:dyDescent="0.4">
      <c r="D1136" s="4" t="s">
        <v>39</v>
      </c>
      <c r="E1136" s="4" t="s">
        <v>1149</v>
      </c>
      <c r="F1136" s="4" t="s">
        <v>1201</v>
      </c>
      <c r="G1136" s="4">
        <v>84</v>
      </c>
      <c r="H1136" s="4">
        <v>320</v>
      </c>
      <c r="J1136" s="4">
        <v>14104</v>
      </c>
    </row>
    <row r="1137" spans="4:10" hidden="1" x14ac:dyDescent="0.4">
      <c r="D1137" s="4" t="s">
        <v>39</v>
      </c>
      <c r="E1137" s="4" t="s">
        <v>1149</v>
      </c>
      <c r="F1137" s="4" t="s">
        <v>1202</v>
      </c>
      <c r="G1137" s="4">
        <v>8</v>
      </c>
      <c r="H1137" s="4">
        <v>32</v>
      </c>
      <c r="J1137" s="4">
        <v>1404</v>
      </c>
    </row>
    <row r="1138" spans="4:10" hidden="1" x14ac:dyDescent="0.4">
      <c r="D1138" s="4" t="s">
        <v>39</v>
      </c>
      <c r="E1138" s="4" t="s">
        <v>1149</v>
      </c>
      <c r="F1138" s="4" t="s">
        <v>1202</v>
      </c>
      <c r="G1138" s="4">
        <v>16</v>
      </c>
      <c r="H1138" s="4">
        <v>64</v>
      </c>
      <c r="J1138" s="4">
        <v>2808</v>
      </c>
    </row>
    <row r="1139" spans="4:10" hidden="1" x14ac:dyDescent="0.4">
      <c r="D1139" s="4" t="s">
        <v>39</v>
      </c>
      <c r="E1139" s="4" t="s">
        <v>1149</v>
      </c>
      <c r="F1139" s="4" t="s">
        <v>1202</v>
      </c>
      <c r="G1139" s="4">
        <v>24</v>
      </c>
      <c r="H1139" s="4">
        <v>96</v>
      </c>
      <c r="J1139" s="4">
        <v>4212</v>
      </c>
    </row>
    <row r="1140" spans="4:10" hidden="1" x14ac:dyDescent="0.4">
      <c r="D1140" s="4" t="s">
        <v>39</v>
      </c>
      <c r="E1140" s="4" t="s">
        <v>1149</v>
      </c>
      <c r="F1140" s="4" t="s">
        <v>1202</v>
      </c>
      <c r="G1140" s="4">
        <v>32</v>
      </c>
      <c r="H1140" s="4">
        <v>128</v>
      </c>
      <c r="J1140" s="4">
        <v>5616</v>
      </c>
    </row>
    <row r="1141" spans="4:10" hidden="1" x14ac:dyDescent="0.4">
      <c r="D1141" s="4" t="s">
        <v>39</v>
      </c>
      <c r="E1141" s="4" t="s">
        <v>1149</v>
      </c>
      <c r="F1141" s="4" t="s">
        <v>1202</v>
      </c>
      <c r="G1141" s="4">
        <v>64</v>
      </c>
      <c r="H1141" s="4">
        <v>256</v>
      </c>
      <c r="J1141" s="4">
        <v>11232</v>
      </c>
    </row>
    <row r="1142" spans="4:10" hidden="1" x14ac:dyDescent="0.4">
      <c r="D1142" s="4" t="s">
        <v>39</v>
      </c>
      <c r="E1142" s="4" t="s">
        <v>1149</v>
      </c>
      <c r="F1142" s="4" t="s">
        <v>1202</v>
      </c>
      <c r="G1142" s="4">
        <v>76</v>
      </c>
      <c r="H1142" s="4">
        <v>320</v>
      </c>
      <c r="J1142" s="4">
        <v>14456</v>
      </c>
    </row>
    <row r="1143" spans="4:10" hidden="1" x14ac:dyDescent="0.4">
      <c r="D1143" s="4" t="s">
        <v>39</v>
      </c>
      <c r="E1143" s="4" t="s">
        <v>1149</v>
      </c>
      <c r="F1143" s="4" t="s">
        <v>1220</v>
      </c>
      <c r="G1143" s="4">
        <v>56</v>
      </c>
      <c r="H1143" s="4">
        <v>224</v>
      </c>
      <c r="J1143" s="4">
        <v>8160</v>
      </c>
    </row>
    <row r="1144" spans="4:10" hidden="1" x14ac:dyDescent="0.4">
      <c r="D1144" s="4" t="s">
        <v>39</v>
      </c>
      <c r="E1144" s="4" t="s">
        <v>1149</v>
      </c>
      <c r="F1144" s="4" t="s">
        <v>1190</v>
      </c>
      <c r="G1144" s="4">
        <v>80</v>
      </c>
      <c r="H1144" s="4">
        <v>384</v>
      </c>
      <c r="J1144" s="4">
        <v>14096</v>
      </c>
    </row>
    <row r="1145" spans="4:10" hidden="1" x14ac:dyDescent="0.4">
      <c r="D1145" s="4" t="s">
        <v>39</v>
      </c>
      <c r="E1145" s="4" t="s">
        <v>1149</v>
      </c>
      <c r="F1145" s="4" t="s">
        <v>1200</v>
      </c>
      <c r="G1145" s="4">
        <v>80</v>
      </c>
      <c r="H1145" s="4">
        <v>384</v>
      </c>
      <c r="J1145" s="4">
        <v>16376</v>
      </c>
    </row>
    <row r="1146" spans="4:10" hidden="1" x14ac:dyDescent="0.4">
      <c r="D1146" s="4" t="s">
        <v>39</v>
      </c>
      <c r="E1146" s="4" t="s">
        <v>1149</v>
      </c>
      <c r="F1146" s="4" t="s">
        <v>1219</v>
      </c>
      <c r="G1146" s="4">
        <v>96</v>
      </c>
      <c r="H1146" s="4">
        <v>192</v>
      </c>
      <c r="J1146" s="4">
        <v>18500</v>
      </c>
    </row>
    <row r="1147" spans="4:10" hidden="1" x14ac:dyDescent="0.4">
      <c r="D1147" s="4" t="s">
        <v>39</v>
      </c>
      <c r="E1147" s="4" t="s">
        <v>1149</v>
      </c>
      <c r="F1147" s="4" t="s">
        <v>1178</v>
      </c>
      <c r="G1147" s="4">
        <v>96</v>
      </c>
      <c r="H1147" s="4">
        <v>384</v>
      </c>
      <c r="J1147" s="4">
        <v>12884</v>
      </c>
    </row>
    <row r="1148" spans="4:10" hidden="1" x14ac:dyDescent="0.4">
      <c r="D1148" s="4" t="s">
        <v>39</v>
      </c>
      <c r="E1148" s="4" t="s">
        <v>1149</v>
      </c>
      <c r="F1148" s="4" t="s">
        <v>1217</v>
      </c>
      <c r="G1148" s="4">
        <v>96</v>
      </c>
      <c r="H1148" s="4">
        <v>384</v>
      </c>
      <c r="J1148" s="4">
        <v>25248</v>
      </c>
    </row>
    <row r="1149" spans="4:10" hidden="1" x14ac:dyDescent="0.4">
      <c r="D1149" s="4" t="s">
        <v>39</v>
      </c>
      <c r="E1149" s="4" t="s">
        <v>1149</v>
      </c>
      <c r="F1149" s="4" t="s">
        <v>1222</v>
      </c>
      <c r="G1149" s="4">
        <v>96</v>
      </c>
      <c r="H1149" s="4">
        <v>384</v>
      </c>
      <c r="J1149" s="4">
        <v>50200</v>
      </c>
    </row>
    <row r="1150" spans="4:10" hidden="1" x14ac:dyDescent="0.4">
      <c r="D1150" s="4" t="s">
        <v>1352</v>
      </c>
      <c r="E1150" s="4" t="s">
        <v>1149</v>
      </c>
      <c r="F1150" s="4" t="s">
        <v>1353</v>
      </c>
      <c r="G1150" s="4">
        <v>2</v>
      </c>
      <c r="H1150" s="4">
        <v>4</v>
      </c>
      <c r="J1150" s="4">
        <v>211.6</v>
      </c>
    </row>
    <row r="1151" spans="4:10" hidden="1" x14ac:dyDescent="0.4">
      <c r="D1151" s="4" t="s">
        <v>1352</v>
      </c>
      <c r="E1151" s="4" t="s">
        <v>10</v>
      </c>
      <c r="F1151" s="4" t="s">
        <v>1353</v>
      </c>
      <c r="G1151" s="4">
        <v>2</v>
      </c>
      <c r="H1151" s="4">
        <v>4</v>
      </c>
      <c r="J1151" s="4">
        <v>211.6</v>
      </c>
    </row>
    <row r="1152" spans="4:10" hidden="1" x14ac:dyDescent="0.4">
      <c r="D1152" s="4" t="s">
        <v>1352</v>
      </c>
      <c r="E1152" s="4" t="s">
        <v>1148</v>
      </c>
      <c r="F1152" s="4" t="s">
        <v>1353</v>
      </c>
      <c r="G1152" s="4">
        <v>2</v>
      </c>
      <c r="H1152" s="4">
        <v>4</v>
      </c>
      <c r="J1152" s="4">
        <v>211.6</v>
      </c>
    </row>
    <row r="1153" spans="4:10" hidden="1" x14ac:dyDescent="0.4">
      <c r="D1153" s="4" t="s">
        <v>1352</v>
      </c>
      <c r="E1153" s="4" t="s">
        <v>1149</v>
      </c>
      <c r="F1153" s="4" t="s">
        <v>1353</v>
      </c>
      <c r="G1153" s="4">
        <v>2</v>
      </c>
      <c r="H1153" s="4">
        <v>8</v>
      </c>
      <c r="J1153" s="4">
        <v>317.39999999999998</v>
      </c>
    </row>
    <row r="1154" spans="4:10" hidden="1" x14ac:dyDescent="0.4">
      <c r="D1154" s="4" t="s">
        <v>1352</v>
      </c>
      <c r="E1154" s="4" t="s">
        <v>10</v>
      </c>
      <c r="F1154" s="4" t="s">
        <v>1353</v>
      </c>
      <c r="G1154" s="4">
        <v>2</v>
      </c>
      <c r="H1154" s="4">
        <v>8</v>
      </c>
      <c r="J1154" s="4">
        <v>317.39999999999998</v>
      </c>
    </row>
    <row r="1155" spans="4:10" hidden="1" x14ac:dyDescent="0.4">
      <c r="D1155" s="4" t="s">
        <v>1352</v>
      </c>
      <c r="E1155" s="4" t="s">
        <v>1148</v>
      </c>
      <c r="F1155" s="4" t="s">
        <v>1353</v>
      </c>
      <c r="G1155" s="4">
        <v>2</v>
      </c>
      <c r="H1155" s="4">
        <v>8</v>
      </c>
      <c r="J1155" s="4">
        <v>317.39999999999998</v>
      </c>
    </row>
    <row r="1156" spans="4:10" hidden="1" x14ac:dyDescent="0.4">
      <c r="D1156" s="4" t="s">
        <v>1352</v>
      </c>
      <c r="E1156" s="4" t="s">
        <v>1149</v>
      </c>
      <c r="F1156" s="4" t="s">
        <v>1353</v>
      </c>
      <c r="G1156" s="4">
        <v>4</v>
      </c>
      <c r="H1156" s="4">
        <v>8</v>
      </c>
      <c r="J1156" s="4">
        <v>423.2</v>
      </c>
    </row>
    <row r="1157" spans="4:10" hidden="1" x14ac:dyDescent="0.4">
      <c r="D1157" s="4" t="s">
        <v>1352</v>
      </c>
      <c r="E1157" s="4" t="s">
        <v>10</v>
      </c>
      <c r="F1157" s="4" t="s">
        <v>1353</v>
      </c>
      <c r="G1157" s="4">
        <v>4</v>
      </c>
      <c r="H1157" s="4">
        <v>8</v>
      </c>
      <c r="J1157" s="4">
        <v>423.2</v>
      </c>
    </row>
    <row r="1158" spans="4:10" hidden="1" x14ac:dyDescent="0.4">
      <c r="D1158" s="4" t="s">
        <v>1352</v>
      </c>
      <c r="E1158" s="4" t="s">
        <v>1148</v>
      </c>
      <c r="F1158" s="4" t="s">
        <v>1353</v>
      </c>
      <c r="G1158" s="4">
        <v>4</v>
      </c>
      <c r="H1158" s="4">
        <v>8</v>
      </c>
      <c r="J1158" s="4">
        <v>423.2</v>
      </c>
    </row>
    <row r="1159" spans="4:10" hidden="1" x14ac:dyDescent="0.4">
      <c r="D1159" s="4" t="s">
        <v>1352</v>
      </c>
      <c r="E1159" s="4" t="s">
        <v>1149</v>
      </c>
      <c r="F1159" s="4" t="s">
        <v>1353</v>
      </c>
      <c r="G1159" s="4">
        <v>4</v>
      </c>
      <c r="H1159" s="4">
        <v>16</v>
      </c>
      <c r="J1159" s="4">
        <v>634.79999999999995</v>
      </c>
    </row>
    <row r="1160" spans="4:10" hidden="1" x14ac:dyDescent="0.4">
      <c r="D1160" s="4" t="s">
        <v>1352</v>
      </c>
      <c r="E1160" s="4" t="s">
        <v>10</v>
      </c>
      <c r="F1160" s="4" t="s">
        <v>1353</v>
      </c>
      <c r="G1160" s="4">
        <v>4</v>
      </c>
      <c r="H1160" s="4">
        <v>16</v>
      </c>
      <c r="J1160" s="4">
        <v>634.79999999999995</v>
      </c>
    </row>
    <row r="1161" spans="4:10" hidden="1" x14ac:dyDescent="0.4">
      <c r="D1161" s="4" t="s">
        <v>1352</v>
      </c>
      <c r="E1161" s="4" t="s">
        <v>1148</v>
      </c>
      <c r="F1161" s="4" t="s">
        <v>1353</v>
      </c>
      <c r="G1161" s="4">
        <v>4</v>
      </c>
      <c r="H1161" s="4">
        <v>16</v>
      </c>
      <c r="J1161" s="4">
        <v>634.79999999999995</v>
      </c>
    </row>
    <row r="1162" spans="4:10" hidden="1" x14ac:dyDescent="0.4">
      <c r="D1162" s="4" t="s">
        <v>1352</v>
      </c>
      <c r="E1162" s="4" t="s">
        <v>1149</v>
      </c>
      <c r="F1162" s="4" t="s">
        <v>1353</v>
      </c>
      <c r="G1162" s="4">
        <v>8</v>
      </c>
      <c r="H1162" s="4">
        <v>16</v>
      </c>
      <c r="J1162" s="4">
        <v>846.4</v>
      </c>
    </row>
    <row r="1163" spans="4:10" hidden="1" x14ac:dyDescent="0.4">
      <c r="D1163" s="4" t="s">
        <v>1352</v>
      </c>
      <c r="E1163" s="4" t="s">
        <v>10</v>
      </c>
      <c r="F1163" s="4" t="s">
        <v>1353</v>
      </c>
      <c r="G1163" s="4">
        <v>8</v>
      </c>
      <c r="H1163" s="4">
        <v>16</v>
      </c>
      <c r="J1163" s="4">
        <v>846.4</v>
      </c>
    </row>
    <row r="1164" spans="4:10" hidden="1" x14ac:dyDescent="0.4">
      <c r="D1164" s="4" t="s">
        <v>1352</v>
      </c>
      <c r="E1164" s="4" t="s">
        <v>1148</v>
      </c>
      <c r="F1164" s="4" t="s">
        <v>1353</v>
      </c>
      <c r="G1164" s="4">
        <v>8</v>
      </c>
      <c r="H1164" s="4">
        <v>16</v>
      </c>
      <c r="J1164" s="4">
        <v>846.4</v>
      </c>
    </row>
    <row r="1165" spans="4:10" hidden="1" x14ac:dyDescent="0.4">
      <c r="D1165" s="4" t="s">
        <v>1352</v>
      </c>
      <c r="E1165" s="4" t="s">
        <v>1149</v>
      </c>
      <c r="F1165" s="4" t="s">
        <v>1353</v>
      </c>
      <c r="G1165" s="4">
        <v>8</v>
      </c>
      <c r="H1165" s="4">
        <v>32</v>
      </c>
      <c r="J1165" s="4">
        <v>1269.5999999999999</v>
      </c>
    </row>
    <row r="1166" spans="4:10" hidden="1" x14ac:dyDescent="0.4">
      <c r="D1166" s="4" t="s">
        <v>1352</v>
      </c>
      <c r="E1166" s="4" t="s">
        <v>10</v>
      </c>
      <c r="F1166" s="4" t="s">
        <v>1353</v>
      </c>
      <c r="G1166" s="4">
        <v>8</v>
      </c>
      <c r="H1166" s="4">
        <v>32</v>
      </c>
      <c r="J1166" s="4">
        <v>1269.5999999999999</v>
      </c>
    </row>
    <row r="1167" spans="4:10" hidden="1" x14ac:dyDescent="0.4">
      <c r="D1167" s="4" t="s">
        <v>1352</v>
      </c>
      <c r="E1167" s="4" t="s">
        <v>1148</v>
      </c>
      <c r="F1167" s="4" t="s">
        <v>1353</v>
      </c>
      <c r="G1167" s="4">
        <v>8</v>
      </c>
      <c r="H1167" s="4">
        <v>32</v>
      </c>
      <c r="J1167" s="4">
        <v>1269.5999999999999</v>
      </c>
    </row>
    <row r="1168" spans="4:10" hidden="1" x14ac:dyDescent="0.4">
      <c r="D1168" s="4" t="s">
        <v>1352</v>
      </c>
      <c r="E1168" s="4" t="s">
        <v>1149</v>
      </c>
      <c r="F1168" s="4" t="s">
        <v>1353</v>
      </c>
      <c r="G1168" s="4">
        <v>16</v>
      </c>
      <c r="H1168" s="4">
        <v>32</v>
      </c>
      <c r="J1168" s="4">
        <v>1692.8</v>
      </c>
    </row>
    <row r="1169" spans="4:10" hidden="1" x14ac:dyDescent="0.4">
      <c r="D1169" s="4" t="s">
        <v>1352</v>
      </c>
      <c r="E1169" s="4" t="s">
        <v>10</v>
      </c>
      <c r="F1169" s="4" t="s">
        <v>1353</v>
      </c>
      <c r="G1169" s="4">
        <v>16</v>
      </c>
      <c r="H1169" s="4">
        <v>32</v>
      </c>
      <c r="J1169" s="4">
        <v>1692.8</v>
      </c>
    </row>
    <row r="1170" spans="4:10" hidden="1" x14ac:dyDescent="0.4">
      <c r="D1170" s="4" t="s">
        <v>1352</v>
      </c>
      <c r="E1170" s="4" t="s">
        <v>1148</v>
      </c>
      <c r="F1170" s="4" t="s">
        <v>1353</v>
      </c>
      <c r="G1170" s="4">
        <v>16</v>
      </c>
      <c r="H1170" s="4">
        <v>32</v>
      </c>
      <c r="J1170" s="4">
        <v>1692.8</v>
      </c>
    </row>
    <row r="1171" spans="4:10" hidden="1" x14ac:dyDescent="0.4">
      <c r="D1171" s="4" t="s">
        <v>1352</v>
      </c>
      <c r="E1171" s="4" t="s">
        <v>1149</v>
      </c>
      <c r="F1171" s="4" t="s">
        <v>1353</v>
      </c>
      <c r="G1171" s="4">
        <v>16</v>
      </c>
      <c r="H1171" s="4">
        <v>64</v>
      </c>
      <c r="J1171" s="4">
        <v>2539.1999999999998</v>
      </c>
    </row>
    <row r="1172" spans="4:10" hidden="1" x14ac:dyDescent="0.4">
      <c r="D1172" s="4" t="s">
        <v>1352</v>
      </c>
      <c r="E1172" s="4" t="s">
        <v>10</v>
      </c>
      <c r="F1172" s="4" t="s">
        <v>1353</v>
      </c>
      <c r="G1172" s="4">
        <v>16</v>
      </c>
      <c r="H1172" s="4">
        <v>64</v>
      </c>
      <c r="J1172" s="4">
        <v>2539.1999999999998</v>
      </c>
    </row>
    <row r="1173" spans="4:10" hidden="1" x14ac:dyDescent="0.4">
      <c r="D1173" s="4" t="s">
        <v>1352</v>
      </c>
      <c r="E1173" s="4" t="s">
        <v>1148</v>
      </c>
      <c r="F1173" s="4" t="s">
        <v>1353</v>
      </c>
      <c r="G1173" s="4">
        <v>16</v>
      </c>
      <c r="H1173" s="4">
        <v>64</v>
      </c>
      <c r="J1173" s="4">
        <v>2539.1999999999998</v>
      </c>
    </row>
    <row r="1174" spans="4:10" hidden="1" x14ac:dyDescent="0.4">
      <c r="D1174" s="4" t="s">
        <v>1352</v>
      </c>
      <c r="E1174" s="4" t="s">
        <v>1149</v>
      </c>
      <c r="F1174" s="4" t="s">
        <v>1353</v>
      </c>
      <c r="G1174" s="4">
        <v>24</v>
      </c>
      <c r="H1174" s="4">
        <v>48</v>
      </c>
      <c r="J1174" s="4">
        <v>2539.1999999999998</v>
      </c>
    </row>
    <row r="1175" spans="4:10" hidden="1" x14ac:dyDescent="0.4">
      <c r="D1175" s="4" t="s">
        <v>1352</v>
      </c>
      <c r="E1175" s="4" t="s">
        <v>10</v>
      </c>
      <c r="F1175" s="4" t="s">
        <v>1353</v>
      </c>
      <c r="G1175" s="4">
        <v>24</v>
      </c>
      <c r="H1175" s="4">
        <v>48</v>
      </c>
      <c r="J1175" s="4">
        <v>2539.1999999999998</v>
      </c>
    </row>
    <row r="1176" spans="4:10" hidden="1" x14ac:dyDescent="0.4">
      <c r="D1176" s="4" t="s">
        <v>1352</v>
      </c>
      <c r="E1176" s="4" t="s">
        <v>1148</v>
      </c>
      <c r="F1176" s="4" t="s">
        <v>1353</v>
      </c>
      <c r="G1176" s="4">
        <v>24</v>
      </c>
      <c r="H1176" s="4">
        <v>48</v>
      </c>
      <c r="J1176" s="4">
        <v>2539.1999999999998</v>
      </c>
    </row>
    <row r="1177" spans="4:10" hidden="1" x14ac:dyDescent="0.4">
      <c r="D1177" s="4" t="s">
        <v>1352</v>
      </c>
      <c r="E1177" s="4" t="s">
        <v>1149</v>
      </c>
      <c r="F1177" s="4" t="s">
        <v>1353</v>
      </c>
      <c r="G1177" s="4">
        <v>24</v>
      </c>
      <c r="H1177" s="4">
        <v>64</v>
      </c>
      <c r="J1177" s="4">
        <v>2962.4</v>
      </c>
    </row>
    <row r="1178" spans="4:10" hidden="1" x14ac:dyDescent="0.4">
      <c r="D1178" s="4" t="s">
        <v>1352</v>
      </c>
      <c r="E1178" s="4" t="s">
        <v>10</v>
      </c>
      <c r="F1178" s="4" t="s">
        <v>1353</v>
      </c>
      <c r="G1178" s="4">
        <v>24</v>
      </c>
      <c r="H1178" s="4">
        <v>64</v>
      </c>
      <c r="J1178" s="4">
        <v>2962.4</v>
      </c>
    </row>
    <row r="1179" spans="4:10" hidden="1" x14ac:dyDescent="0.4">
      <c r="D1179" s="4" t="s">
        <v>1352</v>
      </c>
      <c r="E1179" s="4" t="s">
        <v>1148</v>
      </c>
      <c r="F1179" s="4" t="s">
        <v>1353</v>
      </c>
      <c r="G1179" s="4">
        <v>24</v>
      </c>
      <c r="H1179" s="4">
        <v>64</v>
      </c>
      <c r="J1179" s="4">
        <v>2962.4</v>
      </c>
    </row>
    <row r="1180" spans="4:10" hidden="1" x14ac:dyDescent="0.4">
      <c r="D1180" s="4" t="s">
        <v>1352</v>
      </c>
      <c r="E1180" s="4" t="s">
        <v>1149</v>
      </c>
      <c r="F1180" s="4" t="s">
        <v>1353</v>
      </c>
      <c r="G1180" s="4">
        <v>24</v>
      </c>
      <c r="H1180" s="4">
        <v>96</v>
      </c>
      <c r="J1180" s="4">
        <v>3808.8</v>
      </c>
    </row>
    <row r="1181" spans="4:10" hidden="1" x14ac:dyDescent="0.4">
      <c r="D1181" s="4" t="s">
        <v>1352</v>
      </c>
      <c r="E1181" s="4" t="s">
        <v>10</v>
      </c>
      <c r="F1181" s="4" t="s">
        <v>1353</v>
      </c>
      <c r="G1181" s="4">
        <v>24</v>
      </c>
      <c r="H1181" s="4">
        <v>96</v>
      </c>
      <c r="J1181" s="4">
        <v>3808.8</v>
      </c>
    </row>
    <row r="1182" spans="4:10" hidden="1" x14ac:dyDescent="0.4">
      <c r="D1182" s="4" t="s">
        <v>1352</v>
      </c>
      <c r="E1182" s="4" t="s">
        <v>1148</v>
      </c>
      <c r="F1182" s="4" t="s">
        <v>1353</v>
      </c>
      <c r="G1182" s="4">
        <v>24</v>
      </c>
      <c r="H1182" s="4">
        <v>96</v>
      </c>
      <c r="J1182" s="4">
        <v>3808.8</v>
      </c>
    </row>
    <row r="1183" spans="4:10" hidden="1" x14ac:dyDescent="0.4">
      <c r="D1183" s="4" t="s">
        <v>1352</v>
      </c>
      <c r="E1183" s="4" t="s">
        <v>1149</v>
      </c>
      <c r="F1183" s="4" t="s">
        <v>1353</v>
      </c>
      <c r="G1183" s="4">
        <v>32</v>
      </c>
      <c r="H1183" s="4">
        <v>64</v>
      </c>
      <c r="J1183" s="4">
        <v>3385.6</v>
      </c>
    </row>
    <row r="1184" spans="4:10" hidden="1" x14ac:dyDescent="0.4">
      <c r="D1184" s="4" t="s">
        <v>1352</v>
      </c>
      <c r="E1184" s="4" t="s">
        <v>10</v>
      </c>
      <c r="F1184" s="4" t="s">
        <v>1353</v>
      </c>
      <c r="G1184" s="4">
        <v>32</v>
      </c>
      <c r="H1184" s="4">
        <v>64</v>
      </c>
      <c r="J1184" s="4">
        <v>3385.6</v>
      </c>
    </row>
    <row r="1185" spans="4:10" hidden="1" x14ac:dyDescent="0.4">
      <c r="D1185" s="4" t="s">
        <v>1352</v>
      </c>
      <c r="E1185" s="4" t="s">
        <v>1148</v>
      </c>
      <c r="F1185" s="4" t="s">
        <v>1353</v>
      </c>
      <c r="G1185" s="4">
        <v>32</v>
      </c>
      <c r="H1185" s="4">
        <v>64</v>
      </c>
      <c r="J1185" s="4">
        <v>3385.6</v>
      </c>
    </row>
    <row r="1186" spans="4:10" hidden="1" x14ac:dyDescent="0.4">
      <c r="D1186" s="4" t="s">
        <v>1352</v>
      </c>
      <c r="E1186" s="4" t="s">
        <v>1149</v>
      </c>
      <c r="F1186" s="4" t="s">
        <v>1353</v>
      </c>
      <c r="G1186" s="4">
        <v>32</v>
      </c>
      <c r="H1186" s="4">
        <v>128</v>
      </c>
      <c r="J1186" s="4">
        <v>5078.3999999999996</v>
      </c>
    </row>
    <row r="1187" spans="4:10" hidden="1" x14ac:dyDescent="0.4">
      <c r="D1187" s="4" t="s">
        <v>1352</v>
      </c>
      <c r="E1187" s="4" t="s">
        <v>10</v>
      </c>
      <c r="F1187" s="4" t="s">
        <v>1353</v>
      </c>
      <c r="G1187" s="4">
        <v>32</v>
      </c>
      <c r="H1187" s="4">
        <v>128</v>
      </c>
      <c r="J1187" s="4">
        <v>5078.3999999999996</v>
      </c>
    </row>
    <row r="1188" spans="4:10" hidden="1" x14ac:dyDescent="0.4">
      <c r="D1188" s="4" t="s">
        <v>1352</v>
      </c>
      <c r="E1188" s="4" t="s">
        <v>1148</v>
      </c>
      <c r="F1188" s="4" t="s">
        <v>1353</v>
      </c>
      <c r="G1188" s="4">
        <v>32</v>
      </c>
      <c r="H1188" s="4">
        <v>128</v>
      </c>
      <c r="J1188" s="4">
        <v>5078.3999999999996</v>
      </c>
    </row>
    <row r="1189" spans="4:10" hidden="1" x14ac:dyDescent="0.4">
      <c r="D1189" s="4" t="s">
        <v>1352</v>
      </c>
      <c r="E1189" s="4" t="s">
        <v>1149</v>
      </c>
      <c r="F1189" s="4" t="s">
        <v>1353</v>
      </c>
      <c r="G1189" s="4">
        <v>48</v>
      </c>
      <c r="H1189" s="4">
        <v>96</v>
      </c>
      <c r="J1189" s="4">
        <v>5078.3999999999996</v>
      </c>
    </row>
    <row r="1190" spans="4:10" hidden="1" x14ac:dyDescent="0.4">
      <c r="D1190" s="4" t="s">
        <v>1352</v>
      </c>
      <c r="E1190" s="4" t="s">
        <v>10</v>
      </c>
      <c r="F1190" s="4" t="s">
        <v>1353</v>
      </c>
      <c r="G1190" s="4">
        <v>48</v>
      </c>
      <c r="H1190" s="4">
        <v>96</v>
      </c>
      <c r="J1190" s="4">
        <v>5078.3999999999996</v>
      </c>
    </row>
    <row r="1191" spans="4:10" hidden="1" x14ac:dyDescent="0.4">
      <c r="D1191" s="4" t="s">
        <v>1352</v>
      </c>
      <c r="E1191" s="4" t="s">
        <v>1148</v>
      </c>
      <c r="F1191" s="4" t="s">
        <v>1353</v>
      </c>
      <c r="G1191" s="4">
        <v>48</v>
      </c>
      <c r="H1191" s="4">
        <v>96</v>
      </c>
      <c r="J1191" s="4">
        <v>5078.3999999999996</v>
      </c>
    </row>
    <row r="1192" spans="4:10" hidden="1" x14ac:dyDescent="0.4">
      <c r="D1192" s="4" t="s">
        <v>1352</v>
      </c>
      <c r="E1192" s="4" t="s">
        <v>1149</v>
      </c>
      <c r="F1192" s="4" t="s">
        <v>1353</v>
      </c>
      <c r="G1192" s="4">
        <v>48</v>
      </c>
      <c r="H1192" s="4">
        <v>192</v>
      </c>
      <c r="J1192" s="4">
        <v>7617.6</v>
      </c>
    </row>
    <row r="1193" spans="4:10" hidden="1" x14ac:dyDescent="0.4">
      <c r="D1193" s="4" t="s">
        <v>1352</v>
      </c>
      <c r="E1193" s="4" t="s">
        <v>10</v>
      </c>
      <c r="F1193" s="4" t="s">
        <v>1353</v>
      </c>
      <c r="G1193" s="4">
        <v>48</v>
      </c>
      <c r="H1193" s="4">
        <v>192</v>
      </c>
      <c r="J1193" s="4">
        <v>7617.6</v>
      </c>
    </row>
    <row r="1194" spans="4:10" hidden="1" x14ac:dyDescent="0.4">
      <c r="D1194" s="4" t="s">
        <v>1352</v>
      </c>
      <c r="E1194" s="4" t="s">
        <v>1148</v>
      </c>
      <c r="F1194" s="4" t="s">
        <v>1353</v>
      </c>
      <c r="G1194" s="4">
        <v>48</v>
      </c>
      <c r="H1194" s="4">
        <v>192</v>
      </c>
      <c r="J1194" s="4">
        <v>7617.6</v>
      </c>
    </row>
    <row r="1195" spans="4:10" hidden="1" x14ac:dyDescent="0.4">
      <c r="D1195" s="4" t="s">
        <v>1352</v>
      </c>
      <c r="E1195" s="4" t="s">
        <v>1149</v>
      </c>
      <c r="F1195" s="4" t="s">
        <v>1353</v>
      </c>
      <c r="G1195" s="4">
        <v>64</v>
      </c>
      <c r="H1195" s="4">
        <v>192</v>
      </c>
      <c r="J1195" s="4">
        <v>8464</v>
      </c>
    </row>
    <row r="1196" spans="4:10" hidden="1" x14ac:dyDescent="0.4">
      <c r="D1196" s="4" t="s">
        <v>1352</v>
      </c>
      <c r="E1196" s="4" t="s">
        <v>10</v>
      </c>
      <c r="F1196" s="4" t="s">
        <v>1353</v>
      </c>
      <c r="G1196" s="4">
        <v>64</v>
      </c>
      <c r="H1196" s="4">
        <v>192</v>
      </c>
      <c r="J1196" s="4">
        <v>8464</v>
      </c>
    </row>
    <row r="1197" spans="4:10" hidden="1" x14ac:dyDescent="0.4">
      <c r="D1197" s="4" t="s">
        <v>1352</v>
      </c>
      <c r="E1197" s="4" t="s">
        <v>1148</v>
      </c>
      <c r="F1197" s="4" t="s">
        <v>1353</v>
      </c>
      <c r="G1197" s="4">
        <v>64</v>
      </c>
      <c r="H1197" s="4">
        <v>192</v>
      </c>
      <c r="J1197" s="4">
        <v>8464</v>
      </c>
    </row>
    <row r="1198" spans="4:10" hidden="1" x14ac:dyDescent="0.4">
      <c r="D1198" s="4" t="s">
        <v>1352</v>
      </c>
      <c r="E1198" s="4" t="s">
        <v>1149</v>
      </c>
      <c r="F1198" s="4" t="s">
        <v>1353</v>
      </c>
      <c r="G1198" s="4">
        <v>64</v>
      </c>
      <c r="H1198" s="4">
        <v>256</v>
      </c>
      <c r="J1198" s="4">
        <v>10156.799999999999</v>
      </c>
    </row>
    <row r="1199" spans="4:10" hidden="1" x14ac:dyDescent="0.4">
      <c r="D1199" s="4" t="s">
        <v>1352</v>
      </c>
      <c r="E1199" s="4" t="s">
        <v>10</v>
      </c>
      <c r="F1199" s="4" t="s">
        <v>1353</v>
      </c>
      <c r="G1199" s="4">
        <v>64</v>
      </c>
      <c r="H1199" s="4">
        <v>256</v>
      </c>
      <c r="J1199" s="4">
        <v>10156.799999999999</v>
      </c>
    </row>
    <row r="1200" spans="4:10" hidden="1" x14ac:dyDescent="0.4">
      <c r="D1200" s="4" t="s">
        <v>1352</v>
      </c>
      <c r="E1200" s="4" t="s">
        <v>1148</v>
      </c>
      <c r="F1200" s="4" t="s">
        <v>1353</v>
      </c>
      <c r="G1200" s="4">
        <v>64</v>
      </c>
      <c r="H1200" s="4">
        <v>256</v>
      </c>
      <c r="J1200" s="4">
        <v>10156.799999999999</v>
      </c>
    </row>
    <row r="1201" spans="4:10" hidden="1" x14ac:dyDescent="0.4">
      <c r="D1201" s="4" t="s">
        <v>1352</v>
      </c>
      <c r="E1201" s="4" t="s">
        <v>1149</v>
      </c>
      <c r="F1201" s="4" t="s">
        <v>1353</v>
      </c>
      <c r="G1201" s="4">
        <v>76</v>
      </c>
      <c r="H1201" s="4">
        <v>256</v>
      </c>
      <c r="J1201" s="4">
        <v>10791.6</v>
      </c>
    </row>
    <row r="1202" spans="4:10" hidden="1" x14ac:dyDescent="0.4">
      <c r="D1202" s="4" t="s">
        <v>1352</v>
      </c>
      <c r="E1202" s="4" t="s">
        <v>10</v>
      </c>
      <c r="F1202" s="4" t="s">
        <v>1353</v>
      </c>
      <c r="G1202" s="4">
        <v>76</v>
      </c>
      <c r="H1202" s="4">
        <v>256</v>
      </c>
      <c r="J1202" s="4">
        <v>10791.6</v>
      </c>
    </row>
    <row r="1203" spans="4:10" hidden="1" x14ac:dyDescent="0.4">
      <c r="D1203" s="4" t="s">
        <v>1352</v>
      </c>
      <c r="E1203" s="4" t="s">
        <v>1148</v>
      </c>
      <c r="F1203" s="4" t="s">
        <v>1353</v>
      </c>
      <c r="G1203" s="4">
        <v>76</v>
      </c>
      <c r="H1203" s="4">
        <v>256</v>
      </c>
      <c r="J1203" s="4">
        <v>10791.6</v>
      </c>
    </row>
    <row r="1204" spans="4:10" hidden="1" x14ac:dyDescent="0.4">
      <c r="D1204" s="4" t="s">
        <v>1352</v>
      </c>
      <c r="E1204" s="4" t="s">
        <v>1149</v>
      </c>
      <c r="F1204" s="4" t="s">
        <v>1354</v>
      </c>
      <c r="G1204" s="4">
        <v>2</v>
      </c>
      <c r="H1204" s="4">
        <v>4</v>
      </c>
      <c r="J1204" s="4">
        <v>161.91999999999999</v>
      </c>
    </row>
    <row r="1205" spans="4:10" hidden="1" x14ac:dyDescent="0.4">
      <c r="D1205" s="4" t="s">
        <v>1352</v>
      </c>
      <c r="E1205" s="4" t="s">
        <v>10</v>
      </c>
      <c r="F1205" s="4" t="s">
        <v>1354</v>
      </c>
      <c r="G1205" s="4">
        <v>2</v>
      </c>
      <c r="H1205" s="4">
        <v>4</v>
      </c>
      <c r="J1205" s="4">
        <v>161.91999999999999</v>
      </c>
    </row>
    <row r="1206" spans="4:10" hidden="1" x14ac:dyDescent="0.4">
      <c r="D1206" s="4" t="s">
        <v>1352</v>
      </c>
      <c r="E1206" s="4" t="s">
        <v>1148</v>
      </c>
      <c r="F1206" s="4" t="s">
        <v>1354</v>
      </c>
      <c r="G1206" s="4">
        <v>2</v>
      </c>
      <c r="H1206" s="4">
        <v>4</v>
      </c>
      <c r="J1206" s="4">
        <v>161.91999999999999</v>
      </c>
    </row>
    <row r="1207" spans="4:10" hidden="1" x14ac:dyDescent="0.4">
      <c r="D1207" s="4" t="s">
        <v>1352</v>
      </c>
      <c r="E1207" s="4" t="s">
        <v>1149</v>
      </c>
      <c r="F1207" s="4" t="s">
        <v>1354</v>
      </c>
      <c r="G1207" s="4">
        <v>2</v>
      </c>
      <c r="H1207" s="4">
        <v>8</v>
      </c>
      <c r="J1207" s="4">
        <v>242.88</v>
      </c>
    </row>
    <row r="1208" spans="4:10" hidden="1" x14ac:dyDescent="0.4">
      <c r="D1208" s="4" t="s">
        <v>1352</v>
      </c>
      <c r="E1208" s="4" t="s">
        <v>10</v>
      </c>
      <c r="F1208" s="4" t="s">
        <v>1354</v>
      </c>
      <c r="G1208" s="4">
        <v>2</v>
      </c>
      <c r="H1208" s="4">
        <v>8</v>
      </c>
      <c r="J1208" s="4">
        <v>242.88</v>
      </c>
    </row>
    <row r="1209" spans="4:10" hidden="1" x14ac:dyDescent="0.4">
      <c r="D1209" s="4" t="s">
        <v>1352</v>
      </c>
      <c r="E1209" s="4" t="s">
        <v>1148</v>
      </c>
      <c r="F1209" s="4" t="s">
        <v>1354</v>
      </c>
      <c r="G1209" s="4">
        <v>2</v>
      </c>
      <c r="H1209" s="4">
        <v>8</v>
      </c>
      <c r="J1209" s="4">
        <v>242.88</v>
      </c>
    </row>
    <row r="1210" spans="4:10" hidden="1" x14ac:dyDescent="0.4">
      <c r="D1210" s="4" t="s">
        <v>1352</v>
      </c>
      <c r="E1210" s="4" t="s">
        <v>1149</v>
      </c>
      <c r="F1210" s="4" t="s">
        <v>1354</v>
      </c>
      <c r="G1210" s="4">
        <v>4</v>
      </c>
      <c r="H1210" s="4">
        <v>8</v>
      </c>
      <c r="J1210" s="4">
        <v>323.83999999999997</v>
      </c>
    </row>
    <row r="1211" spans="4:10" hidden="1" x14ac:dyDescent="0.4">
      <c r="D1211" s="4" t="s">
        <v>1352</v>
      </c>
      <c r="E1211" s="4" t="s">
        <v>10</v>
      </c>
      <c r="F1211" s="4" t="s">
        <v>1354</v>
      </c>
      <c r="G1211" s="4">
        <v>4</v>
      </c>
      <c r="H1211" s="4">
        <v>8</v>
      </c>
      <c r="J1211" s="4">
        <v>323.83999999999997</v>
      </c>
    </row>
    <row r="1212" spans="4:10" hidden="1" x14ac:dyDescent="0.4">
      <c r="D1212" s="4" t="s">
        <v>1352</v>
      </c>
      <c r="E1212" s="4" t="s">
        <v>1148</v>
      </c>
      <c r="F1212" s="4" t="s">
        <v>1354</v>
      </c>
      <c r="G1212" s="4">
        <v>4</v>
      </c>
      <c r="H1212" s="4">
        <v>8</v>
      </c>
      <c r="J1212" s="4">
        <v>323.83999999999997</v>
      </c>
    </row>
    <row r="1213" spans="4:10" hidden="1" x14ac:dyDescent="0.4">
      <c r="D1213" s="4" t="s">
        <v>1352</v>
      </c>
      <c r="E1213" s="4" t="s">
        <v>1149</v>
      </c>
      <c r="F1213" s="4" t="s">
        <v>1354</v>
      </c>
      <c r="G1213" s="4">
        <v>4</v>
      </c>
      <c r="H1213" s="4">
        <v>16</v>
      </c>
      <c r="J1213" s="4">
        <v>485.76</v>
      </c>
    </row>
    <row r="1214" spans="4:10" hidden="1" x14ac:dyDescent="0.4">
      <c r="D1214" s="4" t="s">
        <v>1352</v>
      </c>
      <c r="E1214" s="4" t="s">
        <v>10</v>
      </c>
      <c r="F1214" s="4" t="s">
        <v>1354</v>
      </c>
      <c r="G1214" s="4">
        <v>4</v>
      </c>
      <c r="H1214" s="4">
        <v>16</v>
      </c>
      <c r="J1214" s="4">
        <v>485.76</v>
      </c>
    </row>
    <row r="1215" spans="4:10" hidden="1" x14ac:dyDescent="0.4">
      <c r="D1215" s="4" t="s">
        <v>1352</v>
      </c>
      <c r="E1215" s="4" t="s">
        <v>1148</v>
      </c>
      <c r="F1215" s="4" t="s">
        <v>1354</v>
      </c>
      <c r="G1215" s="4">
        <v>4</v>
      </c>
      <c r="H1215" s="4">
        <v>16</v>
      </c>
      <c r="J1215" s="4">
        <v>485.76</v>
      </c>
    </row>
    <row r="1216" spans="4:10" hidden="1" x14ac:dyDescent="0.4">
      <c r="D1216" s="4" t="s">
        <v>1352</v>
      </c>
      <c r="E1216" s="4" t="s">
        <v>1149</v>
      </c>
      <c r="F1216" s="4" t="s">
        <v>1354</v>
      </c>
      <c r="G1216" s="4">
        <v>8</v>
      </c>
      <c r="H1216" s="4">
        <v>16</v>
      </c>
      <c r="J1216" s="4">
        <v>647.67999999999995</v>
      </c>
    </row>
    <row r="1217" spans="4:10" hidden="1" x14ac:dyDescent="0.4">
      <c r="D1217" s="4" t="s">
        <v>1352</v>
      </c>
      <c r="E1217" s="4" t="s">
        <v>10</v>
      </c>
      <c r="F1217" s="4" t="s">
        <v>1354</v>
      </c>
      <c r="G1217" s="4">
        <v>8</v>
      </c>
      <c r="H1217" s="4">
        <v>16</v>
      </c>
      <c r="J1217" s="4">
        <v>647.67999999999995</v>
      </c>
    </row>
    <row r="1218" spans="4:10" hidden="1" x14ac:dyDescent="0.4">
      <c r="D1218" s="4" t="s">
        <v>1352</v>
      </c>
      <c r="E1218" s="4" t="s">
        <v>1148</v>
      </c>
      <c r="F1218" s="4" t="s">
        <v>1354</v>
      </c>
      <c r="G1218" s="4">
        <v>8</v>
      </c>
      <c r="H1218" s="4">
        <v>16</v>
      </c>
      <c r="J1218" s="4">
        <v>647.67999999999995</v>
      </c>
    </row>
    <row r="1219" spans="4:10" hidden="1" x14ac:dyDescent="0.4">
      <c r="D1219" s="4" t="s">
        <v>1352</v>
      </c>
      <c r="E1219" s="4" t="s">
        <v>1149</v>
      </c>
      <c r="F1219" s="4" t="s">
        <v>1354</v>
      </c>
      <c r="G1219" s="4">
        <v>8</v>
      </c>
      <c r="H1219" s="4">
        <v>32</v>
      </c>
      <c r="J1219" s="4">
        <v>971.52</v>
      </c>
    </row>
    <row r="1220" spans="4:10" hidden="1" x14ac:dyDescent="0.4">
      <c r="D1220" s="4" t="s">
        <v>1352</v>
      </c>
      <c r="E1220" s="4" t="s">
        <v>10</v>
      </c>
      <c r="F1220" s="4" t="s">
        <v>1354</v>
      </c>
      <c r="G1220" s="4">
        <v>8</v>
      </c>
      <c r="H1220" s="4">
        <v>32</v>
      </c>
      <c r="J1220" s="4">
        <v>971.52</v>
      </c>
    </row>
    <row r="1221" spans="4:10" hidden="1" x14ac:dyDescent="0.4">
      <c r="D1221" s="4" t="s">
        <v>1352</v>
      </c>
      <c r="E1221" s="4" t="s">
        <v>1148</v>
      </c>
      <c r="F1221" s="4" t="s">
        <v>1354</v>
      </c>
      <c r="G1221" s="4">
        <v>8</v>
      </c>
      <c r="H1221" s="4">
        <v>32</v>
      </c>
      <c r="J1221" s="4">
        <v>971.52</v>
      </c>
    </row>
    <row r="1222" spans="4:10" hidden="1" x14ac:dyDescent="0.4">
      <c r="D1222" s="4" t="s">
        <v>1352</v>
      </c>
      <c r="E1222" s="4" t="s">
        <v>1149</v>
      </c>
      <c r="F1222" s="4" t="s">
        <v>1354</v>
      </c>
      <c r="G1222" s="4">
        <v>16</v>
      </c>
      <c r="H1222" s="4">
        <v>32</v>
      </c>
      <c r="J1222" s="4">
        <v>1295.3599999999999</v>
      </c>
    </row>
    <row r="1223" spans="4:10" hidden="1" x14ac:dyDescent="0.4">
      <c r="D1223" s="4" t="s">
        <v>1352</v>
      </c>
      <c r="E1223" s="4" t="s">
        <v>10</v>
      </c>
      <c r="F1223" s="4" t="s">
        <v>1354</v>
      </c>
      <c r="G1223" s="4">
        <v>16</v>
      </c>
      <c r="H1223" s="4">
        <v>32</v>
      </c>
      <c r="J1223" s="4">
        <v>1295.3599999999999</v>
      </c>
    </row>
    <row r="1224" spans="4:10" hidden="1" x14ac:dyDescent="0.4">
      <c r="D1224" s="4" t="s">
        <v>1352</v>
      </c>
      <c r="E1224" s="4" t="s">
        <v>1148</v>
      </c>
      <c r="F1224" s="4" t="s">
        <v>1354</v>
      </c>
      <c r="G1224" s="4">
        <v>16</v>
      </c>
      <c r="H1224" s="4">
        <v>32</v>
      </c>
      <c r="J1224" s="4">
        <v>1295.3599999999999</v>
      </c>
    </row>
    <row r="1225" spans="4:10" hidden="1" x14ac:dyDescent="0.4">
      <c r="D1225" s="4" t="s">
        <v>1352</v>
      </c>
      <c r="E1225" s="4" t="s">
        <v>1149</v>
      </c>
      <c r="F1225" s="4" t="s">
        <v>1354</v>
      </c>
      <c r="G1225" s="4">
        <v>16</v>
      </c>
      <c r="H1225" s="4">
        <v>64</v>
      </c>
      <c r="J1225" s="4">
        <v>1943.04</v>
      </c>
    </row>
    <row r="1226" spans="4:10" hidden="1" x14ac:dyDescent="0.4">
      <c r="D1226" s="4" t="s">
        <v>1352</v>
      </c>
      <c r="E1226" s="4" t="s">
        <v>10</v>
      </c>
      <c r="F1226" s="4" t="s">
        <v>1354</v>
      </c>
      <c r="G1226" s="4">
        <v>16</v>
      </c>
      <c r="H1226" s="4">
        <v>64</v>
      </c>
      <c r="J1226" s="4">
        <v>1943.04</v>
      </c>
    </row>
    <row r="1227" spans="4:10" hidden="1" x14ac:dyDescent="0.4">
      <c r="D1227" s="4" t="s">
        <v>1352</v>
      </c>
      <c r="E1227" s="4" t="s">
        <v>1148</v>
      </c>
      <c r="F1227" s="4" t="s">
        <v>1354</v>
      </c>
      <c r="G1227" s="4">
        <v>16</v>
      </c>
      <c r="H1227" s="4">
        <v>64</v>
      </c>
      <c r="J1227" s="4">
        <v>1943.04</v>
      </c>
    </row>
    <row r="1228" spans="4:10" hidden="1" x14ac:dyDescent="0.4">
      <c r="D1228" s="4" t="s">
        <v>1352</v>
      </c>
      <c r="E1228" s="4" t="s">
        <v>1149</v>
      </c>
      <c r="F1228" s="4" t="s">
        <v>1354</v>
      </c>
      <c r="G1228" s="4">
        <v>32</v>
      </c>
      <c r="H1228" s="4">
        <v>64</v>
      </c>
      <c r="J1228" s="4">
        <v>2590.7199999999998</v>
      </c>
    </row>
    <row r="1229" spans="4:10" hidden="1" x14ac:dyDescent="0.4">
      <c r="D1229" s="4" t="s">
        <v>1352</v>
      </c>
      <c r="E1229" s="4" t="s">
        <v>10</v>
      </c>
      <c r="F1229" s="4" t="s">
        <v>1354</v>
      </c>
      <c r="G1229" s="4">
        <v>32</v>
      </c>
      <c r="H1229" s="4">
        <v>64</v>
      </c>
      <c r="J1229" s="4">
        <v>2590.7199999999998</v>
      </c>
    </row>
    <row r="1230" spans="4:10" hidden="1" x14ac:dyDescent="0.4">
      <c r="D1230" s="4" t="s">
        <v>1352</v>
      </c>
      <c r="E1230" s="4" t="s">
        <v>1148</v>
      </c>
      <c r="F1230" s="4" t="s">
        <v>1354</v>
      </c>
      <c r="G1230" s="4">
        <v>32</v>
      </c>
      <c r="H1230" s="4">
        <v>64</v>
      </c>
      <c r="J1230" s="4">
        <v>2590.7199999999998</v>
      </c>
    </row>
    <row r="1231" spans="4:10" hidden="1" x14ac:dyDescent="0.4">
      <c r="D1231" s="4" t="s">
        <v>1352</v>
      </c>
      <c r="E1231" s="4" t="s">
        <v>1149</v>
      </c>
      <c r="F1231" s="4" t="s">
        <v>1354</v>
      </c>
      <c r="G1231" s="4">
        <v>32</v>
      </c>
      <c r="H1231" s="4">
        <v>128</v>
      </c>
      <c r="J1231" s="4">
        <v>3886.08</v>
      </c>
    </row>
    <row r="1232" spans="4:10" hidden="1" x14ac:dyDescent="0.4">
      <c r="D1232" s="4" t="s">
        <v>1352</v>
      </c>
      <c r="E1232" s="4" t="s">
        <v>10</v>
      </c>
      <c r="F1232" s="4" t="s">
        <v>1354</v>
      </c>
      <c r="G1232" s="4">
        <v>32</v>
      </c>
      <c r="H1232" s="4">
        <v>128</v>
      </c>
      <c r="J1232" s="4">
        <v>3886.08</v>
      </c>
    </row>
    <row r="1233" spans="4:10" hidden="1" x14ac:dyDescent="0.4">
      <c r="D1233" s="4" t="s">
        <v>1352</v>
      </c>
      <c r="E1233" s="4" t="s">
        <v>1148</v>
      </c>
      <c r="F1233" s="4" t="s">
        <v>1354</v>
      </c>
      <c r="G1233" s="4">
        <v>32</v>
      </c>
      <c r="H1233" s="4">
        <v>128</v>
      </c>
      <c r="J1233" s="4">
        <v>3886.08</v>
      </c>
    </row>
    <row r="1234" spans="4:10" hidden="1" x14ac:dyDescent="0.4">
      <c r="D1234" s="4" t="s">
        <v>1352</v>
      </c>
      <c r="E1234" s="4" t="s">
        <v>1149</v>
      </c>
      <c r="F1234" s="4" t="s">
        <v>1354</v>
      </c>
      <c r="G1234" s="4">
        <v>48</v>
      </c>
      <c r="H1234" s="4">
        <v>96</v>
      </c>
      <c r="J1234" s="4">
        <v>3886.08</v>
      </c>
    </row>
    <row r="1235" spans="4:10" hidden="1" x14ac:dyDescent="0.4">
      <c r="D1235" s="4" t="s">
        <v>1352</v>
      </c>
      <c r="E1235" s="4" t="s">
        <v>10</v>
      </c>
      <c r="F1235" s="4" t="s">
        <v>1354</v>
      </c>
      <c r="G1235" s="4">
        <v>48</v>
      </c>
      <c r="H1235" s="4">
        <v>96</v>
      </c>
      <c r="J1235" s="4">
        <v>3886.08</v>
      </c>
    </row>
    <row r="1236" spans="4:10" hidden="1" x14ac:dyDescent="0.4">
      <c r="D1236" s="4" t="s">
        <v>1352</v>
      </c>
      <c r="E1236" s="4" t="s">
        <v>1148</v>
      </c>
      <c r="F1236" s="4" t="s">
        <v>1354</v>
      </c>
      <c r="G1236" s="4">
        <v>48</v>
      </c>
      <c r="H1236" s="4">
        <v>96</v>
      </c>
      <c r="J1236" s="4">
        <v>3886.08</v>
      </c>
    </row>
    <row r="1237" spans="4:10" hidden="1" x14ac:dyDescent="0.4">
      <c r="D1237" s="4" t="s">
        <v>1352</v>
      </c>
      <c r="E1237" s="4" t="s">
        <v>1149</v>
      </c>
      <c r="F1237" s="4" t="s">
        <v>1354</v>
      </c>
      <c r="G1237" s="4">
        <v>48</v>
      </c>
      <c r="H1237" s="4">
        <v>192</v>
      </c>
      <c r="J1237" s="4">
        <v>5829.12</v>
      </c>
    </row>
    <row r="1238" spans="4:10" hidden="1" x14ac:dyDescent="0.4">
      <c r="D1238" s="4" t="s">
        <v>1352</v>
      </c>
      <c r="E1238" s="4" t="s">
        <v>10</v>
      </c>
      <c r="F1238" s="4" t="s">
        <v>1354</v>
      </c>
      <c r="G1238" s="4">
        <v>48</v>
      </c>
      <c r="H1238" s="4">
        <v>192</v>
      </c>
      <c r="J1238" s="4">
        <v>5829.12</v>
      </c>
    </row>
    <row r="1239" spans="4:10" hidden="1" x14ac:dyDescent="0.4">
      <c r="D1239" s="4" t="s">
        <v>1352</v>
      </c>
      <c r="E1239" s="4" t="s">
        <v>1148</v>
      </c>
      <c r="F1239" s="4" t="s">
        <v>1354</v>
      </c>
      <c r="G1239" s="4">
        <v>48</v>
      </c>
      <c r="H1239" s="4">
        <v>192</v>
      </c>
      <c r="J1239" s="4">
        <v>5829.12</v>
      </c>
    </row>
    <row r="1240" spans="4:10" hidden="1" x14ac:dyDescent="0.4">
      <c r="D1240" s="4" t="s">
        <v>1352</v>
      </c>
      <c r="E1240" s="4" t="s">
        <v>1149</v>
      </c>
      <c r="F1240" s="4" t="s">
        <v>1354</v>
      </c>
      <c r="G1240" s="4">
        <v>64</v>
      </c>
      <c r="H1240" s="4">
        <v>128</v>
      </c>
      <c r="J1240" s="4">
        <v>5181.4399999999996</v>
      </c>
    </row>
    <row r="1241" spans="4:10" hidden="1" x14ac:dyDescent="0.4">
      <c r="D1241" s="4" t="s">
        <v>1352</v>
      </c>
      <c r="E1241" s="4" t="s">
        <v>10</v>
      </c>
      <c r="F1241" s="4" t="s">
        <v>1354</v>
      </c>
      <c r="G1241" s="4">
        <v>64</v>
      </c>
      <c r="H1241" s="4">
        <v>128</v>
      </c>
      <c r="J1241" s="4">
        <v>5181.4399999999996</v>
      </c>
    </row>
    <row r="1242" spans="4:10" hidden="1" x14ac:dyDescent="0.4">
      <c r="D1242" s="4" t="s">
        <v>1352</v>
      </c>
      <c r="E1242" s="4" t="s">
        <v>1148</v>
      </c>
      <c r="F1242" s="4" t="s">
        <v>1354</v>
      </c>
      <c r="G1242" s="4">
        <v>64</v>
      </c>
      <c r="H1242" s="4">
        <v>128</v>
      </c>
      <c r="J1242" s="4">
        <v>5181.4399999999996</v>
      </c>
    </row>
    <row r="1243" spans="4:10" hidden="1" x14ac:dyDescent="0.4">
      <c r="D1243" s="4" t="s">
        <v>1352</v>
      </c>
      <c r="E1243" s="4" t="s">
        <v>1149</v>
      </c>
      <c r="F1243" s="4" t="s">
        <v>1354</v>
      </c>
      <c r="G1243" s="4">
        <v>64</v>
      </c>
      <c r="H1243" s="4">
        <v>256</v>
      </c>
      <c r="J1243" s="4">
        <v>7772.16</v>
      </c>
    </row>
    <row r="1244" spans="4:10" hidden="1" x14ac:dyDescent="0.4">
      <c r="D1244" s="4" t="s">
        <v>1352</v>
      </c>
      <c r="E1244" s="4" t="s">
        <v>10</v>
      </c>
      <c r="F1244" s="4" t="s">
        <v>1354</v>
      </c>
      <c r="G1244" s="4">
        <v>64</v>
      </c>
      <c r="H1244" s="4">
        <v>256</v>
      </c>
      <c r="J1244" s="4">
        <v>7772.16</v>
      </c>
    </row>
    <row r="1245" spans="4:10" hidden="1" x14ac:dyDescent="0.4">
      <c r="D1245" s="4" t="s">
        <v>1352</v>
      </c>
      <c r="E1245" s="4" t="s">
        <v>1148</v>
      </c>
      <c r="F1245" s="4" t="s">
        <v>1354</v>
      </c>
      <c r="G1245" s="4">
        <v>64</v>
      </c>
      <c r="H1245" s="4">
        <v>256</v>
      </c>
      <c r="J1245" s="4">
        <v>7772.16</v>
      </c>
    </row>
    <row r="1246" spans="4:10" hidden="1" x14ac:dyDescent="0.4">
      <c r="D1246" s="4" t="s">
        <v>1352</v>
      </c>
      <c r="E1246" s="4" t="s">
        <v>1149</v>
      </c>
      <c r="F1246" s="4" t="s">
        <v>1354</v>
      </c>
      <c r="G1246" s="4">
        <v>80</v>
      </c>
      <c r="H1246" s="4">
        <v>160</v>
      </c>
      <c r="J1246" s="4">
        <v>6476.8</v>
      </c>
    </row>
    <row r="1247" spans="4:10" hidden="1" x14ac:dyDescent="0.4">
      <c r="D1247" s="4" t="s">
        <v>1352</v>
      </c>
      <c r="E1247" s="4" t="s">
        <v>10</v>
      </c>
      <c r="F1247" s="4" t="s">
        <v>1354</v>
      </c>
      <c r="G1247" s="4">
        <v>80</v>
      </c>
      <c r="H1247" s="4">
        <v>160</v>
      </c>
      <c r="J1247" s="4">
        <v>6476.8</v>
      </c>
    </row>
    <row r="1248" spans="4:10" hidden="1" x14ac:dyDescent="0.4">
      <c r="D1248" s="4" t="s">
        <v>1352</v>
      </c>
      <c r="E1248" s="4" t="s">
        <v>1148</v>
      </c>
      <c r="F1248" s="4" t="s">
        <v>1354</v>
      </c>
      <c r="G1248" s="4">
        <v>80</v>
      </c>
      <c r="H1248" s="4">
        <v>160</v>
      </c>
      <c r="J1248" s="4">
        <v>6476.8</v>
      </c>
    </row>
    <row r="1249" spans="4:10" hidden="1" x14ac:dyDescent="0.4">
      <c r="D1249" s="4" t="s">
        <v>1352</v>
      </c>
      <c r="E1249" s="4" t="s">
        <v>1149</v>
      </c>
      <c r="F1249" s="4" t="s">
        <v>1354</v>
      </c>
      <c r="G1249" s="4">
        <v>80</v>
      </c>
      <c r="H1249" s="4">
        <v>320</v>
      </c>
      <c r="J1249" s="4">
        <v>9715.2000000000007</v>
      </c>
    </row>
    <row r="1250" spans="4:10" hidden="1" x14ac:dyDescent="0.4">
      <c r="D1250" s="4" t="s">
        <v>1352</v>
      </c>
      <c r="E1250" s="4" t="s">
        <v>10</v>
      </c>
      <c r="F1250" s="4" t="s">
        <v>1354</v>
      </c>
      <c r="G1250" s="4">
        <v>80</v>
      </c>
      <c r="H1250" s="4">
        <v>320</v>
      </c>
      <c r="J1250" s="4">
        <v>9715.2000000000007</v>
      </c>
    </row>
    <row r="1251" spans="4:10" hidden="1" x14ac:dyDescent="0.4">
      <c r="D1251" s="4" t="s">
        <v>1352</v>
      </c>
      <c r="E1251" s="4" t="s">
        <v>1148</v>
      </c>
      <c r="F1251" s="4" t="s">
        <v>1354</v>
      </c>
      <c r="G1251" s="4">
        <v>80</v>
      </c>
      <c r="H1251" s="4">
        <v>320</v>
      </c>
      <c r="J1251" s="4">
        <v>9715.2000000000007</v>
      </c>
    </row>
    <row r="1252" spans="4:10" hidden="1" x14ac:dyDescent="0.4">
      <c r="D1252" s="4" t="s">
        <v>1352</v>
      </c>
      <c r="E1252" s="4" t="s">
        <v>1149</v>
      </c>
      <c r="F1252" s="4" t="s">
        <v>1354</v>
      </c>
      <c r="G1252" s="4">
        <v>96</v>
      </c>
      <c r="H1252" s="4">
        <v>192</v>
      </c>
      <c r="J1252" s="4">
        <v>7772.16</v>
      </c>
    </row>
    <row r="1253" spans="4:10" hidden="1" x14ac:dyDescent="0.4">
      <c r="D1253" s="4" t="s">
        <v>1352</v>
      </c>
      <c r="E1253" s="4" t="s">
        <v>10</v>
      </c>
      <c r="F1253" s="4" t="s">
        <v>1354</v>
      </c>
      <c r="G1253" s="4">
        <v>96</v>
      </c>
      <c r="H1253" s="4">
        <v>192</v>
      </c>
      <c r="J1253" s="4">
        <v>7772.16</v>
      </c>
    </row>
    <row r="1254" spans="4:10" hidden="1" x14ac:dyDescent="0.4">
      <c r="D1254" s="4" t="s">
        <v>1352</v>
      </c>
      <c r="E1254" s="4" t="s">
        <v>1148</v>
      </c>
      <c r="F1254" s="4" t="s">
        <v>1354</v>
      </c>
      <c r="G1254" s="4">
        <v>96</v>
      </c>
      <c r="H1254" s="4">
        <v>192</v>
      </c>
      <c r="J1254" s="4">
        <v>7772.16</v>
      </c>
    </row>
    <row r="1255" spans="4:10" hidden="1" x14ac:dyDescent="0.4">
      <c r="D1255" s="4" t="s">
        <v>1352</v>
      </c>
      <c r="E1255" s="4" t="s">
        <v>1149</v>
      </c>
      <c r="F1255" s="4" t="s">
        <v>1354</v>
      </c>
      <c r="G1255" s="4">
        <v>96</v>
      </c>
      <c r="H1255" s="4">
        <v>384</v>
      </c>
      <c r="J1255" s="4">
        <v>11658.24</v>
      </c>
    </row>
    <row r="1256" spans="4:10" hidden="1" x14ac:dyDescent="0.4">
      <c r="D1256" s="4" t="s">
        <v>1352</v>
      </c>
      <c r="E1256" s="4" t="s">
        <v>10</v>
      </c>
      <c r="F1256" s="4" t="s">
        <v>1354</v>
      </c>
      <c r="G1256" s="4">
        <v>96</v>
      </c>
      <c r="H1256" s="4">
        <v>384</v>
      </c>
      <c r="J1256" s="4">
        <v>11658.24</v>
      </c>
    </row>
    <row r="1257" spans="4:10" hidden="1" x14ac:dyDescent="0.4">
      <c r="D1257" s="4" t="s">
        <v>1352</v>
      </c>
      <c r="E1257" s="4" t="s">
        <v>1148</v>
      </c>
      <c r="F1257" s="4" t="s">
        <v>1354</v>
      </c>
      <c r="G1257" s="4">
        <v>96</v>
      </c>
      <c r="H1257" s="4">
        <v>384</v>
      </c>
      <c r="J1257" s="4">
        <v>11658.24</v>
      </c>
    </row>
    <row r="1258" spans="4:10" hidden="1" x14ac:dyDescent="0.4">
      <c r="D1258" s="4" t="s">
        <v>1352</v>
      </c>
      <c r="E1258" s="4" t="s">
        <v>1149</v>
      </c>
      <c r="F1258" s="4" t="s">
        <v>1354</v>
      </c>
      <c r="G1258" s="4">
        <v>116</v>
      </c>
      <c r="H1258" s="4">
        <v>216</v>
      </c>
      <c r="J1258" s="4">
        <v>9067.52</v>
      </c>
    </row>
    <row r="1259" spans="4:10" hidden="1" x14ac:dyDescent="0.4">
      <c r="D1259" s="4" t="s">
        <v>1352</v>
      </c>
      <c r="E1259" s="4" t="s">
        <v>10</v>
      </c>
      <c r="F1259" s="4" t="s">
        <v>1354</v>
      </c>
      <c r="G1259" s="4">
        <v>116</v>
      </c>
      <c r="H1259" s="4">
        <v>216</v>
      </c>
      <c r="J1259" s="4">
        <v>9067.52</v>
      </c>
    </row>
    <row r="1260" spans="4:10" hidden="1" x14ac:dyDescent="0.4">
      <c r="D1260" s="4" t="s">
        <v>1352</v>
      </c>
      <c r="E1260" s="4" t="s">
        <v>1148</v>
      </c>
      <c r="F1260" s="4" t="s">
        <v>1354</v>
      </c>
      <c r="G1260" s="4">
        <v>116</v>
      </c>
      <c r="H1260" s="4">
        <v>216</v>
      </c>
      <c r="J1260" s="4">
        <v>9067.52</v>
      </c>
    </row>
    <row r="1261" spans="4:10" hidden="1" x14ac:dyDescent="0.4">
      <c r="D1261" s="4" t="s">
        <v>1352</v>
      </c>
      <c r="E1261" s="4" t="s">
        <v>1149</v>
      </c>
      <c r="F1261" s="4" t="s">
        <v>1354</v>
      </c>
      <c r="G1261" s="4">
        <v>116</v>
      </c>
      <c r="H1261" s="4">
        <v>470</v>
      </c>
      <c r="J1261" s="4">
        <v>14208.48</v>
      </c>
    </row>
    <row r="1262" spans="4:10" hidden="1" x14ac:dyDescent="0.4">
      <c r="D1262" s="4" t="s">
        <v>1352</v>
      </c>
      <c r="E1262" s="4" t="s">
        <v>10</v>
      </c>
      <c r="F1262" s="4" t="s">
        <v>1354</v>
      </c>
      <c r="G1262" s="4">
        <v>116</v>
      </c>
      <c r="H1262" s="4">
        <v>470</v>
      </c>
      <c r="J1262" s="4">
        <v>14208.48</v>
      </c>
    </row>
    <row r="1263" spans="4:10" hidden="1" x14ac:dyDescent="0.4">
      <c r="D1263" s="4" t="s">
        <v>1352</v>
      </c>
      <c r="E1263" s="4" t="s">
        <v>1148</v>
      </c>
      <c r="F1263" s="4" t="s">
        <v>1354</v>
      </c>
      <c r="G1263" s="4">
        <v>116</v>
      </c>
      <c r="H1263" s="4">
        <v>470</v>
      </c>
      <c r="J1263" s="4">
        <v>14208.48</v>
      </c>
    </row>
    <row r="1264" spans="4:10" hidden="1" x14ac:dyDescent="0.4">
      <c r="D1264" s="4" t="s">
        <v>1352</v>
      </c>
      <c r="E1264" s="4" t="s">
        <v>1149</v>
      </c>
      <c r="F1264" s="4" t="s">
        <v>1354</v>
      </c>
      <c r="G1264" s="4">
        <v>128</v>
      </c>
      <c r="H1264" s="4">
        <v>256</v>
      </c>
      <c r="J1264" s="4">
        <v>10362.879999999999</v>
      </c>
    </row>
    <row r="1265" spans="4:10" hidden="1" x14ac:dyDescent="0.4">
      <c r="D1265" s="4" t="s">
        <v>1352</v>
      </c>
      <c r="E1265" s="4" t="s">
        <v>10</v>
      </c>
      <c r="F1265" s="4" t="s">
        <v>1354</v>
      </c>
      <c r="G1265" s="4">
        <v>128</v>
      </c>
      <c r="H1265" s="4">
        <v>256</v>
      </c>
      <c r="J1265" s="4">
        <v>10362.879999999999</v>
      </c>
    </row>
    <row r="1266" spans="4:10" hidden="1" x14ac:dyDescent="0.4">
      <c r="D1266" s="4" t="s">
        <v>1352</v>
      </c>
      <c r="E1266" s="4" t="s">
        <v>1148</v>
      </c>
      <c r="F1266" s="4" t="s">
        <v>1354</v>
      </c>
      <c r="G1266" s="4">
        <v>128</v>
      </c>
      <c r="H1266" s="4">
        <v>256</v>
      </c>
      <c r="J1266" s="4">
        <v>10362.879999999999</v>
      </c>
    </row>
    <row r="1267" spans="4:10" hidden="1" x14ac:dyDescent="0.4">
      <c r="D1267" s="4" t="s">
        <v>1352</v>
      </c>
      <c r="E1267" s="4" t="s">
        <v>1149</v>
      </c>
      <c r="F1267" s="4" t="s">
        <v>1354</v>
      </c>
      <c r="G1267" s="4">
        <v>128</v>
      </c>
      <c r="H1267" s="4">
        <v>512</v>
      </c>
      <c r="J1267" s="4">
        <v>15544.32</v>
      </c>
    </row>
    <row r="1268" spans="4:10" hidden="1" x14ac:dyDescent="0.4">
      <c r="D1268" s="4" t="s">
        <v>1352</v>
      </c>
      <c r="E1268" s="4" t="s">
        <v>10</v>
      </c>
      <c r="F1268" s="4" t="s">
        <v>1354</v>
      </c>
      <c r="G1268" s="4">
        <v>128</v>
      </c>
      <c r="H1268" s="4">
        <v>512</v>
      </c>
      <c r="J1268" s="4">
        <v>15544.32</v>
      </c>
    </row>
    <row r="1269" spans="4:10" hidden="1" x14ac:dyDescent="0.4">
      <c r="D1269" s="4" t="s">
        <v>1352</v>
      </c>
      <c r="E1269" s="4" t="s">
        <v>1148</v>
      </c>
      <c r="F1269" s="4" t="s">
        <v>1354</v>
      </c>
      <c r="G1269" s="4">
        <v>128</v>
      </c>
      <c r="H1269" s="4">
        <v>512</v>
      </c>
      <c r="J1269" s="4">
        <v>15544.32</v>
      </c>
    </row>
    <row r="1270" spans="4:10" hidden="1" x14ac:dyDescent="0.4">
      <c r="D1270" s="4" t="s">
        <v>1352</v>
      </c>
      <c r="E1270" s="4" t="s">
        <v>1149</v>
      </c>
      <c r="F1270" s="4" t="s">
        <v>1354</v>
      </c>
      <c r="G1270" s="4">
        <v>160</v>
      </c>
      <c r="H1270" s="4">
        <v>320</v>
      </c>
      <c r="J1270" s="4">
        <v>12953.6</v>
      </c>
    </row>
    <row r="1271" spans="4:10" hidden="1" x14ac:dyDescent="0.4">
      <c r="D1271" s="4" t="s">
        <v>1352</v>
      </c>
      <c r="E1271" s="4" t="s">
        <v>10</v>
      </c>
      <c r="F1271" s="4" t="s">
        <v>1354</v>
      </c>
      <c r="G1271" s="4">
        <v>160</v>
      </c>
      <c r="H1271" s="4">
        <v>320</v>
      </c>
      <c r="J1271" s="4">
        <v>12953.6</v>
      </c>
    </row>
    <row r="1272" spans="4:10" hidden="1" x14ac:dyDescent="0.4">
      <c r="D1272" s="4" t="s">
        <v>1352</v>
      </c>
      <c r="E1272" s="4" t="s">
        <v>1148</v>
      </c>
      <c r="F1272" s="4" t="s">
        <v>1354</v>
      </c>
      <c r="G1272" s="4">
        <v>160</v>
      </c>
      <c r="H1272" s="4">
        <v>320</v>
      </c>
      <c r="J1272" s="4">
        <v>12953.6</v>
      </c>
    </row>
    <row r="1273" spans="4:10" hidden="1" x14ac:dyDescent="0.4">
      <c r="D1273" s="4" t="s">
        <v>1352</v>
      </c>
      <c r="E1273" s="4" t="s">
        <v>1149</v>
      </c>
      <c r="F1273" s="4" t="s">
        <v>1354</v>
      </c>
      <c r="G1273" s="4">
        <v>160</v>
      </c>
      <c r="H1273" s="4">
        <v>640</v>
      </c>
      <c r="J1273" s="4">
        <v>19430.400000000001</v>
      </c>
    </row>
    <row r="1274" spans="4:10" hidden="1" x14ac:dyDescent="0.4">
      <c r="D1274" s="4" t="s">
        <v>1352</v>
      </c>
      <c r="E1274" s="4" t="s">
        <v>10</v>
      </c>
      <c r="F1274" s="4" t="s">
        <v>1354</v>
      </c>
      <c r="G1274" s="4">
        <v>160</v>
      </c>
      <c r="H1274" s="4">
        <v>640</v>
      </c>
      <c r="J1274" s="4">
        <v>19430.400000000001</v>
      </c>
    </row>
    <row r="1275" spans="4:10" hidden="1" x14ac:dyDescent="0.4">
      <c r="D1275" s="4" t="s">
        <v>1352</v>
      </c>
      <c r="E1275" s="4" t="s">
        <v>1148</v>
      </c>
      <c r="F1275" s="4" t="s">
        <v>1354</v>
      </c>
      <c r="G1275" s="4">
        <v>160</v>
      </c>
      <c r="H1275" s="4">
        <v>640</v>
      </c>
      <c r="J1275" s="4">
        <v>19430.400000000001</v>
      </c>
    </row>
    <row r="1276" spans="4:10" hidden="1" x14ac:dyDescent="0.4">
      <c r="D1276" s="4" t="s">
        <v>1352</v>
      </c>
      <c r="E1276" s="4" t="s">
        <v>1149</v>
      </c>
      <c r="F1276" s="4" t="s">
        <v>1354</v>
      </c>
      <c r="G1276" s="4">
        <v>232</v>
      </c>
      <c r="H1276" s="4">
        <v>432</v>
      </c>
      <c r="J1276" s="4">
        <v>18135.04</v>
      </c>
    </row>
    <row r="1277" spans="4:10" hidden="1" x14ac:dyDescent="0.4">
      <c r="D1277" s="4" t="s">
        <v>1352</v>
      </c>
      <c r="E1277" s="4" t="s">
        <v>10</v>
      </c>
      <c r="F1277" s="4" t="s">
        <v>1354</v>
      </c>
      <c r="G1277" s="4">
        <v>232</v>
      </c>
      <c r="H1277" s="4">
        <v>432</v>
      </c>
      <c r="J1277" s="4">
        <v>18135.04</v>
      </c>
    </row>
    <row r="1278" spans="4:10" hidden="1" x14ac:dyDescent="0.4">
      <c r="D1278" s="4" t="s">
        <v>1352</v>
      </c>
      <c r="E1278" s="4" t="s">
        <v>1148</v>
      </c>
      <c r="F1278" s="4" t="s">
        <v>1354</v>
      </c>
      <c r="G1278" s="4">
        <v>232</v>
      </c>
      <c r="H1278" s="4">
        <v>432</v>
      </c>
      <c r="J1278" s="4">
        <v>18135.04</v>
      </c>
    </row>
    <row r="1279" spans="4:10" hidden="1" x14ac:dyDescent="0.4">
      <c r="D1279" s="4" t="s">
        <v>1352</v>
      </c>
      <c r="E1279" s="4" t="s">
        <v>1149</v>
      </c>
      <c r="F1279" s="4" t="s">
        <v>1354</v>
      </c>
      <c r="G1279" s="4">
        <v>232</v>
      </c>
      <c r="H1279" s="4">
        <v>940</v>
      </c>
      <c r="J1279" s="4">
        <v>28416.959999999999</v>
      </c>
    </row>
    <row r="1280" spans="4:10" hidden="1" x14ac:dyDescent="0.4">
      <c r="D1280" s="4" t="s">
        <v>1352</v>
      </c>
      <c r="E1280" s="4" t="s">
        <v>10</v>
      </c>
      <c r="F1280" s="4" t="s">
        <v>1354</v>
      </c>
      <c r="G1280" s="4">
        <v>232</v>
      </c>
      <c r="H1280" s="4">
        <v>940</v>
      </c>
      <c r="J1280" s="4">
        <v>28416.959999999999</v>
      </c>
    </row>
    <row r="1281" spans="4:10" hidden="1" x14ac:dyDescent="0.4">
      <c r="D1281" s="4" t="s">
        <v>1352</v>
      </c>
      <c r="E1281" s="4" t="s">
        <v>1148</v>
      </c>
      <c r="F1281" s="4" t="s">
        <v>1354</v>
      </c>
      <c r="G1281" s="4">
        <v>232</v>
      </c>
      <c r="H1281" s="4">
        <v>940</v>
      </c>
      <c r="J1281" s="4">
        <v>28416.959999999999</v>
      </c>
    </row>
    <row r="1282" spans="4:10" hidden="1" x14ac:dyDescent="0.4">
      <c r="D1282" s="4" t="s">
        <v>1352</v>
      </c>
      <c r="E1282" s="4" t="s">
        <v>1149</v>
      </c>
      <c r="F1282" s="4" t="s">
        <v>1355</v>
      </c>
      <c r="G1282" s="4">
        <v>2</v>
      </c>
      <c r="H1282" s="4">
        <v>4</v>
      </c>
      <c r="J1282" s="4">
        <v>147.19999999999999</v>
      </c>
    </row>
    <row r="1283" spans="4:10" hidden="1" x14ac:dyDescent="0.4">
      <c r="D1283" s="4" t="s">
        <v>1352</v>
      </c>
      <c r="E1283" s="4" t="s">
        <v>10</v>
      </c>
      <c r="F1283" s="4" t="s">
        <v>1355</v>
      </c>
      <c r="G1283" s="4">
        <v>2</v>
      </c>
      <c r="H1283" s="4">
        <v>4</v>
      </c>
      <c r="J1283" s="4">
        <v>147.19999999999999</v>
      </c>
    </row>
    <row r="1284" spans="4:10" hidden="1" x14ac:dyDescent="0.4">
      <c r="D1284" s="4" t="s">
        <v>1352</v>
      </c>
      <c r="E1284" s="4" t="s">
        <v>1148</v>
      </c>
      <c r="F1284" s="4" t="s">
        <v>1355</v>
      </c>
      <c r="G1284" s="4">
        <v>2</v>
      </c>
      <c r="H1284" s="4">
        <v>4</v>
      </c>
      <c r="J1284" s="4">
        <v>147.19999999999999</v>
      </c>
    </row>
    <row r="1285" spans="4:10" hidden="1" x14ac:dyDescent="0.4">
      <c r="D1285" s="4" t="s">
        <v>1352</v>
      </c>
      <c r="E1285" s="4" t="s">
        <v>1149</v>
      </c>
      <c r="F1285" s="4" t="s">
        <v>1355</v>
      </c>
      <c r="G1285" s="4">
        <v>4</v>
      </c>
      <c r="H1285" s="4">
        <v>4</v>
      </c>
      <c r="J1285" s="4">
        <v>220.8</v>
      </c>
    </row>
    <row r="1286" spans="4:10" hidden="1" x14ac:dyDescent="0.4">
      <c r="D1286" s="4" t="s">
        <v>1352</v>
      </c>
      <c r="E1286" s="4" t="s">
        <v>10</v>
      </c>
      <c r="F1286" s="4" t="s">
        <v>1355</v>
      </c>
      <c r="G1286" s="4">
        <v>4</v>
      </c>
      <c r="H1286" s="4">
        <v>4</v>
      </c>
      <c r="J1286" s="4">
        <v>220.8</v>
      </c>
    </row>
    <row r="1287" spans="4:10" hidden="1" x14ac:dyDescent="0.4">
      <c r="D1287" s="4" t="s">
        <v>1352</v>
      </c>
      <c r="E1287" s="4" t="s">
        <v>1148</v>
      </c>
      <c r="F1287" s="4" t="s">
        <v>1355</v>
      </c>
      <c r="G1287" s="4">
        <v>4</v>
      </c>
      <c r="H1287" s="4">
        <v>4</v>
      </c>
      <c r="J1287" s="4">
        <v>220.8</v>
      </c>
    </row>
    <row r="1288" spans="4:10" hidden="1" x14ac:dyDescent="0.4">
      <c r="D1288" s="4" t="s">
        <v>1352</v>
      </c>
      <c r="E1288" s="4" t="s">
        <v>1149</v>
      </c>
      <c r="F1288" s="4" t="s">
        <v>1355</v>
      </c>
      <c r="G1288" s="4">
        <v>4</v>
      </c>
      <c r="H1288" s="4">
        <v>8</v>
      </c>
      <c r="J1288" s="4">
        <v>294.39999999999998</v>
      </c>
    </row>
    <row r="1289" spans="4:10" hidden="1" x14ac:dyDescent="0.4">
      <c r="D1289" s="4" t="s">
        <v>1352</v>
      </c>
      <c r="E1289" s="4" t="s">
        <v>10</v>
      </c>
      <c r="F1289" s="4" t="s">
        <v>1355</v>
      </c>
      <c r="G1289" s="4">
        <v>4</v>
      </c>
      <c r="H1289" s="4">
        <v>8</v>
      </c>
      <c r="J1289" s="4">
        <v>294.39999999999998</v>
      </c>
    </row>
    <row r="1290" spans="4:10" hidden="1" x14ac:dyDescent="0.4">
      <c r="D1290" s="4" t="s">
        <v>1352</v>
      </c>
      <c r="E1290" s="4" t="s">
        <v>1148</v>
      </c>
      <c r="F1290" s="4" t="s">
        <v>1355</v>
      </c>
      <c r="G1290" s="4">
        <v>4</v>
      </c>
      <c r="H1290" s="4">
        <v>8</v>
      </c>
      <c r="J1290" s="4">
        <v>294.39999999999998</v>
      </c>
    </row>
    <row r="1291" spans="4:10" hidden="1" x14ac:dyDescent="0.4">
      <c r="D1291" s="4" t="s">
        <v>1352</v>
      </c>
      <c r="E1291" s="4" t="s">
        <v>1149</v>
      </c>
      <c r="F1291" s="4" t="s">
        <v>1355</v>
      </c>
      <c r="G1291" s="4">
        <v>8</v>
      </c>
      <c r="H1291" s="4">
        <v>8</v>
      </c>
      <c r="J1291" s="4">
        <v>441.6</v>
      </c>
    </row>
    <row r="1292" spans="4:10" hidden="1" x14ac:dyDescent="0.4">
      <c r="D1292" s="4" t="s">
        <v>1352</v>
      </c>
      <c r="E1292" s="4" t="s">
        <v>10</v>
      </c>
      <c r="F1292" s="4" t="s">
        <v>1355</v>
      </c>
      <c r="G1292" s="4">
        <v>8</v>
      </c>
      <c r="H1292" s="4">
        <v>8</v>
      </c>
      <c r="J1292" s="4">
        <v>441.6</v>
      </c>
    </row>
    <row r="1293" spans="4:10" hidden="1" x14ac:dyDescent="0.4">
      <c r="D1293" s="4" t="s">
        <v>1352</v>
      </c>
      <c r="E1293" s="4" t="s">
        <v>1148</v>
      </c>
      <c r="F1293" s="4" t="s">
        <v>1355</v>
      </c>
      <c r="G1293" s="4">
        <v>8</v>
      </c>
      <c r="H1293" s="4">
        <v>8</v>
      </c>
      <c r="J1293" s="4">
        <v>441.6</v>
      </c>
    </row>
    <row r="1294" spans="4:10" hidden="1" x14ac:dyDescent="0.4">
      <c r="D1294" s="4" t="s">
        <v>1352</v>
      </c>
      <c r="E1294" s="4" t="s">
        <v>1149</v>
      </c>
      <c r="F1294" s="4" t="s">
        <v>1355</v>
      </c>
      <c r="G1294" s="4">
        <v>8</v>
      </c>
      <c r="H1294" s="4">
        <v>16</v>
      </c>
      <c r="J1294" s="4">
        <v>588.79999999999995</v>
      </c>
    </row>
    <row r="1295" spans="4:10" hidden="1" x14ac:dyDescent="0.4">
      <c r="D1295" s="4" t="s">
        <v>1352</v>
      </c>
      <c r="E1295" s="4" t="s">
        <v>10</v>
      </c>
      <c r="F1295" s="4" t="s">
        <v>1355</v>
      </c>
      <c r="G1295" s="4">
        <v>8</v>
      </c>
      <c r="H1295" s="4">
        <v>16</v>
      </c>
      <c r="J1295" s="4">
        <v>588.79999999999995</v>
      </c>
    </row>
    <row r="1296" spans="4:10" hidden="1" x14ac:dyDescent="0.4">
      <c r="D1296" s="4" t="s">
        <v>1352</v>
      </c>
      <c r="E1296" s="4" t="s">
        <v>1148</v>
      </c>
      <c r="F1296" s="4" t="s">
        <v>1355</v>
      </c>
      <c r="G1296" s="4">
        <v>8</v>
      </c>
      <c r="H1296" s="4">
        <v>16</v>
      </c>
      <c r="J1296" s="4">
        <v>588.79999999999995</v>
      </c>
    </row>
    <row r="1297" spans="4:10" hidden="1" x14ac:dyDescent="0.4">
      <c r="D1297" s="4" t="s">
        <v>1352</v>
      </c>
      <c r="E1297" s="4" t="s">
        <v>1149</v>
      </c>
      <c r="F1297" s="4" t="s">
        <v>1355</v>
      </c>
      <c r="G1297" s="4">
        <v>16</v>
      </c>
      <c r="H1297" s="4">
        <v>32</v>
      </c>
      <c r="J1297" s="4">
        <v>1177.5999999999999</v>
      </c>
    </row>
    <row r="1298" spans="4:10" hidden="1" x14ac:dyDescent="0.4">
      <c r="D1298" s="4" t="s">
        <v>1352</v>
      </c>
      <c r="E1298" s="4" t="s">
        <v>10</v>
      </c>
      <c r="F1298" s="4" t="s">
        <v>1355</v>
      </c>
      <c r="G1298" s="4">
        <v>16</v>
      </c>
      <c r="H1298" s="4">
        <v>32</v>
      </c>
      <c r="J1298" s="4">
        <v>1177.5999999999999</v>
      </c>
    </row>
    <row r="1299" spans="4:10" hidden="1" x14ac:dyDescent="0.4">
      <c r="D1299" s="4" t="s">
        <v>1352</v>
      </c>
      <c r="E1299" s="4" t="s">
        <v>1148</v>
      </c>
      <c r="F1299" s="4" t="s">
        <v>1355</v>
      </c>
      <c r="G1299" s="4">
        <v>16</v>
      </c>
      <c r="H1299" s="4">
        <v>32</v>
      </c>
      <c r="J1299" s="4">
        <v>1177.5999999999999</v>
      </c>
    </row>
    <row r="1300" spans="4:10" hidden="1" x14ac:dyDescent="0.4">
      <c r="D1300" s="4" t="s">
        <v>1352</v>
      </c>
      <c r="E1300" s="4" t="s">
        <v>1149</v>
      </c>
      <c r="F1300" s="4" t="s">
        <v>1355</v>
      </c>
      <c r="G1300" s="4">
        <v>16</v>
      </c>
      <c r="H1300" s="4">
        <v>64</v>
      </c>
      <c r="J1300" s="4">
        <v>1766.4</v>
      </c>
    </row>
    <row r="1301" spans="4:10" hidden="1" x14ac:dyDescent="0.4">
      <c r="D1301" s="4" t="s">
        <v>1352</v>
      </c>
      <c r="E1301" s="4" t="s">
        <v>10</v>
      </c>
      <c r="F1301" s="4" t="s">
        <v>1355</v>
      </c>
      <c r="G1301" s="4">
        <v>16</v>
      </c>
      <c r="H1301" s="4">
        <v>64</v>
      </c>
      <c r="J1301" s="4">
        <v>1766.4</v>
      </c>
    </row>
    <row r="1302" spans="4:10" hidden="1" x14ac:dyDescent="0.4">
      <c r="D1302" s="4" t="s">
        <v>1352</v>
      </c>
      <c r="E1302" s="4" t="s">
        <v>1148</v>
      </c>
      <c r="F1302" s="4" t="s">
        <v>1355</v>
      </c>
      <c r="G1302" s="4">
        <v>16</v>
      </c>
      <c r="H1302" s="4">
        <v>64</v>
      </c>
      <c r="J1302" s="4">
        <v>1766.4</v>
      </c>
    </row>
    <row r="1303" spans="4:10" hidden="1" x14ac:dyDescent="0.4">
      <c r="D1303" s="4" t="s">
        <v>1352</v>
      </c>
      <c r="E1303" s="4" t="s">
        <v>1149</v>
      </c>
      <c r="F1303" s="4" t="s">
        <v>1355</v>
      </c>
      <c r="G1303" s="4">
        <v>32</v>
      </c>
      <c r="H1303" s="4">
        <v>64</v>
      </c>
      <c r="J1303" s="4">
        <v>2355.1999999999998</v>
      </c>
    </row>
    <row r="1304" spans="4:10" hidden="1" x14ac:dyDescent="0.4">
      <c r="D1304" s="4" t="s">
        <v>1352</v>
      </c>
      <c r="E1304" s="4" t="s">
        <v>10</v>
      </c>
      <c r="F1304" s="4" t="s">
        <v>1355</v>
      </c>
      <c r="G1304" s="4">
        <v>32</v>
      </c>
      <c r="H1304" s="4">
        <v>64</v>
      </c>
      <c r="J1304" s="4">
        <v>2355.1999999999998</v>
      </c>
    </row>
    <row r="1305" spans="4:10" hidden="1" x14ac:dyDescent="0.4">
      <c r="D1305" s="4" t="s">
        <v>1352</v>
      </c>
      <c r="E1305" s="4" t="s">
        <v>1148</v>
      </c>
      <c r="F1305" s="4" t="s">
        <v>1355</v>
      </c>
      <c r="G1305" s="4">
        <v>32</v>
      </c>
      <c r="H1305" s="4">
        <v>64</v>
      </c>
      <c r="J1305" s="4">
        <v>2355.1999999999998</v>
      </c>
    </row>
    <row r="1306" spans="4:10" hidden="1" x14ac:dyDescent="0.4">
      <c r="D1306" s="4" t="s">
        <v>1352</v>
      </c>
      <c r="E1306" s="4" t="s">
        <v>1149</v>
      </c>
      <c r="F1306" s="4" t="s">
        <v>1355</v>
      </c>
      <c r="G1306" s="4">
        <v>64</v>
      </c>
      <c r="H1306" s="4">
        <v>128</v>
      </c>
      <c r="J1306" s="4">
        <v>4710.3999999999996</v>
      </c>
    </row>
    <row r="1307" spans="4:10" hidden="1" x14ac:dyDescent="0.4">
      <c r="D1307" s="4" t="s">
        <v>1352</v>
      </c>
      <c r="E1307" s="4" t="s">
        <v>10</v>
      </c>
      <c r="F1307" s="4" t="s">
        <v>1355</v>
      </c>
      <c r="G1307" s="4">
        <v>64</v>
      </c>
      <c r="H1307" s="4">
        <v>128</v>
      </c>
      <c r="J1307" s="4">
        <v>4710.3999999999996</v>
      </c>
    </row>
    <row r="1308" spans="4:10" hidden="1" x14ac:dyDescent="0.4">
      <c r="D1308" s="4" t="s">
        <v>1352</v>
      </c>
      <c r="E1308" s="4" t="s">
        <v>1148</v>
      </c>
      <c r="F1308" s="4" t="s">
        <v>1355</v>
      </c>
      <c r="G1308" s="4">
        <v>64</v>
      </c>
      <c r="H1308" s="4">
        <v>128</v>
      </c>
      <c r="J1308" s="4">
        <v>4710.3999999999996</v>
      </c>
    </row>
    <row r="1309" spans="4:10" hidden="1" x14ac:dyDescent="0.4">
      <c r="D1309" s="4" t="s">
        <v>1352</v>
      </c>
      <c r="E1309" s="4" t="s">
        <v>1149</v>
      </c>
      <c r="F1309" s="4" t="s">
        <v>1355</v>
      </c>
      <c r="G1309" s="4">
        <v>64</v>
      </c>
      <c r="H1309" s="4">
        <v>192</v>
      </c>
      <c r="J1309" s="4">
        <v>5888</v>
      </c>
    </row>
    <row r="1310" spans="4:10" hidden="1" x14ac:dyDescent="0.4">
      <c r="D1310" s="4" t="s">
        <v>1352</v>
      </c>
      <c r="E1310" s="4" t="s">
        <v>10</v>
      </c>
      <c r="F1310" s="4" t="s">
        <v>1355</v>
      </c>
      <c r="G1310" s="4">
        <v>64</v>
      </c>
      <c r="H1310" s="4">
        <v>192</v>
      </c>
      <c r="J1310" s="4">
        <v>5888</v>
      </c>
    </row>
    <row r="1311" spans="4:10" hidden="1" x14ac:dyDescent="0.4">
      <c r="D1311" s="4" t="s">
        <v>1352</v>
      </c>
      <c r="E1311" s="4" t="s">
        <v>1148</v>
      </c>
      <c r="F1311" s="4" t="s">
        <v>1355</v>
      </c>
      <c r="G1311" s="4">
        <v>64</v>
      </c>
      <c r="H1311" s="4">
        <v>192</v>
      </c>
      <c r="J1311" s="4">
        <v>5888</v>
      </c>
    </row>
    <row r="1312" spans="4:10" hidden="1" x14ac:dyDescent="0.4">
      <c r="D1312" s="4" t="s">
        <v>1352</v>
      </c>
      <c r="E1312" s="4" t="s">
        <v>1149</v>
      </c>
      <c r="F1312" s="4" t="s">
        <v>1355</v>
      </c>
      <c r="G1312" s="4">
        <v>80</v>
      </c>
      <c r="H1312" s="4">
        <v>160</v>
      </c>
      <c r="J1312" s="4">
        <v>5888</v>
      </c>
    </row>
    <row r="1313" spans="4:10" hidden="1" x14ac:dyDescent="0.4">
      <c r="D1313" s="4" t="s">
        <v>1352</v>
      </c>
      <c r="E1313" s="4" t="s">
        <v>10</v>
      </c>
      <c r="F1313" s="4" t="s">
        <v>1355</v>
      </c>
      <c r="G1313" s="4">
        <v>80</v>
      </c>
      <c r="H1313" s="4">
        <v>160</v>
      </c>
      <c r="J1313" s="4">
        <v>5888</v>
      </c>
    </row>
    <row r="1314" spans="4:10" hidden="1" x14ac:dyDescent="0.4">
      <c r="D1314" s="4" t="s">
        <v>1352</v>
      </c>
      <c r="E1314" s="4" t="s">
        <v>1148</v>
      </c>
      <c r="F1314" s="4" t="s">
        <v>1355</v>
      </c>
      <c r="G1314" s="4">
        <v>80</v>
      </c>
      <c r="H1314" s="4">
        <v>160</v>
      </c>
      <c r="J1314" s="4">
        <v>5888</v>
      </c>
    </row>
    <row r="1315" spans="4:10" hidden="1" x14ac:dyDescent="0.4">
      <c r="D1315" s="4" t="s">
        <v>1352</v>
      </c>
      <c r="E1315" s="4" t="s">
        <v>1149</v>
      </c>
      <c r="F1315" s="4" t="s">
        <v>1355</v>
      </c>
      <c r="G1315" s="4">
        <v>128</v>
      </c>
      <c r="H1315" s="4">
        <v>256</v>
      </c>
      <c r="J1315" s="4">
        <v>9420.7999999999993</v>
      </c>
    </row>
    <row r="1316" spans="4:10" hidden="1" x14ac:dyDescent="0.4">
      <c r="D1316" s="4" t="s">
        <v>1352</v>
      </c>
      <c r="E1316" s="4" t="s">
        <v>10</v>
      </c>
      <c r="F1316" s="4" t="s">
        <v>1355</v>
      </c>
      <c r="G1316" s="4">
        <v>128</v>
      </c>
      <c r="H1316" s="4">
        <v>256</v>
      </c>
      <c r="J1316" s="4">
        <v>9420.7999999999993</v>
      </c>
    </row>
    <row r="1317" spans="4:10" hidden="1" x14ac:dyDescent="0.4">
      <c r="D1317" s="4" t="s">
        <v>1352</v>
      </c>
      <c r="E1317" s="4" t="s">
        <v>1148</v>
      </c>
      <c r="F1317" s="4" t="s">
        <v>1355</v>
      </c>
      <c r="G1317" s="4">
        <v>128</v>
      </c>
      <c r="H1317" s="4">
        <v>256</v>
      </c>
      <c r="J1317" s="4">
        <v>9420.7999999999993</v>
      </c>
    </row>
    <row r="1318" spans="4:10" hidden="1" x14ac:dyDescent="0.4">
      <c r="D1318" s="4" t="s">
        <v>1352</v>
      </c>
      <c r="E1318" s="4" t="s">
        <v>1149</v>
      </c>
      <c r="F1318" s="4" t="s">
        <v>1355</v>
      </c>
      <c r="G1318" s="4">
        <v>160</v>
      </c>
      <c r="H1318" s="4">
        <v>320</v>
      </c>
      <c r="J1318" s="4">
        <v>11776</v>
      </c>
    </row>
    <row r="1319" spans="4:10" hidden="1" x14ac:dyDescent="0.4">
      <c r="D1319" s="4" t="s">
        <v>1352</v>
      </c>
      <c r="E1319" s="4" t="s">
        <v>10</v>
      </c>
      <c r="F1319" s="4" t="s">
        <v>1355</v>
      </c>
      <c r="G1319" s="4">
        <v>160</v>
      </c>
      <c r="H1319" s="4">
        <v>320</v>
      </c>
      <c r="J1319" s="4">
        <v>11776</v>
      </c>
    </row>
    <row r="1320" spans="4:10" hidden="1" x14ac:dyDescent="0.4">
      <c r="D1320" s="4" t="s">
        <v>1352</v>
      </c>
      <c r="E1320" s="4" t="s">
        <v>1148</v>
      </c>
      <c r="F1320" s="4" t="s">
        <v>1355</v>
      </c>
      <c r="G1320" s="4">
        <v>160</v>
      </c>
      <c r="H1320" s="4">
        <v>320</v>
      </c>
      <c r="J1320" s="4">
        <v>11776</v>
      </c>
    </row>
    <row r="1321" spans="4:10" hidden="1" x14ac:dyDescent="0.4">
      <c r="D1321" s="4" t="s">
        <v>1352</v>
      </c>
      <c r="E1321" s="4" t="s">
        <v>1149</v>
      </c>
      <c r="F1321" s="4" t="s">
        <v>1356</v>
      </c>
      <c r="G1321" s="4">
        <v>16</v>
      </c>
      <c r="H1321" s="4">
        <v>64</v>
      </c>
      <c r="J1321" s="4">
        <v>2539.1999999999998</v>
      </c>
    </row>
    <row r="1322" spans="4:10" hidden="1" x14ac:dyDescent="0.4">
      <c r="D1322" s="4" t="s">
        <v>1352</v>
      </c>
      <c r="E1322" s="4" t="s">
        <v>10</v>
      </c>
      <c r="F1322" s="4" t="s">
        <v>1356</v>
      </c>
      <c r="G1322" s="4">
        <v>16</v>
      </c>
      <c r="H1322" s="4">
        <v>64</v>
      </c>
      <c r="J1322" s="4">
        <v>2539.1999999999998</v>
      </c>
    </row>
    <row r="1323" spans="4:10" hidden="1" x14ac:dyDescent="0.4">
      <c r="D1323" s="4" t="s">
        <v>1352</v>
      </c>
      <c r="E1323" s="4" t="s">
        <v>1148</v>
      </c>
      <c r="F1323" s="4" t="s">
        <v>1356</v>
      </c>
      <c r="G1323" s="4">
        <v>16</v>
      </c>
      <c r="H1323" s="4">
        <v>64</v>
      </c>
      <c r="J1323" s="4">
        <v>2539.1999999999998</v>
      </c>
    </row>
    <row r="1324" spans="4:10" hidden="1" x14ac:dyDescent="0.4">
      <c r="D1324" s="4" t="s">
        <v>1352</v>
      </c>
      <c r="E1324" s="4" t="s">
        <v>1149</v>
      </c>
      <c r="F1324" s="4" t="s">
        <v>1356</v>
      </c>
      <c r="G1324" s="4">
        <v>32</v>
      </c>
      <c r="H1324" s="4">
        <v>128</v>
      </c>
      <c r="J1324" s="4">
        <v>5078.3999999999996</v>
      </c>
    </row>
    <row r="1325" spans="4:10" hidden="1" x14ac:dyDescent="0.4">
      <c r="D1325" s="4" t="s">
        <v>1352</v>
      </c>
      <c r="E1325" s="4" t="s">
        <v>10</v>
      </c>
      <c r="F1325" s="4" t="s">
        <v>1356</v>
      </c>
      <c r="G1325" s="4">
        <v>32</v>
      </c>
      <c r="H1325" s="4">
        <v>128</v>
      </c>
      <c r="J1325" s="4">
        <v>5078.3999999999996</v>
      </c>
    </row>
    <row r="1326" spans="4:10" hidden="1" x14ac:dyDescent="0.4">
      <c r="D1326" s="4" t="s">
        <v>1352</v>
      </c>
      <c r="E1326" s="4" t="s">
        <v>1148</v>
      </c>
      <c r="F1326" s="4" t="s">
        <v>1356</v>
      </c>
      <c r="G1326" s="4">
        <v>32</v>
      </c>
      <c r="H1326" s="4">
        <v>128</v>
      </c>
      <c r="J1326" s="4">
        <v>5078.3999999999996</v>
      </c>
    </row>
    <row r="1327" spans="4:10" hidden="1" x14ac:dyDescent="0.4">
      <c r="D1327" s="4" t="s">
        <v>1352</v>
      </c>
      <c r="E1327" s="4" t="s">
        <v>1149</v>
      </c>
      <c r="F1327" s="4" t="s">
        <v>1356</v>
      </c>
      <c r="G1327" s="4">
        <v>64</v>
      </c>
      <c r="H1327" s="4">
        <v>256</v>
      </c>
      <c r="J1327" s="4">
        <v>10156.799999999999</v>
      </c>
    </row>
    <row r="1328" spans="4:10" hidden="1" x14ac:dyDescent="0.4">
      <c r="D1328" s="4" t="s">
        <v>1352</v>
      </c>
      <c r="E1328" s="4" t="s">
        <v>10</v>
      </c>
      <c r="F1328" s="4" t="s">
        <v>1356</v>
      </c>
      <c r="G1328" s="4">
        <v>64</v>
      </c>
      <c r="H1328" s="4">
        <v>256</v>
      </c>
      <c r="J1328" s="4">
        <v>10156.799999999999</v>
      </c>
    </row>
    <row r="1329" spans="4:10" hidden="1" x14ac:dyDescent="0.4">
      <c r="D1329" s="4" t="s">
        <v>1352</v>
      </c>
      <c r="E1329" s="4" t="s">
        <v>1148</v>
      </c>
      <c r="F1329" s="4" t="s">
        <v>1356</v>
      </c>
      <c r="G1329" s="4">
        <v>64</v>
      </c>
      <c r="H1329" s="4">
        <v>256</v>
      </c>
      <c r="J1329" s="4">
        <v>10156.799999999999</v>
      </c>
    </row>
    <row r="1330" spans="4:10" hidden="1" x14ac:dyDescent="0.4">
      <c r="D1330" s="4" t="s">
        <v>1352</v>
      </c>
      <c r="E1330" s="4" t="s">
        <v>1149</v>
      </c>
      <c r="F1330" s="4" t="s">
        <v>1357</v>
      </c>
      <c r="G1330" s="4">
        <v>4</v>
      </c>
      <c r="H1330" s="4">
        <v>32</v>
      </c>
      <c r="J1330" s="4">
        <v>566.72</v>
      </c>
    </row>
    <row r="1331" spans="4:10" hidden="1" x14ac:dyDescent="0.4">
      <c r="D1331" s="4" t="s">
        <v>1352</v>
      </c>
      <c r="E1331" s="4" t="s">
        <v>10</v>
      </c>
      <c r="F1331" s="4" t="s">
        <v>1357</v>
      </c>
      <c r="G1331" s="4">
        <v>4</v>
      </c>
      <c r="H1331" s="4">
        <v>32</v>
      </c>
      <c r="J1331" s="4">
        <v>566.72</v>
      </c>
    </row>
    <row r="1332" spans="4:10" hidden="1" x14ac:dyDescent="0.4">
      <c r="D1332" s="4" t="s">
        <v>1352</v>
      </c>
      <c r="E1332" s="4" t="s">
        <v>1148</v>
      </c>
      <c r="F1332" s="4" t="s">
        <v>1357</v>
      </c>
      <c r="G1332" s="4">
        <v>4</v>
      </c>
      <c r="H1332" s="4">
        <v>32</v>
      </c>
      <c r="J1332" s="4">
        <v>566.72</v>
      </c>
    </row>
    <row r="1333" spans="4:10" hidden="1" x14ac:dyDescent="0.4">
      <c r="D1333" s="4" t="s">
        <v>1352</v>
      </c>
      <c r="E1333" s="4" t="s">
        <v>1149</v>
      </c>
      <c r="F1333" s="4" t="s">
        <v>1357</v>
      </c>
      <c r="G1333" s="4">
        <v>8</v>
      </c>
      <c r="H1333" s="4">
        <v>64</v>
      </c>
      <c r="J1333" s="4">
        <v>1133.44</v>
      </c>
    </row>
    <row r="1334" spans="4:10" hidden="1" x14ac:dyDescent="0.4">
      <c r="D1334" s="4" t="s">
        <v>1352</v>
      </c>
      <c r="E1334" s="4" t="s">
        <v>10</v>
      </c>
      <c r="F1334" s="4" t="s">
        <v>1357</v>
      </c>
      <c r="G1334" s="4">
        <v>8</v>
      </c>
      <c r="H1334" s="4">
        <v>64</v>
      </c>
      <c r="J1334" s="4">
        <v>1133.44</v>
      </c>
    </row>
    <row r="1335" spans="4:10" hidden="1" x14ac:dyDescent="0.4">
      <c r="D1335" s="4" t="s">
        <v>1352</v>
      </c>
      <c r="E1335" s="4" t="s">
        <v>1148</v>
      </c>
      <c r="F1335" s="4" t="s">
        <v>1357</v>
      </c>
      <c r="G1335" s="4">
        <v>8</v>
      </c>
      <c r="H1335" s="4">
        <v>64</v>
      </c>
      <c r="J1335" s="4">
        <v>1133.44</v>
      </c>
    </row>
    <row r="1336" spans="4:10" hidden="1" x14ac:dyDescent="0.4">
      <c r="D1336" s="4" t="s">
        <v>1352</v>
      </c>
      <c r="E1336" s="4" t="s">
        <v>1149</v>
      </c>
      <c r="F1336" s="4" t="s">
        <v>1357</v>
      </c>
      <c r="G1336" s="4">
        <v>16</v>
      </c>
      <c r="H1336" s="4">
        <v>128</v>
      </c>
      <c r="J1336" s="4">
        <v>2266.88</v>
      </c>
    </row>
    <row r="1337" spans="4:10" hidden="1" x14ac:dyDescent="0.4">
      <c r="D1337" s="4" t="s">
        <v>1352</v>
      </c>
      <c r="E1337" s="4" t="s">
        <v>10</v>
      </c>
      <c r="F1337" s="4" t="s">
        <v>1357</v>
      </c>
      <c r="G1337" s="4">
        <v>16</v>
      </c>
      <c r="H1337" s="4">
        <v>128</v>
      </c>
      <c r="J1337" s="4">
        <v>2266.88</v>
      </c>
    </row>
    <row r="1338" spans="4:10" hidden="1" x14ac:dyDescent="0.4">
      <c r="D1338" s="4" t="s">
        <v>1352</v>
      </c>
      <c r="E1338" s="4" t="s">
        <v>1148</v>
      </c>
      <c r="F1338" s="4" t="s">
        <v>1357</v>
      </c>
      <c r="G1338" s="4">
        <v>16</v>
      </c>
      <c r="H1338" s="4">
        <v>128</v>
      </c>
      <c r="J1338" s="4">
        <v>2266.88</v>
      </c>
    </row>
    <row r="1339" spans="4:10" hidden="1" x14ac:dyDescent="0.4">
      <c r="D1339" s="4" t="s">
        <v>1352</v>
      </c>
      <c r="E1339" s="4" t="s">
        <v>1149</v>
      </c>
      <c r="F1339" s="4" t="s">
        <v>1357</v>
      </c>
      <c r="G1339" s="4">
        <v>32</v>
      </c>
      <c r="H1339" s="4">
        <v>256</v>
      </c>
      <c r="J1339" s="4">
        <v>4533.76</v>
      </c>
    </row>
    <row r="1340" spans="4:10" hidden="1" x14ac:dyDescent="0.4">
      <c r="D1340" s="4" t="s">
        <v>1352</v>
      </c>
      <c r="E1340" s="4" t="s">
        <v>10</v>
      </c>
      <c r="F1340" s="4" t="s">
        <v>1357</v>
      </c>
      <c r="G1340" s="4">
        <v>32</v>
      </c>
      <c r="H1340" s="4">
        <v>256</v>
      </c>
      <c r="J1340" s="4">
        <v>4533.76</v>
      </c>
    </row>
    <row r="1341" spans="4:10" hidden="1" x14ac:dyDescent="0.4">
      <c r="D1341" s="4" t="s">
        <v>1352</v>
      </c>
      <c r="E1341" s="4" t="s">
        <v>1148</v>
      </c>
      <c r="F1341" s="4" t="s">
        <v>1357</v>
      </c>
      <c r="G1341" s="4">
        <v>32</v>
      </c>
      <c r="H1341" s="4">
        <v>256</v>
      </c>
      <c r="J1341" s="4">
        <v>4533.76</v>
      </c>
    </row>
    <row r="1342" spans="4:10" hidden="1" x14ac:dyDescent="0.4">
      <c r="D1342" s="4" t="s">
        <v>1352</v>
      </c>
      <c r="E1342" s="4" t="s">
        <v>1149</v>
      </c>
      <c r="F1342" s="4" t="s">
        <v>1357</v>
      </c>
      <c r="G1342" s="4">
        <v>48</v>
      </c>
      <c r="H1342" s="4">
        <v>384</v>
      </c>
      <c r="J1342" s="4">
        <v>6800.64</v>
      </c>
    </row>
    <row r="1343" spans="4:10" hidden="1" x14ac:dyDescent="0.4">
      <c r="D1343" s="4" t="s">
        <v>1352</v>
      </c>
      <c r="E1343" s="4" t="s">
        <v>10</v>
      </c>
      <c r="F1343" s="4" t="s">
        <v>1357</v>
      </c>
      <c r="G1343" s="4">
        <v>48</v>
      </c>
      <c r="H1343" s="4">
        <v>384</v>
      </c>
      <c r="J1343" s="4">
        <v>6800.64</v>
      </c>
    </row>
    <row r="1344" spans="4:10" hidden="1" x14ac:dyDescent="0.4">
      <c r="D1344" s="4" t="s">
        <v>1352</v>
      </c>
      <c r="E1344" s="4" t="s">
        <v>1148</v>
      </c>
      <c r="F1344" s="4" t="s">
        <v>1357</v>
      </c>
      <c r="G1344" s="4">
        <v>48</v>
      </c>
      <c r="H1344" s="4">
        <v>384</v>
      </c>
      <c r="J1344" s="4">
        <v>6800.64</v>
      </c>
    </row>
    <row r="1345" spans="4:10" hidden="1" x14ac:dyDescent="0.4">
      <c r="D1345" s="4" t="s">
        <v>1352</v>
      </c>
      <c r="E1345" s="4" t="s">
        <v>1149</v>
      </c>
      <c r="F1345" s="4" t="s">
        <v>1358</v>
      </c>
      <c r="G1345" s="4">
        <v>2</v>
      </c>
      <c r="H1345" s="4">
        <v>16</v>
      </c>
      <c r="J1345" s="4">
        <v>404.8</v>
      </c>
    </row>
    <row r="1346" spans="4:10" hidden="1" x14ac:dyDescent="0.4">
      <c r="D1346" s="4" t="s">
        <v>1352</v>
      </c>
      <c r="E1346" s="4" t="s">
        <v>10</v>
      </c>
      <c r="F1346" s="4" t="s">
        <v>1358</v>
      </c>
      <c r="G1346" s="4">
        <v>2</v>
      </c>
      <c r="H1346" s="4">
        <v>16</v>
      </c>
      <c r="J1346" s="4">
        <v>404.8</v>
      </c>
    </row>
    <row r="1347" spans="4:10" hidden="1" x14ac:dyDescent="0.4">
      <c r="D1347" s="4" t="s">
        <v>1352</v>
      </c>
      <c r="E1347" s="4" t="s">
        <v>1148</v>
      </c>
      <c r="F1347" s="4" t="s">
        <v>1358</v>
      </c>
      <c r="G1347" s="4">
        <v>2</v>
      </c>
      <c r="H1347" s="4">
        <v>16</v>
      </c>
      <c r="J1347" s="4">
        <v>404.8</v>
      </c>
    </row>
    <row r="1348" spans="4:10" hidden="1" x14ac:dyDescent="0.4">
      <c r="D1348" s="4" t="s">
        <v>1352</v>
      </c>
      <c r="E1348" s="4" t="s">
        <v>1149</v>
      </c>
      <c r="F1348" s="4" t="s">
        <v>1358</v>
      </c>
      <c r="G1348" s="4">
        <v>4</v>
      </c>
      <c r="H1348" s="4">
        <v>32</v>
      </c>
      <c r="J1348" s="4">
        <v>809.6</v>
      </c>
    </row>
    <row r="1349" spans="4:10" hidden="1" x14ac:dyDescent="0.4">
      <c r="D1349" s="4" t="s">
        <v>1352</v>
      </c>
      <c r="E1349" s="4" t="s">
        <v>10</v>
      </c>
      <c r="F1349" s="4" t="s">
        <v>1358</v>
      </c>
      <c r="G1349" s="4">
        <v>4</v>
      </c>
      <c r="H1349" s="4">
        <v>32</v>
      </c>
      <c r="J1349" s="4">
        <v>809.6</v>
      </c>
    </row>
    <row r="1350" spans="4:10" hidden="1" x14ac:dyDescent="0.4">
      <c r="D1350" s="4" t="s">
        <v>1352</v>
      </c>
      <c r="E1350" s="4" t="s">
        <v>1148</v>
      </c>
      <c r="F1350" s="4" t="s">
        <v>1358</v>
      </c>
      <c r="G1350" s="4">
        <v>4</v>
      </c>
      <c r="H1350" s="4">
        <v>32</v>
      </c>
      <c r="J1350" s="4">
        <v>809.6</v>
      </c>
    </row>
    <row r="1351" spans="4:10" hidden="1" x14ac:dyDescent="0.4">
      <c r="D1351" s="4" t="s">
        <v>1352</v>
      </c>
      <c r="E1351" s="4" t="s">
        <v>1149</v>
      </c>
      <c r="F1351" s="4" t="s">
        <v>1358</v>
      </c>
      <c r="G1351" s="4">
        <v>8</v>
      </c>
      <c r="H1351" s="4">
        <v>64</v>
      </c>
      <c r="J1351" s="4">
        <v>1619.2</v>
      </c>
    </row>
    <row r="1352" spans="4:10" hidden="1" x14ac:dyDescent="0.4">
      <c r="D1352" s="4" t="s">
        <v>1352</v>
      </c>
      <c r="E1352" s="4" t="s">
        <v>10</v>
      </c>
      <c r="F1352" s="4" t="s">
        <v>1358</v>
      </c>
      <c r="G1352" s="4">
        <v>8</v>
      </c>
      <c r="H1352" s="4">
        <v>64</v>
      </c>
      <c r="J1352" s="4">
        <v>1619.2</v>
      </c>
    </row>
    <row r="1353" spans="4:10" hidden="1" x14ac:dyDescent="0.4">
      <c r="D1353" s="4" t="s">
        <v>1352</v>
      </c>
      <c r="E1353" s="4" t="s">
        <v>1148</v>
      </c>
      <c r="F1353" s="4" t="s">
        <v>1358</v>
      </c>
      <c r="G1353" s="4">
        <v>8</v>
      </c>
      <c r="H1353" s="4">
        <v>64</v>
      </c>
      <c r="J1353" s="4">
        <v>1619.2</v>
      </c>
    </row>
    <row r="1354" spans="4:10" hidden="1" x14ac:dyDescent="0.4">
      <c r="D1354" s="4" t="s">
        <v>1352</v>
      </c>
      <c r="E1354" s="4" t="s">
        <v>1149</v>
      </c>
      <c r="F1354" s="4" t="s">
        <v>1358</v>
      </c>
      <c r="G1354" s="4">
        <v>12</v>
      </c>
      <c r="H1354" s="4">
        <v>96</v>
      </c>
      <c r="J1354" s="4">
        <v>2428.8000000000002</v>
      </c>
    </row>
    <row r="1355" spans="4:10" hidden="1" x14ac:dyDescent="0.4">
      <c r="D1355" s="4" t="s">
        <v>1352</v>
      </c>
      <c r="E1355" s="4" t="s">
        <v>10</v>
      </c>
      <c r="F1355" s="4" t="s">
        <v>1358</v>
      </c>
      <c r="G1355" s="4">
        <v>12</v>
      </c>
      <c r="H1355" s="4">
        <v>96</v>
      </c>
      <c r="J1355" s="4">
        <v>2428.8000000000002</v>
      </c>
    </row>
    <row r="1356" spans="4:10" hidden="1" x14ac:dyDescent="0.4">
      <c r="D1356" s="4" t="s">
        <v>1352</v>
      </c>
      <c r="E1356" s="4" t="s">
        <v>1148</v>
      </c>
      <c r="F1356" s="4" t="s">
        <v>1358</v>
      </c>
      <c r="G1356" s="4">
        <v>12</v>
      </c>
      <c r="H1356" s="4">
        <v>96</v>
      </c>
      <c r="J1356" s="4">
        <v>2428.8000000000002</v>
      </c>
    </row>
    <row r="1357" spans="4:10" hidden="1" x14ac:dyDescent="0.4">
      <c r="D1357" s="4" t="s">
        <v>1352</v>
      </c>
      <c r="E1357" s="4" t="s">
        <v>1149</v>
      </c>
      <c r="F1357" s="4" t="s">
        <v>1358</v>
      </c>
      <c r="G1357" s="4">
        <v>32</v>
      </c>
      <c r="H1357" s="4">
        <v>256</v>
      </c>
      <c r="J1357" s="4">
        <v>6476.8</v>
      </c>
    </row>
    <row r="1358" spans="4:10" hidden="1" x14ac:dyDescent="0.4">
      <c r="D1358" s="4" t="s">
        <v>1352</v>
      </c>
      <c r="E1358" s="4" t="s">
        <v>10</v>
      </c>
      <c r="F1358" s="4" t="s">
        <v>1358</v>
      </c>
      <c r="G1358" s="4">
        <v>32</v>
      </c>
      <c r="H1358" s="4">
        <v>256</v>
      </c>
      <c r="J1358" s="4">
        <v>6476.8</v>
      </c>
    </row>
    <row r="1359" spans="4:10" hidden="1" x14ac:dyDescent="0.4">
      <c r="D1359" s="4" t="s">
        <v>1352</v>
      </c>
      <c r="E1359" s="4" t="s">
        <v>1148</v>
      </c>
      <c r="F1359" s="4" t="s">
        <v>1358</v>
      </c>
      <c r="G1359" s="4">
        <v>32</v>
      </c>
      <c r="H1359" s="4">
        <v>256</v>
      </c>
      <c r="J1359" s="4">
        <v>6476.8</v>
      </c>
    </row>
    <row r="1360" spans="4:10" hidden="1" x14ac:dyDescent="0.4">
      <c r="D1360" s="4" t="s">
        <v>291</v>
      </c>
      <c r="E1360" s="4" t="s">
        <v>1149</v>
      </c>
      <c r="F1360" s="4" t="s">
        <v>1153</v>
      </c>
      <c r="G1360" s="4"/>
      <c r="H1360" s="4"/>
      <c r="J1360" s="4">
        <v>365</v>
      </c>
    </row>
    <row r="1361" spans="4:10" hidden="1" x14ac:dyDescent="0.4">
      <c r="D1361" s="4" t="s">
        <v>291</v>
      </c>
      <c r="E1361" s="4" t="s">
        <v>10</v>
      </c>
      <c r="F1361" s="4" t="s">
        <v>1153</v>
      </c>
      <c r="G1361" s="4"/>
      <c r="H1361" s="4"/>
      <c r="J1361" s="4">
        <v>365</v>
      </c>
    </row>
    <row r="1362" spans="4:10" hidden="1" x14ac:dyDescent="0.4">
      <c r="D1362" s="4" t="s">
        <v>291</v>
      </c>
      <c r="E1362" s="4" t="s">
        <v>1148</v>
      </c>
      <c r="F1362" s="4" t="s">
        <v>1153</v>
      </c>
      <c r="G1362" s="4"/>
      <c r="H1362" s="4"/>
      <c r="J1362" s="4">
        <v>365</v>
      </c>
    </row>
    <row r="1363" spans="4:10" hidden="1" x14ac:dyDescent="0.4">
      <c r="D1363" s="4" t="s">
        <v>291</v>
      </c>
      <c r="E1363" s="4" t="s">
        <v>1149</v>
      </c>
      <c r="F1363" s="4" t="s">
        <v>22</v>
      </c>
      <c r="G1363" s="4"/>
      <c r="H1363" s="4"/>
      <c r="J1363" s="4">
        <v>1095</v>
      </c>
    </row>
    <row r="1364" spans="4:10" hidden="1" x14ac:dyDescent="0.4">
      <c r="D1364" s="4" t="s">
        <v>291</v>
      </c>
      <c r="E1364" s="4" t="s">
        <v>10</v>
      </c>
      <c r="F1364" s="4" t="s">
        <v>22</v>
      </c>
      <c r="G1364" s="4"/>
      <c r="H1364" s="4"/>
      <c r="J1364" s="4">
        <v>1095</v>
      </c>
    </row>
    <row r="1365" spans="4:10" hidden="1" x14ac:dyDescent="0.4">
      <c r="D1365" s="4" t="s">
        <v>291</v>
      </c>
      <c r="E1365" s="4" t="s">
        <v>1148</v>
      </c>
      <c r="F1365" s="4" t="s">
        <v>22</v>
      </c>
      <c r="G1365" s="4"/>
      <c r="H1365" s="4"/>
      <c r="J1365" s="4">
        <v>1095</v>
      </c>
    </row>
    <row r="1366" spans="4:10" hidden="1" x14ac:dyDescent="0.4">
      <c r="D1366" s="4" t="s">
        <v>291</v>
      </c>
      <c r="E1366" s="4" t="s">
        <v>1149</v>
      </c>
      <c r="F1366" s="4" t="s">
        <v>1154</v>
      </c>
      <c r="G1366" s="4"/>
      <c r="H1366" s="4"/>
      <c r="J1366" s="4">
        <v>3650</v>
      </c>
    </row>
    <row r="1367" spans="4:10" hidden="1" x14ac:dyDescent="0.4">
      <c r="D1367" s="4" t="s">
        <v>291</v>
      </c>
      <c r="E1367" s="4" t="s">
        <v>10</v>
      </c>
      <c r="F1367" s="4" t="s">
        <v>1154</v>
      </c>
      <c r="G1367" s="4"/>
      <c r="H1367" s="4"/>
      <c r="J1367" s="4">
        <v>3650</v>
      </c>
    </row>
    <row r="1368" spans="4:10" hidden="1" x14ac:dyDescent="0.4">
      <c r="D1368" s="4" t="s">
        <v>291</v>
      </c>
      <c r="E1368" s="4" t="s">
        <v>1148</v>
      </c>
      <c r="F1368" s="4" t="s">
        <v>1154</v>
      </c>
      <c r="G1368" s="4"/>
      <c r="H1368" s="4"/>
      <c r="J1368" s="4">
        <v>3650</v>
      </c>
    </row>
    <row r="1369" spans="4:10" hidden="1" x14ac:dyDescent="0.4">
      <c r="D1369" s="4" t="s">
        <v>129</v>
      </c>
      <c r="E1369" s="4" t="s">
        <v>10</v>
      </c>
      <c r="F1369" s="4" t="s">
        <v>1403</v>
      </c>
      <c r="G1369" s="4"/>
      <c r="H1369" s="4">
        <v>1</v>
      </c>
      <c r="J1369" s="4">
        <v>38</v>
      </c>
    </row>
    <row r="1370" spans="4:10" hidden="1" x14ac:dyDescent="0.4">
      <c r="D1370" s="4" t="s">
        <v>129</v>
      </c>
      <c r="E1370" s="4" t="s">
        <v>10</v>
      </c>
      <c r="F1370" s="4" t="s">
        <v>1403</v>
      </c>
      <c r="G1370" s="4"/>
      <c r="H1370" s="4">
        <v>2</v>
      </c>
      <c r="J1370" s="4">
        <v>76</v>
      </c>
    </row>
    <row r="1371" spans="4:10" hidden="1" x14ac:dyDescent="0.4">
      <c r="D1371" s="4" t="s">
        <v>129</v>
      </c>
      <c r="E1371" s="4" t="s">
        <v>10</v>
      </c>
      <c r="F1371" s="4" t="s">
        <v>1403</v>
      </c>
      <c r="G1371" s="4"/>
      <c r="H1371" s="4">
        <v>4</v>
      </c>
      <c r="J1371" s="4">
        <v>152</v>
      </c>
    </row>
    <row r="1372" spans="4:10" hidden="1" x14ac:dyDescent="0.4">
      <c r="D1372" s="4" t="s">
        <v>129</v>
      </c>
      <c r="E1372" s="4" t="s">
        <v>10</v>
      </c>
      <c r="F1372" s="4" t="s">
        <v>1403</v>
      </c>
      <c r="G1372" s="4"/>
      <c r="H1372" s="4">
        <v>8</v>
      </c>
      <c r="J1372" s="4">
        <v>304</v>
      </c>
    </row>
    <row r="1373" spans="4:10" hidden="1" x14ac:dyDescent="0.4">
      <c r="D1373" s="4" t="s">
        <v>129</v>
      </c>
      <c r="E1373" s="4" t="s">
        <v>10</v>
      </c>
      <c r="F1373" s="4" t="s">
        <v>1403</v>
      </c>
      <c r="G1373" s="4"/>
      <c r="H1373" s="4">
        <v>12</v>
      </c>
      <c r="J1373" s="4">
        <v>456</v>
      </c>
    </row>
    <row r="1374" spans="4:10" hidden="1" x14ac:dyDescent="0.4">
      <c r="D1374" s="4" t="s">
        <v>129</v>
      </c>
      <c r="E1374" s="4" t="s">
        <v>10</v>
      </c>
      <c r="F1374" s="4" t="s">
        <v>1403</v>
      </c>
      <c r="G1374" s="4"/>
      <c r="H1374" s="4">
        <v>16</v>
      </c>
      <c r="J1374" s="4">
        <v>608</v>
      </c>
    </row>
    <row r="1375" spans="4:10" hidden="1" x14ac:dyDescent="0.4">
      <c r="D1375" s="4" t="s">
        <v>129</v>
      </c>
      <c r="E1375" s="4" t="s">
        <v>10</v>
      </c>
      <c r="F1375" s="4" t="s">
        <v>1403</v>
      </c>
      <c r="G1375" s="4"/>
      <c r="H1375" s="4">
        <v>20</v>
      </c>
      <c r="J1375" s="4">
        <v>760</v>
      </c>
    </row>
    <row r="1376" spans="4:10" hidden="1" x14ac:dyDescent="0.4">
      <c r="D1376" s="4" t="s">
        <v>129</v>
      </c>
      <c r="E1376" s="4" t="s">
        <v>10</v>
      </c>
      <c r="F1376" s="4" t="s">
        <v>1403</v>
      </c>
      <c r="G1376" s="4"/>
      <c r="H1376" s="4">
        <v>24</v>
      </c>
      <c r="J1376" s="4">
        <v>912</v>
      </c>
    </row>
    <row r="1377" spans="4:10" hidden="1" x14ac:dyDescent="0.4">
      <c r="D1377" s="4" t="s">
        <v>129</v>
      </c>
      <c r="E1377" s="4" t="s">
        <v>10</v>
      </c>
      <c r="F1377" s="4" t="s">
        <v>1403</v>
      </c>
      <c r="G1377" s="4"/>
      <c r="H1377" s="4">
        <v>32</v>
      </c>
      <c r="J1377" s="4">
        <v>1216</v>
      </c>
    </row>
    <row r="1378" spans="4:10" hidden="1" x14ac:dyDescent="0.4">
      <c r="D1378" s="4" t="s">
        <v>129</v>
      </c>
      <c r="E1378" s="4" t="s">
        <v>10</v>
      </c>
      <c r="F1378" s="4" t="s">
        <v>1403</v>
      </c>
      <c r="G1378" s="4"/>
      <c r="H1378" s="4">
        <v>40</v>
      </c>
      <c r="J1378" s="4">
        <v>1520</v>
      </c>
    </row>
    <row r="1379" spans="4:10" hidden="1" x14ac:dyDescent="0.4">
      <c r="D1379" s="4" t="s">
        <v>129</v>
      </c>
      <c r="E1379" s="4" t="s">
        <v>10</v>
      </c>
      <c r="F1379" s="4" t="s">
        <v>1403</v>
      </c>
      <c r="G1379" s="4"/>
      <c r="H1379" s="4">
        <v>48</v>
      </c>
      <c r="J1379" s="4">
        <v>1824</v>
      </c>
    </row>
    <row r="1380" spans="4:10" hidden="1" x14ac:dyDescent="0.4">
      <c r="D1380" s="4" t="s">
        <v>129</v>
      </c>
      <c r="E1380" s="4" t="s">
        <v>10</v>
      </c>
      <c r="F1380" s="4" t="s">
        <v>1403</v>
      </c>
      <c r="G1380" s="4"/>
      <c r="H1380" s="4">
        <v>64</v>
      </c>
      <c r="J1380" s="4">
        <v>2432</v>
      </c>
    </row>
    <row r="1381" spans="4:10" hidden="1" x14ac:dyDescent="0.4">
      <c r="D1381" s="4" t="s">
        <v>129</v>
      </c>
      <c r="E1381" s="4" t="s">
        <v>10</v>
      </c>
      <c r="F1381" s="4" t="s">
        <v>1404</v>
      </c>
      <c r="G1381" s="4"/>
      <c r="H1381" s="4">
        <v>2</v>
      </c>
      <c r="J1381" s="4">
        <v>84</v>
      </c>
    </row>
    <row r="1382" spans="4:10" hidden="1" x14ac:dyDescent="0.4">
      <c r="D1382" s="4" t="s">
        <v>129</v>
      </c>
      <c r="E1382" s="4" t="s">
        <v>10</v>
      </c>
      <c r="F1382" s="4" t="s">
        <v>1404</v>
      </c>
      <c r="G1382" s="4"/>
      <c r="H1382" s="4">
        <v>4</v>
      </c>
      <c r="J1382" s="4">
        <v>168</v>
      </c>
    </row>
    <row r="1383" spans="4:10" hidden="1" x14ac:dyDescent="0.4">
      <c r="D1383" s="4" t="s">
        <v>129</v>
      </c>
      <c r="E1383" s="4" t="s">
        <v>10</v>
      </c>
      <c r="F1383" s="4" t="s">
        <v>1404</v>
      </c>
      <c r="G1383" s="4"/>
      <c r="H1383" s="4">
        <v>6</v>
      </c>
      <c r="J1383" s="4">
        <v>252</v>
      </c>
    </row>
    <row r="1384" spans="4:10" hidden="1" x14ac:dyDescent="0.4">
      <c r="D1384" s="4" t="s">
        <v>129</v>
      </c>
      <c r="E1384" s="4" t="s">
        <v>10</v>
      </c>
      <c r="F1384" s="4" t="s">
        <v>1404</v>
      </c>
      <c r="G1384" s="4"/>
      <c r="H1384" s="4">
        <v>8</v>
      </c>
      <c r="J1384" s="4">
        <v>336</v>
      </c>
    </row>
    <row r="1385" spans="4:10" hidden="1" x14ac:dyDescent="0.4">
      <c r="D1385" s="4" t="s">
        <v>129</v>
      </c>
      <c r="E1385" s="4" t="s">
        <v>10</v>
      </c>
      <c r="F1385" s="4" t="s">
        <v>1404</v>
      </c>
      <c r="G1385" s="4"/>
      <c r="H1385" s="4">
        <v>10</v>
      </c>
      <c r="J1385" s="4">
        <v>420</v>
      </c>
    </row>
    <row r="1386" spans="4:10" hidden="1" x14ac:dyDescent="0.4">
      <c r="D1386" s="4" t="s">
        <v>129</v>
      </c>
      <c r="E1386" s="4" t="s">
        <v>10</v>
      </c>
      <c r="F1386" s="4" t="s">
        <v>1404</v>
      </c>
      <c r="G1386" s="4"/>
      <c r="H1386" s="4">
        <v>12</v>
      </c>
      <c r="J1386" s="4">
        <v>504</v>
      </c>
    </row>
    <row r="1387" spans="4:10" hidden="1" x14ac:dyDescent="0.4">
      <c r="D1387" s="4" t="s">
        <v>129</v>
      </c>
      <c r="E1387" s="4" t="s">
        <v>10</v>
      </c>
      <c r="F1387" s="4" t="s">
        <v>1404</v>
      </c>
      <c r="G1387" s="4"/>
      <c r="H1387" s="4">
        <v>16</v>
      </c>
      <c r="J1387" s="4">
        <v>672</v>
      </c>
    </row>
    <row r="1388" spans="4:10" hidden="1" x14ac:dyDescent="0.4">
      <c r="D1388" s="4" t="s">
        <v>129</v>
      </c>
      <c r="E1388" s="4" t="s">
        <v>10</v>
      </c>
      <c r="F1388" s="4" t="s">
        <v>1404</v>
      </c>
      <c r="G1388" s="4"/>
      <c r="H1388" s="4">
        <v>20</v>
      </c>
      <c r="J1388" s="4">
        <v>840</v>
      </c>
    </row>
    <row r="1389" spans="4:10" hidden="1" x14ac:dyDescent="0.4">
      <c r="D1389" s="4" t="s">
        <v>129</v>
      </c>
      <c r="E1389" s="4" t="s">
        <v>10</v>
      </c>
      <c r="F1389" s="4" t="s">
        <v>1404</v>
      </c>
      <c r="G1389" s="4"/>
      <c r="H1389" s="4">
        <v>24</v>
      </c>
      <c r="J1389" s="4">
        <v>1008</v>
      </c>
    </row>
    <row r="1390" spans="4:10" hidden="1" x14ac:dyDescent="0.4">
      <c r="D1390" s="4" t="s">
        <v>129</v>
      </c>
      <c r="E1390" s="4" t="s">
        <v>10</v>
      </c>
      <c r="F1390" s="4" t="s">
        <v>1404</v>
      </c>
      <c r="G1390" s="4"/>
      <c r="H1390" s="4">
        <v>28</v>
      </c>
      <c r="J1390" s="4">
        <v>1176</v>
      </c>
    </row>
    <row r="1391" spans="4:10" hidden="1" x14ac:dyDescent="0.4">
      <c r="D1391" s="4" t="s">
        <v>129</v>
      </c>
      <c r="E1391" s="4" t="s">
        <v>10</v>
      </c>
      <c r="F1391" s="4" t="s">
        <v>1404</v>
      </c>
      <c r="G1391" s="4"/>
      <c r="H1391" s="4">
        <v>32</v>
      </c>
      <c r="J1391" s="4">
        <v>1344</v>
      </c>
    </row>
    <row r="1392" spans="4:10" hidden="1" x14ac:dyDescent="0.4">
      <c r="D1392" s="4" t="s">
        <v>129</v>
      </c>
      <c r="E1392" s="4" t="s">
        <v>10</v>
      </c>
      <c r="F1392" s="4" t="s">
        <v>1404</v>
      </c>
      <c r="G1392" s="4"/>
      <c r="H1392" s="4">
        <v>36</v>
      </c>
      <c r="J1392" s="4">
        <v>1512</v>
      </c>
    </row>
    <row r="1393" spans="4:10" hidden="1" x14ac:dyDescent="0.4">
      <c r="D1393" s="4" t="s">
        <v>129</v>
      </c>
      <c r="E1393" s="4" t="s">
        <v>10</v>
      </c>
      <c r="F1393" s="4" t="s">
        <v>1404</v>
      </c>
      <c r="G1393" s="4"/>
      <c r="H1393" s="4">
        <v>40</v>
      </c>
      <c r="J1393" s="4">
        <v>1680</v>
      </c>
    </row>
    <row r="1394" spans="4:10" hidden="1" x14ac:dyDescent="0.4">
      <c r="D1394" s="4" t="s">
        <v>129</v>
      </c>
      <c r="E1394" s="4" t="s">
        <v>10</v>
      </c>
      <c r="F1394" s="4" t="s">
        <v>1404</v>
      </c>
      <c r="G1394" s="4"/>
      <c r="H1394" s="4">
        <v>48</v>
      </c>
      <c r="J1394" s="4">
        <v>2016</v>
      </c>
    </row>
    <row r="1395" spans="4:10" hidden="1" x14ac:dyDescent="0.4">
      <c r="D1395" s="4" t="s">
        <v>129</v>
      </c>
      <c r="E1395" s="4" t="s">
        <v>10</v>
      </c>
      <c r="F1395" s="4" t="s">
        <v>1404</v>
      </c>
      <c r="G1395" s="4"/>
      <c r="H1395" s="4">
        <v>60</v>
      </c>
      <c r="J1395" s="4">
        <v>2520</v>
      </c>
    </row>
    <row r="1396" spans="4:10" hidden="1" x14ac:dyDescent="0.4">
      <c r="D1396" s="4" t="s">
        <v>129</v>
      </c>
      <c r="E1396" s="4" t="s">
        <v>10</v>
      </c>
      <c r="F1396" s="4" t="s">
        <v>1404</v>
      </c>
      <c r="G1396" s="4"/>
      <c r="H1396" s="4">
        <v>64</v>
      </c>
      <c r="J1396" s="4">
        <v>2688</v>
      </c>
    </row>
    <row r="1397" spans="4:10" hidden="1" x14ac:dyDescent="0.4">
      <c r="D1397" s="4" t="s">
        <v>129</v>
      </c>
      <c r="E1397" s="4" t="s">
        <v>10</v>
      </c>
      <c r="F1397" s="4" t="s">
        <v>1404</v>
      </c>
      <c r="G1397" s="4"/>
      <c r="H1397" s="4">
        <v>72</v>
      </c>
      <c r="J1397" s="4">
        <v>3024</v>
      </c>
    </row>
    <row r="1398" spans="4:10" hidden="1" x14ac:dyDescent="0.4">
      <c r="D1398" s="4" t="s">
        <v>129</v>
      </c>
      <c r="E1398" s="4" t="s">
        <v>10</v>
      </c>
      <c r="F1398" s="4" t="s">
        <v>1404</v>
      </c>
      <c r="G1398" s="4"/>
      <c r="H1398" s="4">
        <v>80</v>
      </c>
      <c r="J1398" s="4">
        <v>3360</v>
      </c>
    </row>
    <row r="1399" spans="4:10" hidden="1" x14ac:dyDescent="0.4">
      <c r="D1399" s="4" t="s">
        <v>129</v>
      </c>
      <c r="E1399" s="4" t="s">
        <v>10</v>
      </c>
      <c r="F1399" s="4" t="s">
        <v>1404</v>
      </c>
      <c r="G1399" s="4"/>
      <c r="H1399" s="4">
        <v>84</v>
      </c>
      <c r="J1399" s="4">
        <v>3528</v>
      </c>
    </row>
    <row r="1400" spans="4:10" hidden="1" x14ac:dyDescent="0.4">
      <c r="D1400" s="4" t="s">
        <v>129</v>
      </c>
      <c r="E1400" s="4" t="s">
        <v>10</v>
      </c>
      <c r="F1400" s="4" t="s">
        <v>1404</v>
      </c>
      <c r="G1400" s="4"/>
      <c r="H1400" s="4">
        <v>96</v>
      </c>
      <c r="J1400" s="4">
        <v>4032</v>
      </c>
    </row>
    <row r="1401" spans="4:10" hidden="1" x14ac:dyDescent="0.4">
      <c r="D1401" s="4" t="s">
        <v>129</v>
      </c>
      <c r="E1401" s="4" t="s">
        <v>10</v>
      </c>
      <c r="F1401" s="4" t="s">
        <v>1404</v>
      </c>
      <c r="G1401" s="4"/>
      <c r="H1401" s="4">
        <v>100</v>
      </c>
      <c r="J1401" s="4">
        <v>4200</v>
      </c>
    </row>
    <row r="1402" spans="4:10" hidden="1" x14ac:dyDescent="0.4">
      <c r="D1402" s="4" t="s">
        <v>129</v>
      </c>
      <c r="E1402" s="4" t="s">
        <v>10</v>
      </c>
      <c r="F1402" s="4" t="s">
        <v>1404</v>
      </c>
      <c r="G1402" s="4"/>
      <c r="H1402" s="4">
        <v>120</v>
      </c>
      <c r="J1402" s="4">
        <v>5040</v>
      </c>
    </row>
    <row r="1403" spans="4:10" hidden="1" x14ac:dyDescent="0.4">
      <c r="D1403" s="4" t="s">
        <v>129</v>
      </c>
      <c r="E1403" s="4" t="s">
        <v>10</v>
      </c>
      <c r="F1403" s="4" t="s">
        <v>1404</v>
      </c>
      <c r="G1403" s="4"/>
      <c r="H1403" s="4">
        <v>128</v>
      </c>
      <c r="J1403" s="4">
        <v>5376</v>
      </c>
    </row>
    <row r="1404" spans="4:10" hidden="1" x14ac:dyDescent="0.4">
      <c r="D1404" s="4" t="s">
        <v>129</v>
      </c>
      <c r="E1404" s="4" t="s">
        <v>10</v>
      </c>
      <c r="F1404" s="4" t="s">
        <v>1404</v>
      </c>
      <c r="G1404" s="4"/>
      <c r="H1404" s="4">
        <v>140</v>
      </c>
      <c r="J1404" s="4">
        <v>5880</v>
      </c>
    </row>
    <row r="1405" spans="4:10" hidden="1" x14ac:dyDescent="0.4">
      <c r="D1405" s="4" t="s">
        <v>129</v>
      </c>
      <c r="E1405" s="4" t="s">
        <v>10</v>
      </c>
      <c r="F1405" s="4" t="s">
        <v>1404</v>
      </c>
      <c r="G1405" s="4"/>
      <c r="H1405" s="4">
        <v>144</v>
      </c>
      <c r="J1405" s="4">
        <v>6048</v>
      </c>
    </row>
    <row r="1406" spans="4:10" hidden="1" x14ac:dyDescent="0.4">
      <c r="D1406" s="4" t="s">
        <v>129</v>
      </c>
      <c r="E1406" s="4" t="s">
        <v>10</v>
      </c>
      <c r="F1406" s="4" t="s">
        <v>1404</v>
      </c>
      <c r="G1406" s="4"/>
      <c r="H1406" s="4">
        <v>160</v>
      </c>
      <c r="J1406" s="4">
        <v>6720</v>
      </c>
    </row>
    <row r="1407" spans="4:10" hidden="1" x14ac:dyDescent="0.4">
      <c r="D1407" s="4" t="s">
        <v>129</v>
      </c>
      <c r="E1407" s="4" t="s">
        <v>10</v>
      </c>
      <c r="F1407" s="4" t="s">
        <v>1404</v>
      </c>
      <c r="G1407" s="4"/>
      <c r="H1407" s="4">
        <v>192</v>
      </c>
      <c r="J1407" s="4">
        <v>8064</v>
      </c>
    </row>
    <row r="1408" spans="4:10" hidden="1" x14ac:dyDescent="0.4">
      <c r="D1408" s="4" t="s">
        <v>129</v>
      </c>
      <c r="E1408" s="4" t="s">
        <v>10</v>
      </c>
      <c r="F1408" s="4" t="s">
        <v>1404</v>
      </c>
      <c r="G1408" s="4"/>
      <c r="H1408" s="4">
        <v>200</v>
      </c>
      <c r="J1408" s="4">
        <v>8400</v>
      </c>
    </row>
    <row r="1409" spans="4:10" hidden="1" x14ac:dyDescent="0.4">
      <c r="D1409" s="4" t="s">
        <v>129</v>
      </c>
      <c r="E1409" s="4" t="s">
        <v>10</v>
      </c>
      <c r="F1409" s="4" t="s">
        <v>1404</v>
      </c>
      <c r="G1409" s="4"/>
      <c r="H1409" s="4">
        <v>224</v>
      </c>
      <c r="J1409" s="4">
        <v>9408</v>
      </c>
    </row>
    <row r="1410" spans="4:10" hidden="1" x14ac:dyDescent="0.4">
      <c r="D1410" s="4" t="s">
        <v>129</v>
      </c>
      <c r="E1410" s="4" t="s">
        <v>10</v>
      </c>
      <c r="F1410" s="4" t="s">
        <v>1404</v>
      </c>
      <c r="G1410" s="4"/>
      <c r="H1410" s="4">
        <v>240</v>
      </c>
      <c r="J1410" s="4">
        <v>10080</v>
      </c>
    </row>
    <row r="1411" spans="4:10" hidden="1" x14ac:dyDescent="0.4">
      <c r="D1411" s="4" t="s">
        <v>129</v>
      </c>
      <c r="E1411" s="4" t="s">
        <v>10</v>
      </c>
      <c r="F1411" s="4" t="s">
        <v>1404</v>
      </c>
      <c r="G1411" s="4"/>
      <c r="H1411" s="4">
        <v>256</v>
      </c>
      <c r="J1411" s="4">
        <v>10752</v>
      </c>
    </row>
    <row r="1412" spans="4:10" hidden="1" x14ac:dyDescent="0.4">
      <c r="D1412" s="4" t="s">
        <v>129</v>
      </c>
      <c r="E1412" s="4" t="s">
        <v>10</v>
      </c>
      <c r="F1412" s="4" t="s">
        <v>1404</v>
      </c>
      <c r="G1412" s="4"/>
      <c r="H1412" s="4">
        <v>288</v>
      </c>
      <c r="J1412" s="4">
        <v>12096</v>
      </c>
    </row>
    <row r="1413" spans="4:10" hidden="1" x14ac:dyDescent="0.4">
      <c r="D1413" s="4" t="s">
        <v>129</v>
      </c>
      <c r="E1413" s="4" t="s">
        <v>10</v>
      </c>
      <c r="F1413" s="4" t="s">
        <v>1404</v>
      </c>
      <c r="G1413" s="4"/>
      <c r="H1413" s="4">
        <v>320</v>
      </c>
      <c r="J1413" s="4">
        <v>13440</v>
      </c>
    </row>
    <row r="1414" spans="4:10" hidden="1" x14ac:dyDescent="0.4">
      <c r="D1414" s="4" t="s">
        <v>129</v>
      </c>
      <c r="E1414" s="4" t="s">
        <v>10</v>
      </c>
      <c r="F1414" s="4" t="s">
        <v>1404</v>
      </c>
      <c r="G1414" s="4"/>
      <c r="H1414" s="4">
        <v>336</v>
      </c>
      <c r="J1414" s="4">
        <v>14112</v>
      </c>
    </row>
    <row r="1415" spans="4:10" hidden="1" x14ac:dyDescent="0.4">
      <c r="D1415" s="4" t="s">
        <v>129</v>
      </c>
      <c r="E1415" s="4" t="s">
        <v>10</v>
      </c>
      <c r="F1415" s="4" t="s">
        <v>1404</v>
      </c>
      <c r="G1415" s="4"/>
      <c r="H1415" s="4">
        <v>384</v>
      </c>
      <c r="J1415" s="4">
        <v>16128</v>
      </c>
    </row>
    <row r="1416" spans="4:10" hidden="1" x14ac:dyDescent="0.4">
      <c r="D1416" s="4" t="s">
        <v>129</v>
      </c>
      <c r="E1416" s="4" t="s">
        <v>10</v>
      </c>
      <c r="F1416" s="4" t="s">
        <v>1404</v>
      </c>
      <c r="G1416" s="4"/>
      <c r="H1416" s="4">
        <v>448</v>
      </c>
      <c r="J1416" s="4">
        <v>18816</v>
      </c>
    </row>
    <row r="1417" spans="4:10" hidden="1" x14ac:dyDescent="0.4">
      <c r="D1417" s="4" t="s">
        <v>129</v>
      </c>
      <c r="E1417" s="4" t="s">
        <v>10</v>
      </c>
      <c r="F1417" s="4" t="s">
        <v>1404</v>
      </c>
      <c r="G1417" s="4"/>
      <c r="H1417" s="4">
        <v>480</v>
      </c>
      <c r="J1417" s="4">
        <v>20160</v>
      </c>
    </row>
    <row r="1418" spans="4:10" hidden="1" x14ac:dyDescent="0.4">
      <c r="D1418" s="4" t="s">
        <v>129</v>
      </c>
      <c r="E1418" s="4" t="s">
        <v>10</v>
      </c>
      <c r="F1418" s="4" t="s">
        <v>1404</v>
      </c>
      <c r="G1418" s="4"/>
      <c r="H1418" s="4">
        <v>512</v>
      </c>
      <c r="J1418" s="4">
        <v>21504</v>
      </c>
    </row>
    <row r="1419" spans="4:10" hidden="1" x14ac:dyDescent="0.4">
      <c r="D1419" s="4" t="s">
        <v>129</v>
      </c>
      <c r="E1419" s="4" t="s">
        <v>10</v>
      </c>
      <c r="F1419" s="4" t="s">
        <v>1404</v>
      </c>
      <c r="G1419" s="4"/>
      <c r="H1419" s="4">
        <v>576</v>
      </c>
      <c r="J1419" s="4">
        <v>24192</v>
      </c>
    </row>
    <row r="1420" spans="4:10" hidden="1" x14ac:dyDescent="0.4">
      <c r="D1420" s="4" t="s">
        <v>129</v>
      </c>
      <c r="E1420" s="4" t="s">
        <v>10</v>
      </c>
      <c r="F1420" s="4" t="s">
        <v>1404</v>
      </c>
      <c r="G1420" s="4"/>
      <c r="H1420" s="4">
        <v>640</v>
      </c>
      <c r="J1420" s="4">
        <v>26880</v>
      </c>
    </row>
    <row r="1421" spans="4:10" hidden="1" x14ac:dyDescent="0.4">
      <c r="D1421" s="4" t="s">
        <v>129</v>
      </c>
      <c r="E1421" s="4" t="s">
        <v>10</v>
      </c>
      <c r="F1421" s="4" t="s">
        <v>1404</v>
      </c>
      <c r="G1421" s="4"/>
      <c r="H1421" s="4">
        <v>672</v>
      </c>
      <c r="J1421" s="4">
        <v>28224</v>
      </c>
    </row>
    <row r="1422" spans="4:10" hidden="1" x14ac:dyDescent="0.4">
      <c r="D1422" s="4" t="s">
        <v>129</v>
      </c>
      <c r="E1422" s="4" t="s">
        <v>10</v>
      </c>
      <c r="F1422" s="4" t="s">
        <v>1404</v>
      </c>
      <c r="G1422" s="4"/>
      <c r="H1422" s="4">
        <v>768</v>
      </c>
      <c r="J1422" s="4">
        <v>32256</v>
      </c>
    </row>
    <row r="1423" spans="4:10" hidden="1" x14ac:dyDescent="0.4">
      <c r="D1423" s="4" t="s">
        <v>129</v>
      </c>
      <c r="E1423" s="4" t="s">
        <v>10</v>
      </c>
      <c r="F1423" s="4" t="s">
        <v>1404</v>
      </c>
      <c r="G1423" s="4"/>
      <c r="H1423" s="4">
        <v>800</v>
      </c>
      <c r="J1423" s="4">
        <v>33600</v>
      </c>
    </row>
    <row r="1424" spans="4:10" hidden="1" x14ac:dyDescent="0.4">
      <c r="D1424" s="4" t="s">
        <v>129</v>
      </c>
      <c r="E1424" s="4" t="s">
        <v>10</v>
      </c>
      <c r="F1424" s="4" t="s">
        <v>1404</v>
      </c>
      <c r="G1424" s="4"/>
      <c r="H1424" s="4">
        <v>896</v>
      </c>
      <c r="J1424" s="4">
        <v>37632</v>
      </c>
    </row>
    <row r="1425" spans="4:10" hidden="1" x14ac:dyDescent="0.4">
      <c r="D1425" s="4" t="s">
        <v>129</v>
      </c>
      <c r="E1425" s="4" t="s">
        <v>10</v>
      </c>
      <c r="F1425" s="4" t="s">
        <v>1404</v>
      </c>
      <c r="G1425" s="4"/>
      <c r="H1425" s="4">
        <v>960</v>
      </c>
      <c r="J1425" s="4">
        <v>40320</v>
      </c>
    </row>
    <row r="1426" spans="4:10" hidden="1" x14ac:dyDescent="0.4">
      <c r="D1426" s="4" t="s">
        <v>129</v>
      </c>
      <c r="E1426" s="4" t="s">
        <v>10</v>
      </c>
      <c r="F1426" s="4" t="s">
        <v>1404</v>
      </c>
      <c r="G1426" s="4"/>
      <c r="H1426" s="4">
        <v>1024</v>
      </c>
      <c r="J1426" s="4">
        <v>43008</v>
      </c>
    </row>
    <row r="1427" spans="4:10" hidden="1" x14ac:dyDescent="0.4">
      <c r="D1427" s="4" t="s">
        <v>129</v>
      </c>
      <c r="E1427" s="4" t="s">
        <v>10</v>
      </c>
      <c r="F1427" s="4" t="s">
        <v>1404</v>
      </c>
      <c r="G1427" s="4"/>
      <c r="H1427" s="4">
        <v>1120</v>
      </c>
      <c r="J1427" s="4">
        <v>47040</v>
      </c>
    </row>
    <row r="1428" spans="4:10" hidden="1" x14ac:dyDescent="0.4">
      <c r="D1428" s="4" t="s">
        <v>129</v>
      </c>
      <c r="E1428" s="4" t="s">
        <v>10</v>
      </c>
      <c r="F1428" s="4" t="s">
        <v>1404</v>
      </c>
      <c r="G1428" s="4"/>
      <c r="H1428" s="4">
        <v>1152</v>
      </c>
      <c r="J1428" s="4">
        <v>48384</v>
      </c>
    </row>
    <row r="1429" spans="4:10" hidden="1" x14ac:dyDescent="0.4">
      <c r="D1429" s="4" t="s">
        <v>129</v>
      </c>
      <c r="E1429" s="4" t="s">
        <v>10</v>
      </c>
      <c r="F1429" s="4" t="s">
        <v>1404</v>
      </c>
      <c r="G1429" s="4"/>
      <c r="H1429" s="4">
        <v>1280</v>
      </c>
      <c r="J1429" s="4">
        <v>53760</v>
      </c>
    </row>
    <row r="1430" spans="4:10" hidden="1" x14ac:dyDescent="0.4">
      <c r="D1430" s="4" t="s">
        <v>129</v>
      </c>
      <c r="E1430" s="4" t="s">
        <v>10</v>
      </c>
      <c r="F1430" s="4" t="s">
        <v>1404</v>
      </c>
      <c r="G1430" s="4"/>
      <c r="H1430" s="4">
        <v>1344</v>
      </c>
      <c r="J1430" s="4">
        <v>56448</v>
      </c>
    </row>
    <row r="1431" spans="4:10" hidden="1" x14ac:dyDescent="0.4">
      <c r="D1431" s="4" t="s">
        <v>129</v>
      </c>
      <c r="E1431" s="4" t="s">
        <v>10</v>
      </c>
      <c r="F1431" s="4" t="s">
        <v>1404</v>
      </c>
      <c r="G1431" s="4"/>
      <c r="H1431" s="4">
        <v>1536</v>
      </c>
      <c r="J1431" s="4">
        <v>64512</v>
      </c>
    </row>
    <row r="1432" spans="4:10" hidden="1" x14ac:dyDescent="0.4">
      <c r="D1432" s="4" t="s">
        <v>129</v>
      </c>
      <c r="E1432" s="4" t="s">
        <v>10</v>
      </c>
      <c r="F1432" s="4" t="s">
        <v>1404</v>
      </c>
      <c r="G1432" s="4"/>
      <c r="H1432" s="4">
        <v>1600</v>
      </c>
      <c r="J1432" s="4">
        <v>67200</v>
      </c>
    </row>
    <row r="1433" spans="4:10" hidden="1" x14ac:dyDescent="0.4">
      <c r="D1433" s="4" t="s">
        <v>129</v>
      </c>
      <c r="E1433" s="4" t="s">
        <v>10</v>
      </c>
      <c r="F1433" s="4" t="s">
        <v>1404</v>
      </c>
      <c r="G1433" s="4"/>
      <c r="H1433" s="4">
        <v>1792</v>
      </c>
      <c r="J1433" s="4">
        <v>75264</v>
      </c>
    </row>
    <row r="1434" spans="4:10" hidden="1" x14ac:dyDescent="0.4">
      <c r="D1434" s="4" t="s">
        <v>129</v>
      </c>
      <c r="E1434" s="4" t="s">
        <v>10</v>
      </c>
      <c r="F1434" s="4" t="s">
        <v>1404</v>
      </c>
      <c r="G1434" s="4"/>
      <c r="H1434" s="4">
        <v>1920</v>
      </c>
      <c r="J1434" s="4">
        <v>80640</v>
      </c>
    </row>
    <row r="1435" spans="4:10" hidden="1" x14ac:dyDescent="0.4">
      <c r="D1435" s="4" t="s">
        <v>129</v>
      </c>
      <c r="E1435" s="4" t="s">
        <v>10</v>
      </c>
      <c r="F1435" s="4" t="s">
        <v>1404</v>
      </c>
      <c r="G1435" s="4"/>
      <c r="H1435" s="4">
        <v>2048</v>
      </c>
      <c r="J1435" s="4">
        <v>86016</v>
      </c>
    </row>
    <row r="1436" spans="4:10" hidden="1" x14ac:dyDescent="0.4">
      <c r="D1436" s="4" t="s">
        <v>129</v>
      </c>
      <c r="E1436" s="4" t="s">
        <v>10</v>
      </c>
      <c r="F1436" s="4" t="s">
        <v>1404</v>
      </c>
      <c r="G1436" s="4"/>
      <c r="H1436" s="4">
        <v>2240</v>
      </c>
      <c r="J1436" s="4">
        <v>94080</v>
      </c>
    </row>
    <row r="1437" spans="4:10" hidden="1" x14ac:dyDescent="0.4">
      <c r="D1437" s="4" t="s">
        <v>129</v>
      </c>
      <c r="E1437" s="4" t="s">
        <v>10</v>
      </c>
      <c r="F1437" s="4" t="s">
        <v>1404</v>
      </c>
      <c r="G1437" s="4"/>
      <c r="H1437" s="4">
        <v>2304</v>
      </c>
      <c r="J1437" s="4">
        <v>96768</v>
      </c>
    </row>
    <row r="1438" spans="4:10" hidden="1" x14ac:dyDescent="0.4">
      <c r="D1438" s="4" t="s">
        <v>129</v>
      </c>
      <c r="E1438" s="4" t="s">
        <v>10</v>
      </c>
      <c r="F1438" s="4" t="s">
        <v>1404</v>
      </c>
      <c r="G1438" s="4"/>
      <c r="H1438" s="4">
        <v>2560</v>
      </c>
      <c r="J1438" s="4">
        <v>107520</v>
      </c>
    </row>
    <row r="1439" spans="4:10" hidden="1" x14ac:dyDescent="0.4">
      <c r="D1439" s="4" t="s">
        <v>129</v>
      </c>
      <c r="E1439" s="4" t="s">
        <v>10</v>
      </c>
      <c r="F1439" s="4" t="s">
        <v>1404</v>
      </c>
      <c r="G1439" s="4"/>
      <c r="H1439" s="4">
        <v>2688</v>
      </c>
      <c r="J1439" s="4">
        <v>112896</v>
      </c>
    </row>
    <row r="1440" spans="4:10" hidden="1" x14ac:dyDescent="0.4">
      <c r="D1440" s="4" t="s">
        <v>129</v>
      </c>
      <c r="E1440" s="4" t="s">
        <v>10</v>
      </c>
      <c r="F1440" s="4" t="s">
        <v>1404</v>
      </c>
      <c r="G1440" s="4"/>
      <c r="H1440" s="4">
        <v>3072</v>
      </c>
      <c r="J1440" s="4">
        <v>129024</v>
      </c>
    </row>
    <row r="1441" spans="4:10" hidden="1" x14ac:dyDescent="0.4">
      <c r="D1441" s="4" t="s">
        <v>129</v>
      </c>
      <c r="E1441" s="4" t="s">
        <v>10</v>
      </c>
      <c r="F1441" s="4" t="s">
        <v>1404</v>
      </c>
      <c r="G1441" s="4"/>
      <c r="H1441" s="4">
        <v>3200</v>
      </c>
      <c r="J1441" s="4">
        <v>134400</v>
      </c>
    </row>
    <row r="1442" spans="4:10" hidden="1" x14ac:dyDescent="0.4">
      <c r="D1442" s="4" t="s">
        <v>129</v>
      </c>
      <c r="E1442" s="4" t="s">
        <v>10</v>
      </c>
      <c r="F1442" s="4" t="s">
        <v>1404</v>
      </c>
      <c r="G1442" s="4"/>
      <c r="H1442" s="4">
        <v>3584</v>
      </c>
      <c r="J1442" s="4">
        <v>150528</v>
      </c>
    </row>
    <row r="1443" spans="4:10" hidden="1" x14ac:dyDescent="0.4">
      <c r="D1443" s="4" t="s">
        <v>129</v>
      </c>
      <c r="E1443" s="4" t="s">
        <v>10</v>
      </c>
      <c r="F1443" s="4" t="s">
        <v>1404</v>
      </c>
      <c r="G1443" s="4"/>
      <c r="H1443" s="4">
        <v>3840</v>
      </c>
      <c r="J1443" s="4">
        <v>161280</v>
      </c>
    </row>
    <row r="1444" spans="4:10" hidden="1" x14ac:dyDescent="0.4">
      <c r="D1444" s="4" t="s">
        <v>129</v>
      </c>
      <c r="E1444" s="4" t="s">
        <v>10</v>
      </c>
      <c r="F1444" s="4" t="s">
        <v>1404</v>
      </c>
      <c r="G1444" s="4"/>
      <c r="H1444" s="4">
        <v>4096</v>
      </c>
      <c r="J1444" s="4">
        <v>172032</v>
      </c>
    </row>
    <row r="1445" spans="4:10" hidden="1" x14ac:dyDescent="0.4">
      <c r="D1445" s="4" t="s">
        <v>129</v>
      </c>
      <c r="E1445" s="4" t="s">
        <v>10</v>
      </c>
      <c r="F1445" s="4" t="s">
        <v>1404</v>
      </c>
      <c r="G1445" s="4"/>
      <c r="H1445" s="4">
        <v>4608</v>
      </c>
      <c r="J1445" s="4">
        <v>193536</v>
      </c>
    </row>
    <row r="1446" spans="4:10" hidden="1" x14ac:dyDescent="0.4">
      <c r="D1446" s="4" t="s">
        <v>129</v>
      </c>
      <c r="E1446" s="4" t="s">
        <v>10</v>
      </c>
      <c r="F1446" s="4" t="s">
        <v>1404</v>
      </c>
      <c r="G1446" s="4"/>
      <c r="H1446" s="4">
        <v>5120</v>
      </c>
      <c r="J1446" s="4">
        <v>215040</v>
      </c>
    </row>
    <row r="1447" spans="4:10" hidden="1" x14ac:dyDescent="0.4">
      <c r="D1447" s="4" t="s">
        <v>129</v>
      </c>
      <c r="E1447" s="4" t="s">
        <v>10</v>
      </c>
      <c r="F1447" s="4" t="s">
        <v>1404</v>
      </c>
      <c r="G1447" s="4"/>
      <c r="H1447" s="4">
        <v>6144</v>
      </c>
      <c r="J1447" s="4">
        <v>258048</v>
      </c>
    </row>
    <row r="1448" spans="4:10" hidden="1" x14ac:dyDescent="0.4">
      <c r="D1448" s="4" t="s">
        <v>129</v>
      </c>
      <c r="E1448" s="4" t="s">
        <v>10</v>
      </c>
      <c r="F1448" s="4" t="s">
        <v>1404</v>
      </c>
      <c r="G1448" s="4"/>
      <c r="H1448" s="4">
        <v>8192</v>
      </c>
      <c r="J1448" s="4">
        <v>344064</v>
      </c>
    </row>
    <row r="1449" spans="4:10" hidden="1" x14ac:dyDescent="0.4">
      <c r="D1449" s="4" t="s">
        <v>129</v>
      </c>
      <c r="E1449" s="4" t="s">
        <v>1149</v>
      </c>
      <c r="F1449" s="4" t="s">
        <v>1403</v>
      </c>
      <c r="G1449" s="4"/>
      <c r="H1449" s="4">
        <v>1</v>
      </c>
      <c r="J1449" s="4">
        <v>38</v>
      </c>
    </row>
    <row r="1450" spans="4:10" hidden="1" x14ac:dyDescent="0.4">
      <c r="D1450" s="4" t="s">
        <v>129</v>
      </c>
      <c r="E1450" s="4" t="s">
        <v>1149</v>
      </c>
      <c r="F1450" s="4" t="s">
        <v>1403</v>
      </c>
      <c r="G1450" s="4"/>
      <c r="H1450" s="4">
        <v>2</v>
      </c>
      <c r="J1450" s="4">
        <v>76</v>
      </c>
    </row>
    <row r="1451" spans="4:10" hidden="1" x14ac:dyDescent="0.4">
      <c r="D1451" s="4" t="s">
        <v>129</v>
      </c>
      <c r="E1451" s="4" t="s">
        <v>1149</v>
      </c>
      <c r="F1451" s="4" t="s">
        <v>1403</v>
      </c>
      <c r="G1451" s="4"/>
      <c r="H1451" s="4">
        <v>4</v>
      </c>
      <c r="J1451" s="4">
        <v>152</v>
      </c>
    </row>
    <row r="1452" spans="4:10" hidden="1" x14ac:dyDescent="0.4">
      <c r="D1452" s="4" t="s">
        <v>129</v>
      </c>
      <c r="E1452" s="4" t="s">
        <v>1149</v>
      </c>
      <c r="F1452" s="4" t="s">
        <v>1403</v>
      </c>
      <c r="G1452" s="4"/>
      <c r="H1452" s="4">
        <v>8</v>
      </c>
      <c r="J1452" s="4">
        <v>304</v>
      </c>
    </row>
    <row r="1453" spans="4:10" hidden="1" x14ac:dyDescent="0.4">
      <c r="D1453" s="4" t="s">
        <v>129</v>
      </c>
      <c r="E1453" s="4" t="s">
        <v>1149</v>
      </c>
      <c r="F1453" s="4" t="s">
        <v>1403</v>
      </c>
      <c r="G1453" s="4"/>
      <c r="H1453" s="4">
        <v>12</v>
      </c>
      <c r="J1453" s="4">
        <v>456</v>
      </c>
    </row>
    <row r="1454" spans="4:10" hidden="1" x14ac:dyDescent="0.4">
      <c r="D1454" s="4" t="s">
        <v>129</v>
      </c>
      <c r="E1454" s="4" t="s">
        <v>1149</v>
      </c>
      <c r="F1454" s="4" t="s">
        <v>1403</v>
      </c>
      <c r="G1454" s="4"/>
      <c r="H1454" s="4">
        <v>16</v>
      </c>
      <c r="J1454" s="4">
        <v>608</v>
      </c>
    </row>
    <row r="1455" spans="4:10" hidden="1" x14ac:dyDescent="0.4">
      <c r="D1455" s="4" t="s">
        <v>129</v>
      </c>
      <c r="E1455" s="4" t="s">
        <v>1149</v>
      </c>
      <c r="F1455" s="4" t="s">
        <v>1403</v>
      </c>
      <c r="G1455" s="4"/>
      <c r="H1455" s="4">
        <v>20</v>
      </c>
      <c r="J1455" s="4">
        <v>760</v>
      </c>
    </row>
    <row r="1456" spans="4:10" hidden="1" x14ac:dyDescent="0.4">
      <c r="D1456" s="4" t="s">
        <v>129</v>
      </c>
      <c r="E1456" s="4" t="s">
        <v>1149</v>
      </c>
      <c r="F1456" s="4" t="s">
        <v>1403</v>
      </c>
      <c r="G1456" s="4"/>
      <c r="H1456" s="4">
        <v>24</v>
      </c>
      <c r="J1456" s="4">
        <v>912</v>
      </c>
    </row>
    <row r="1457" spans="4:10" hidden="1" x14ac:dyDescent="0.4">
      <c r="D1457" s="4" t="s">
        <v>129</v>
      </c>
      <c r="E1457" s="4" t="s">
        <v>1149</v>
      </c>
      <c r="F1457" s="4" t="s">
        <v>1403</v>
      </c>
      <c r="G1457" s="4"/>
      <c r="H1457" s="4">
        <v>32</v>
      </c>
      <c r="J1457" s="4">
        <v>1216</v>
      </c>
    </row>
    <row r="1458" spans="4:10" hidden="1" x14ac:dyDescent="0.4">
      <c r="D1458" s="4" t="s">
        <v>129</v>
      </c>
      <c r="E1458" s="4" t="s">
        <v>1149</v>
      </c>
      <c r="F1458" s="4" t="s">
        <v>1403</v>
      </c>
      <c r="G1458" s="4"/>
      <c r="H1458" s="4">
        <v>40</v>
      </c>
      <c r="J1458" s="4">
        <v>1520</v>
      </c>
    </row>
    <row r="1459" spans="4:10" hidden="1" x14ac:dyDescent="0.4">
      <c r="D1459" s="4" t="s">
        <v>129</v>
      </c>
      <c r="E1459" s="4" t="s">
        <v>1149</v>
      </c>
      <c r="F1459" s="4" t="s">
        <v>1403</v>
      </c>
      <c r="G1459" s="4"/>
      <c r="H1459" s="4">
        <v>48</v>
      </c>
      <c r="J1459" s="4">
        <v>1824</v>
      </c>
    </row>
    <row r="1460" spans="4:10" hidden="1" x14ac:dyDescent="0.4">
      <c r="D1460" s="4" t="s">
        <v>129</v>
      </c>
      <c r="E1460" s="4" t="s">
        <v>1149</v>
      </c>
      <c r="F1460" s="4" t="s">
        <v>1403</v>
      </c>
      <c r="G1460" s="4"/>
      <c r="H1460" s="4">
        <v>64</v>
      </c>
      <c r="J1460" s="4">
        <v>2432</v>
      </c>
    </row>
    <row r="1461" spans="4:10" hidden="1" x14ac:dyDescent="0.4">
      <c r="D1461" s="4" t="s">
        <v>129</v>
      </c>
      <c r="E1461" s="4" t="s">
        <v>1149</v>
      </c>
      <c r="F1461" s="4" t="s">
        <v>1404</v>
      </c>
      <c r="G1461" s="4"/>
      <c r="H1461" s="4">
        <v>2</v>
      </c>
      <c r="J1461" s="4">
        <v>84</v>
      </c>
    </row>
    <row r="1462" spans="4:10" hidden="1" x14ac:dyDescent="0.4">
      <c r="D1462" s="4" t="s">
        <v>129</v>
      </c>
      <c r="E1462" s="4" t="s">
        <v>1149</v>
      </c>
      <c r="F1462" s="4" t="s">
        <v>1404</v>
      </c>
      <c r="G1462" s="4"/>
      <c r="H1462" s="4">
        <v>4</v>
      </c>
      <c r="J1462" s="4">
        <v>168</v>
      </c>
    </row>
    <row r="1463" spans="4:10" hidden="1" x14ac:dyDescent="0.4">
      <c r="D1463" s="4" t="s">
        <v>129</v>
      </c>
      <c r="E1463" s="4" t="s">
        <v>1149</v>
      </c>
      <c r="F1463" s="4" t="s">
        <v>1404</v>
      </c>
      <c r="G1463" s="4"/>
      <c r="H1463" s="4">
        <v>6</v>
      </c>
      <c r="J1463" s="4">
        <v>252</v>
      </c>
    </row>
    <row r="1464" spans="4:10" hidden="1" x14ac:dyDescent="0.4">
      <c r="D1464" s="4" t="s">
        <v>129</v>
      </c>
      <c r="E1464" s="4" t="s">
        <v>1149</v>
      </c>
      <c r="F1464" s="4" t="s">
        <v>1404</v>
      </c>
      <c r="G1464" s="4"/>
      <c r="H1464" s="4">
        <v>8</v>
      </c>
      <c r="J1464" s="4">
        <v>336</v>
      </c>
    </row>
    <row r="1465" spans="4:10" hidden="1" x14ac:dyDescent="0.4">
      <c r="D1465" s="4" t="s">
        <v>129</v>
      </c>
      <c r="E1465" s="4" t="s">
        <v>1149</v>
      </c>
      <c r="F1465" s="4" t="s">
        <v>1404</v>
      </c>
      <c r="G1465" s="4"/>
      <c r="H1465" s="4">
        <v>10</v>
      </c>
      <c r="J1465" s="4">
        <v>420</v>
      </c>
    </row>
    <row r="1466" spans="4:10" hidden="1" x14ac:dyDescent="0.4">
      <c r="D1466" s="4" t="s">
        <v>129</v>
      </c>
      <c r="E1466" s="4" t="s">
        <v>1149</v>
      </c>
      <c r="F1466" s="4" t="s">
        <v>1404</v>
      </c>
      <c r="G1466" s="4"/>
      <c r="H1466" s="4">
        <v>12</v>
      </c>
      <c r="J1466" s="4">
        <v>504</v>
      </c>
    </row>
    <row r="1467" spans="4:10" hidden="1" x14ac:dyDescent="0.4">
      <c r="D1467" s="4" t="s">
        <v>129</v>
      </c>
      <c r="E1467" s="4" t="s">
        <v>1149</v>
      </c>
      <c r="F1467" s="4" t="s">
        <v>1404</v>
      </c>
      <c r="G1467" s="4"/>
      <c r="H1467" s="4">
        <v>16</v>
      </c>
      <c r="J1467" s="4">
        <v>672</v>
      </c>
    </row>
    <row r="1468" spans="4:10" hidden="1" x14ac:dyDescent="0.4">
      <c r="D1468" s="4" t="s">
        <v>129</v>
      </c>
      <c r="E1468" s="4" t="s">
        <v>1149</v>
      </c>
      <c r="F1468" s="4" t="s">
        <v>1404</v>
      </c>
      <c r="G1468" s="4"/>
      <c r="H1468" s="4">
        <v>20</v>
      </c>
      <c r="J1468" s="4">
        <v>840</v>
      </c>
    </row>
    <row r="1469" spans="4:10" hidden="1" x14ac:dyDescent="0.4">
      <c r="D1469" s="4" t="s">
        <v>129</v>
      </c>
      <c r="E1469" s="4" t="s">
        <v>1149</v>
      </c>
      <c r="F1469" s="4" t="s">
        <v>1404</v>
      </c>
      <c r="G1469" s="4"/>
      <c r="H1469" s="4">
        <v>24</v>
      </c>
      <c r="J1469" s="4">
        <v>1008</v>
      </c>
    </row>
    <row r="1470" spans="4:10" hidden="1" x14ac:dyDescent="0.4">
      <c r="D1470" s="4" t="s">
        <v>129</v>
      </c>
      <c r="E1470" s="4" t="s">
        <v>1149</v>
      </c>
      <c r="F1470" s="4" t="s">
        <v>1404</v>
      </c>
      <c r="G1470" s="4"/>
      <c r="H1470" s="4">
        <v>28</v>
      </c>
      <c r="J1470" s="4">
        <v>1176</v>
      </c>
    </row>
    <row r="1471" spans="4:10" hidden="1" x14ac:dyDescent="0.4">
      <c r="D1471" s="4" t="s">
        <v>129</v>
      </c>
      <c r="E1471" s="4" t="s">
        <v>1149</v>
      </c>
      <c r="F1471" s="4" t="s">
        <v>1404</v>
      </c>
      <c r="G1471" s="4"/>
      <c r="H1471" s="4">
        <v>32</v>
      </c>
      <c r="J1471" s="4">
        <v>1344</v>
      </c>
    </row>
    <row r="1472" spans="4:10" hidden="1" x14ac:dyDescent="0.4">
      <c r="D1472" s="4" t="s">
        <v>129</v>
      </c>
      <c r="E1472" s="4" t="s">
        <v>1149</v>
      </c>
      <c r="F1472" s="4" t="s">
        <v>1404</v>
      </c>
      <c r="G1472" s="4"/>
      <c r="H1472" s="4">
        <v>36</v>
      </c>
      <c r="J1472" s="4">
        <v>1512</v>
      </c>
    </row>
    <row r="1473" spans="4:10" hidden="1" x14ac:dyDescent="0.4">
      <c r="D1473" s="4" t="s">
        <v>129</v>
      </c>
      <c r="E1473" s="4" t="s">
        <v>1149</v>
      </c>
      <c r="F1473" s="4" t="s">
        <v>1404</v>
      </c>
      <c r="G1473" s="4"/>
      <c r="H1473" s="4">
        <v>40</v>
      </c>
      <c r="J1473" s="4">
        <v>1680</v>
      </c>
    </row>
    <row r="1474" spans="4:10" hidden="1" x14ac:dyDescent="0.4">
      <c r="D1474" s="4" t="s">
        <v>129</v>
      </c>
      <c r="E1474" s="4" t="s">
        <v>1149</v>
      </c>
      <c r="F1474" s="4" t="s">
        <v>1404</v>
      </c>
      <c r="G1474" s="4"/>
      <c r="H1474" s="4">
        <v>48</v>
      </c>
      <c r="J1474" s="4">
        <v>2016</v>
      </c>
    </row>
    <row r="1475" spans="4:10" hidden="1" x14ac:dyDescent="0.4">
      <c r="D1475" s="4" t="s">
        <v>129</v>
      </c>
      <c r="E1475" s="4" t="s">
        <v>1149</v>
      </c>
      <c r="F1475" s="4" t="s">
        <v>1404</v>
      </c>
      <c r="G1475" s="4"/>
      <c r="H1475" s="4">
        <v>60</v>
      </c>
      <c r="J1475" s="4">
        <v>2520</v>
      </c>
    </row>
    <row r="1476" spans="4:10" hidden="1" x14ac:dyDescent="0.4">
      <c r="D1476" s="4" t="s">
        <v>129</v>
      </c>
      <c r="E1476" s="4" t="s">
        <v>1149</v>
      </c>
      <c r="F1476" s="4" t="s">
        <v>1404</v>
      </c>
      <c r="G1476" s="4"/>
      <c r="H1476" s="4">
        <v>64</v>
      </c>
      <c r="J1476" s="4">
        <v>2688</v>
      </c>
    </row>
    <row r="1477" spans="4:10" hidden="1" x14ac:dyDescent="0.4">
      <c r="D1477" s="4" t="s">
        <v>129</v>
      </c>
      <c r="E1477" s="4" t="s">
        <v>1149</v>
      </c>
      <c r="F1477" s="4" t="s">
        <v>1404</v>
      </c>
      <c r="G1477" s="4"/>
      <c r="H1477" s="4">
        <v>72</v>
      </c>
      <c r="J1477" s="4">
        <v>3024</v>
      </c>
    </row>
    <row r="1478" spans="4:10" hidden="1" x14ac:dyDescent="0.4">
      <c r="D1478" s="4" t="s">
        <v>129</v>
      </c>
      <c r="E1478" s="4" t="s">
        <v>1149</v>
      </c>
      <c r="F1478" s="4" t="s">
        <v>1404</v>
      </c>
      <c r="G1478" s="4"/>
      <c r="H1478" s="4">
        <v>80</v>
      </c>
      <c r="J1478" s="4">
        <v>3360</v>
      </c>
    </row>
    <row r="1479" spans="4:10" hidden="1" x14ac:dyDescent="0.4">
      <c r="D1479" s="4" t="s">
        <v>129</v>
      </c>
      <c r="E1479" s="4" t="s">
        <v>1149</v>
      </c>
      <c r="F1479" s="4" t="s">
        <v>1404</v>
      </c>
      <c r="G1479" s="4"/>
      <c r="H1479" s="4">
        <v>84</v>
      </c>
      <c r="J1479" s="4">
        <v>3528</v>
      </c>
    </row>
    <row r="1480" spans="4:10" hidden="1" x14ac:dyDescent="0.4">
      <c r="D1480" s="4" t="s">
        <v>129</v>
      </c>
      <c r="E1480" s="4" t="s">
        <v>1149</v>
      </c>
      <c r="F1480" s="4" t="s">
        <v>1404</v>
      </c>
      <c r="G1480" s="4"/>
      <c r="H1480" s="4">
        <v>96</v>
      </c>
      <c r="J1480" s="4">
        <v>4032</v>
      </c>
    </row>
    <row r="1481" spans="4:10" hidden="1" x14ac:dyDescent="0.4">
      <c r="D1481" s="4" t="s">
        <v>129</v>
      </c>
      <c r="E1481" s="4" t="s">
        <v>1149</v>
      </c>
      <c r="F1481" s="4" t="s">
        <v>1404</v>
      </c>
      <c r="G1481" s="4"/>
      <c r="H1481" s="4">
        <v>100</v>
      </c>
      <c r="J1481" s="4">
        <v>4200</v>
      </c>
    </row>
    <row r="1482" spans="4:10" hidden="1" x14ac:dyDescent="0.4">
      <c r="D1482" s="4" t="s">
        <v>129</v>
      </c>
      <c r="E1482" s="4" t="s">
        <v>1149</v>
      </c>
      <c r="F1482" s="4" t="s">
        <v>1404</v>
      </c>
      <c r="G1482" s="4"/>
      <c r="H1482" s="4">
        <v>120</v>
      </c>
      <c r="J1482" s="4">
        <v>5040</v>
      </c>
    </row>
    <row r="1483" spans="4:10" hidden="1" x14ac:dyDescent="0.4">
      <c r="D1483" s="4" t="s">
        <v>129</v>
      </c>
      <c r="E1483" s="4" t="s">
        <v>1149</v>
      </c>
      <c r="F1483" s="4" t="s">
        <v>1404</v>
      </c>
      <c r="G1483" s="4"/>
      <c r="H1483" s="4">
        <v>128</v>
      </c>
      <c r="J1483" s="4">
        <v>5376</v>
      </c>
    </row>
    <row r="1484" spans="4:10" hidden="1" x14ac:dyDescent="0.4">
      <c r="D1484" s="4" t="s">
        <v>129</v>
      </c>
      <c r="E1484" s="4" t="s">
        <v>1149</v>
      </c>
      <c r="F1484" s="4" t="s">
        <v>1404</v>
      </c>
      <c r="G1484" s="4"/>
      <c r="H1484" s="4">
        <v>140</v>
      </c>
      <c r="J1484" s="4">
        <v>5880</v>
      </c>
    </row>
    <row r="1485" spans="4:10" hidden="1" x14ac:dyDescent="0.4">
      <c r="D1485" s="4" t="s">
        <v>129</v>
      </c>
      <c r="E1485" s="4" t="s">
        <v>1149</v>
      </c>
      <c r="F1485" s="4" t="s">
        <v>1404</v>
      </c>
      <c r="G1485" s="4"/>
      <c r="H1485" s="4">
        <v>144</v>
      </c>
      <c r="J1485" s="4">
        <v>6048</v>
      </c>
    </row>
    <row r="1486" spans="4:10" hidden="1" x14ac:dyDescent="0.4">
      <c r="D1486" s="4" t="s">
        <v>129</v>
      </c>
      <c r="E1486" s="4" t="s">
        <v>1149</v>
      </c>
      <c r="F1486" s="4" t="s">
        <v>1404</v>
      </c>
      <c r="G1486" s="4"/>
      <c r="H1486" s="4">
        <v>160</v>
      </c>
      <c r="J1486" s="4">
        <v>6720</v>
      </c>
    </row>
    <row r="1487" spans="4:10" hidden="1" x14ac:dyDescent="0.4">
      <c r="D1487" s="4" t="s">
        <v>129</v>
      </c>
      <c r="E1487" s="4" t="s">
        <v>1149</v>
      </c>
      <c r="F1487" s="4" t="s">
        <v>1404</v>
      </c>
      <c r="G1487" s="4"/>
      <c r="H1487" s="4">
        <v>192</v>
      </c>
      <c r="J1487" s="4">
        <v>8064</v>
      </c>
    </row>
    <row r="1488" spans="4:10" hidden="1" x14ac:dyDescent="0.4">
      <c r="D1488" s="4" t="s">
        <v>129</v>
      </c>
      <c r="E1488" s="4" t="s">
        <v>1149</v>
      </c>
      <c r="F1488" s="4" t="s">
        <v>1404</v>
      </c>
      <c r="G1488" s="4"/>
      <c r="H1488" s="4">
        <v>200</v>
      </c>
      <c r="J1488" s="4">
        <v>8400</v>
      </c>
    </row>
    <row r="1489" spans="4:10" hidden="1" x14ac:dyDescent="0.4">
      <c r="D1489" s="4" t="s">
        <v>129</v>
      </c>
      <c r="E1489" s="4" t="s">
        <v>1149</v>
      </c>
      <c r="F1489" s="4" t="s">
        <v>1404</v>
      </c>
      <c r="G1489" s="4"/>
      <c r="H1489" s="4">
        <v>224</v>
      </c>
      <c r="J1489" s="4">
        <v>9408</v>
      </c>
    </row>
    <row r="1490" spans="4:10" hidden="1" x14ac:dyDescent="0.4">
      <c r="D1490" s="4" t="s">
        <v>129</v>
      </c>
      <c r="E1490" s="4" t="s">
        <v>1149</v>
      </c>
      <c r="F1490" s="4" t="s">
        <v>1404</v>
      </c>
      <c r="G1490" s="4"/>
      <c r="H1490" s="4">
        <v>240</v>
      </c>
      <c r="J1490" s="4">
        <v>10080</v>
      </c>
    </row>
    <row r="1491" spans="4:10" hidden="1" x14ac:dyDescent="0.4">
      <c r="D1491" s="4" t="s">
        <v>129</v>
      </c>
      <c r="E1491" s="4" t="s">
        <v>1149</v>
      </c>
      <c r="F1491" s="4" t="s">
        <v>1404</v>
      </c>
      <c r="G1491" s="4"/>
      <c r="H1491" s="4">
        <v>256</v>
      </c>
      <c r="J1491" s="4">
        <v>10752</v>
      </c>
    </row>
    <row r="1492" spans="4:10" hidden="1" x14ac:dyDescent="0.4">
      <c r="D1492" s="4" t="s">
        <v>129</v>
      </c>
      <c r="E1492" s="4" t="s">
        <v>1149</v>
      </c>
      <c r="F1492" s="4" t="s">
        <v>1404</v>
      </c>
      <c r="G1492" s="4"/>
      <c r="H1492" s="4">
        <v>288</v>
      </c>
      <c r="J1492" s="4">
        <v>12096</v>
      </c>
    </row>
    <row r="1493" spans="4:10" hidden="1" x14ac:dyDescent="0.4">
      <c r="D1493" s="4" t="s">
        <v>129</v>
      </c>
      <c r="E1493" s="4" t="s">
        <v>1149</v>
      </c>
      <c r="F1493" s="4" t="s">
        <v>1404</v>
      </c>
      <c r="G1493" s="4"/>
      <c r="H1493" s="4">
        <v>320</v>
      </c>
      <c r="J1493" s="4">
        <v>13440</v>
      </c>
    </row>
    <row r="1494" spans="4:10" hidden="1" x14ac:dyDescent="0.4">
      <c r="D1494" s="4" t="s">
        <v>129</v>
      </c>
      <c r="E1494" s="4" t="s">
        <v>1149</v>
      </c>
      <c r="F1494" s="4" t="s">
        <v>1404</v>
      </c>
      <c r="G1494" s="4"/>
      <c r="H1494" s="4">
        <v>336</v>
      </c>
      <c r="J1494" s="4">
        <v>14112</v>
      </c>
    </row>
    <row r="1495" spans="4:10" hidden="1" x14ac:dyDescent="0.4">
      <c r="D1495" s="4" t="s">
        <v>129</v>
      </c>
      <c r="E1495" s="4" t="s">
        <v>1149</v>
      </c>
      <c r="F1495" s="4" t="s">
        <v>1404</v>
      </c>
      <c r="G1495" s="4"/>
      <c r="H1495" s="4">
        <v>384</v>
      </c>
      <c r="J1495" s="4">
        <v>16128</v>
      </c>
    </row>
    <row r="1496" spans="4:10" hidden="1" x14ac:dyDescent="0.4">
      <c r="D1496" s="4" t="s">
        <v>129</v>
      </c>
      <c r="E1496" s="4" t="s">
        <v>1149</v>
      </c>
      <c r="F1496" s="4" t="s">
        <v>1404</v>
      </c>
      <c r="G1496" s="4"/>
      <c r="H1496" s="4">
        <v>448</v>
      </c>
      <c r="J1496" s="4">
        <v>18816</v>
      </c>
    </row>
    <row r="1497" spans="4:10" hidden="1" x14ac:dyDescent="0.4">
      <c r="D1497" s="4" t="s">
        <v>129</v>
      </c>
      <c r="E1497" s="4" t="s">
        <v>1149</v>
      </c>
      <c r="F1497" s="4" t="s">
        <v>1404</v>
      </c>
      <c r="G1497" s="4"/>
      <c r="H1497" s="4">
        <v>480</v>
      </c>
      <c r="J1497" s="4">
        <v>20160</v>
      </c>
    </row>
    <row r="1498" spans="4:10" hidden="1" x14ac:dyDescent="0.4">
      <c r="D1498" s="4" t="s">
        <v>129</v>
      </c>
      <c r="E1498" s="4" t="s">
        <v>1149</v>
      </c>
      <c r="F1498" s="4" t="s">
        <v>1404</v>
      </c>
      <c r="G1498" s="4"/>
      <c r="H1498" s="4">
        <v>512</v>
      </c>
      <c r="J1498" s="4">
        <v>21504</v>
      </c>
    </row>
    <row r="1499" spans="4:10" hidden="1" x14ac:dyDescent="0.4">
      <c r="D1499" s="4" t="s">
        <v>129</v>
      </c>
      <c r="E1499" s="4" t="s">
        <v>1149</v>
      </c>
      <c r="F1499" s="4" t="s">
        <v>1404</v>
      </c>
      <c r="G1499" s="4"/>
      <c r="H1499" s="4">
        <v>576</v>
      </c>
      <c r="J1499" s="4">
        <v>24192</v>
      </c>
    </row>
    <row r="1500" spans="4:10" hidden="1" x14ac:dyDescent="0.4">
      <c r="D1500" s="4" t="s">
        <v>129</v>
      </c>
      <c r="E1500" s="4" t="s">
        <v>1149</v>
      </c>
      <c r="F1500" s="4" t="s">
        <v>1404</v>
      </c>
      <c r="G1500" s="4"/>
      <c r="H1500" s="4">
        <v>640</v>
      </c>
      <c r="J1500" s="4">
        <v>26880</v>
      </c>
    </row>
    <row r="1501" spans="4:10" hidden="1" x14ac:dyDescent="0.4">
      <c r="D1501" s="4" t="s">
        <v>129</v>
      </c>
      <c r="E1501" s="4" t="s">
        <v>1149</v>
      </c>
      <c r="F1501" s="4" t="s">
        <v>1404</v>
      </c>
      <c r="G1501" s="4"/>
      <c r="H1501" s="4">
        <v>672</v>
      </c>
      <c r="J1501" s="4">
        <v>28224</v>
      </c>
    </row>
    <row r="1502" spans="4:10" hidden="1" x14ac:dyDescent="0.4">
      <c r="D1502" s="4" t="s">
        <v>129</v>
      </c>
      <c r="E1502" s="4" t="s">
        <v>1149</v>
      </c>
      <c r="F1502" s="4" t="s">
        <v>1404</v>
      </c>
      <c r="G1502" s="4"/>
      <c r="H1502" s="4">
        <v>768</v>
      </c>
      <c r="J1502" s="4">
        <v>32256</v>
      </c>
    </row>
    <row r="1503" spans="4:10" hidden="1" x14ac:dyDescent="0.4">
      <c r="D1503" s="4" t="s">
        <v>129</v>
      </c>
      <c r="E1503" s="4" t="s">
        <v>1149</v>
      </c>
      <c r="F1503" s="4" t="s">
        <v>1404</v>
      </c>
      <c r="G1503" s="4"/>
      <c r="H1503" s="4">
        <v>800</v>
      </c>
      <c r="J1503" s="4">
        <v>33600</v>
      </c>
    </row>
    <row r="1504" spans="4:10" hidden="1" x14ac:dyDescent="0.4">
      <c r="D1504" s="4" t="s">
        <v>129</v>
      </c>
      <c r="E1504" s="4" t="s">
        <v>1149</v>
      </c>
      <c r="F1504" s="4" t="s">
        <v>1404</v>
      </c>
      <c r="G1504" s="4"/>
      <c r="H1504" s="4">
        <v>896</v>
      </c>
      <c r="J1504" s="4">
        <v>37632</v>
      </c>
    </row>
    <row r="1505" spans="4:10" hidden="1" x14ac:dyDescent="0.4">
      <c r="D1505" s="4" t="s">
        <v>129</v>
      </c>
      <c r="E1505" s="4" t="s">
        <v>1149</v>
      </c>
      <c r="F1505" s="4" t="s">
        <v>1404</v>
      </c>
      <c r="G1505" s="4"/>
      <c r="H1505" s="4">
        <v>960</v>
      </c>
      <c r="J1505" s="4">
        <v>40320</v>
      </c>
    </row>
    <row r="1506" spans="4:10" hidden="1" x14ac:dyDescent="0.4">
      <c r="D1506" s="4" t="s">
        <v>129</v>
      </c>
      <c r="E1506" s="4" t="s">
        <v>1149</v>
      </c>
      <c r="F1506" s="4" t="s">
        <v>1404</v>
      </c>
      <c r="G1506" s="4"/>
      <c r="H1506" s="4">
        <v>1024</v>
      </c>
      <c r="J1506" s="4">
        <v>43008</v>
      </c>
    </row>
    <row r="1507" spans="4:10" hidden="1" x14ac:dyDescent="0.4">
      <c r="D1507" s="4" t="s">
        <v>129</v>
      </c>
      <c r="E1507" s="4" t="s">
        <v>1149</v>
      </c>
      <c r="F1507" s="4" t="s">
        <v>1404</v>
      </c>
      <c r="G1507" s="4"/>
      <c r="H1507" s="4">
        <v>1120</v>
      </c>
      <c r="J1507" s="4">
        <v>47040</v>
      </c>
    </row>
    <row r="1508" spans="4:10" hidden="1" x14ac:dyDescent="0.4">
      <c r="D1508" s="4" t="s">
        <v>129</v>
      </c>
      <c r="E1508" s="4" t="s">
        <v>1149</v>
      </c>
      <c r="F1508" s="4" t="s">
        <v>1404</v>
      </c>
      <c r="G1508" s="4"/>
      <c r="H1508" s="4">
        <v>1152</v>
      </c>
      <c r="J1508" s="4">
        <v>48384</v>
      </c>
    </row>
    <row r="1509" spans="4:10" hidden="1" x14ac:dyDescent="0.4">
      <c r="D1509" s="4" t="s">
        <v>129</v>
      </c>
      <c r="E1509" s="4" t="s">
        <v>1149</v>
      </c>
      <c r="F1509" s="4" t="s">
        <v>1404</v>
      </c>
      <c r="G1509" s="4"/>
      <c r="H1509" s="4">
        <v>1280</v>
      </c>
      <c r="J1509" s="4">
        <v>53760</v>
      </c>
    </row>
    <row r="1510" spans="4:10" hidden="1" x14ac:dyDescent="0.4">
      <c r="D1510" s="4" t="s">
        <v>129</v>
      </c>
      <c r="E1510" s="4" t="s">
        <v>1149</v>
      </c>
      <c r="F1510" s="4" t="s">
        <v>1404</v>
      </c>
      <c r="G1510" s="4"/>
      <c r="H1510" s="4">
        <v>1344</v>
      </c>
      <c r="J1510" s="4">
        <v>56448</v>
      </c>
    </row>
    <row r="1511" spans="4:10" hidden="1" x14ac:dyDescent="0.4">
      <c r="D1511" s="4" t="s">
        <v>129</v>
      </c>
      <c r="E1511" s="4" t="s">
        <v>1149</v>
      </c>
      <c r="F1511" s="4" t="s">
        <v>1404</v>
      </c>
      <c r="G1511" s="4"/>
      <c r="H1511" s="4">
        <v>1536</v>
      </c>
      <c r="J1511" s="4">
        <v>64512</v>
      </c>
    </row>
    <row r="1512" spans="4:10" hidden="1" x14ac:dyDescent="0.4">
      <c r="D1512" s="4" t="s">
        <v>129</v>
      </c>
      <c r="E1512" s="4" t="s">
        <v>1149</v>
      </c>
      <c r="F1512" s="4" t="s">
        <v>1404</v>
      </c>
      <c r="G1512" s="4"/>
      <c r="H1512" s="4">
        <v>1600</v>
      </c>
      <c r="J1512" s="4">
        <v>67200</v>
      </c>
    </row>
    <row r="1513" spans="4:10" hidden="1" x14ac:dyDescent="0.4">
      <c r="D1513" s="4" t="s">
        <v>129</v>
      </c>
      <c r="E1513" s="4" t="s">
        <v>1149</v>
      </c>
      <c r="F1513" s="4" t="s">
        <v>1404</v>
      </c>
      <c r="G1513" s="4"/>
      <c r="H1513" s="4">
        <v>1792</v>
      </c>
      <c r="J1513" s="4">
        <v>75264</v>
      </c>
    </row>
    <row r="1514" spans="4:10" hidden="1" x14ac:dyDescent="0.4">
      <c r="D1514" s="4" t="s">
        <v>129</v>
      </c>
      <c r="E1514" s="4" t="s">
        <v>1149</v>
      </c>
      <c r="F1514" s="4" t="s">
        <v>1404</v>
      </c>
      <c r="G1514" s="4"/>
      <c r="H1514" s="4">
        <v>1920</v>
      </c>
      <c r="J1514" s="4">
        <v>80640</v>
      </c>
    </row>
    <row r="1515" spans="4:10" hidden="1" x14ac:dyDescent="0.4">
      <c r="D1515" s="4" t="s">
        <v>129</v>
      </c>
      <c r="E1515" s="4" t="s">
        <v>1149</v>
      </c>
      <c r="F1515" s="4" t="s">
        <v>1404</v>
      </c>
      <c r="G1515" s="4"/>
      <c r="H1515" s="4">
        <v>2048</v>
      </c>
      <c r="J1515" s="4">
        <v>86016</v>
      </c>
    </row>
    <row r="1516" spans="4:10" hidden="1" x14ac:dyDescent="0.4">
      <c r="D1516" s="4" t="s">
        <v>129</v>
      </c>
      <c r="E1516" s="4" t="s">
        <v>1149</v>
      </c>
      <c r="F1516" s="4" t="s">
        <v>1404</v>
      </c>
      <c r="G1516" s="4"/>
      <c r="H1516" s="4">
        <v>2240</v>
      </c>
      <c r="J1516" s="4">
        <v>94080</v>
      </c>
    </row>
    <row r="1517" spans="4:10" hidden="1" x14ac:dyDescent="0.4">
      <c r="D1517" s="4" t="s">
        <v>129</v>
      </c>
      <c r="E1517" s="4" t="s">
        <v>1149</v>
      </c>
      <c r="F1517" s="4" t="s">
        <v>1404</v>
      </c>
      <c r="G1517" s="4"/>
      <c r="H1517" s="4">
        <v>2304</v>
      </c>
      <c r="J1517" s="4">
        <v>96768</v>
      </c>
    </row>
    <row r="1518" spans="4:10" hidden="1" x14ac:dyDescent="0.4">
      <c r="D1518" s="4" t="s">
        <v>129</v>
      </c>
      <c r="E1518" s="4" t="s">
        <v>1149</v>
      </c>
      <c r="F1518" s="4" t="s">
        <v>1404</v>
      </c>
      <c r="G1518" s="4"/>
      <c r="H1518" s="4">
        <v>2560</v>
      </c>
      <c r="J1518" s="4">
        <v>107520</v>
      </c>
    </row>
    <row r="1519" spans="4:10" hidden="1" x14ac:dyDescent="0.4">
      <c r="D1519" s="4" t="s">
        <v>129</v>
      </c>
      <c r="E1519" s="4" t="s">
        <v>1149</v>
      </c>
      <c r="F1519" s="4" t="s">
        <v>1404</v>
      </c>
      <c r="G1519" s="4"/>
      <c r="H1519" s="4">
        <v>2688</v>
      </c>
      <c r="J1519" s="4">
        <v>112896</v>
      </c>
    </row>
    <row r="1520" spans="4:10" hidden="1" x14ac:dyDescent="0.4">
      <c r="D1520" s="4" t="s">
        <v>129</v>
      </c>
      <c r="E1520" s="4" t="s">
        <v>1149</v>
      </c>
      <c r="F1520" s="4" t="s">
        <v>1404</v>
      </c>
      <c r="G1520" s="4"/>
      <c r="H1520" s="4">
        <v>3072</v>
      </c>
      <c r="J1520" s="4">
        <v>129024</v>
      </c>
    </row>
    <row r="1521" spans="4:10" hidden="1" x14ac:dyDescent="0.4">
      <c r="D1521" s="4" t="s">
        <v>129</v>
      </c>
      <c r="E1521" s="4" t="s">
        <v>1149</v>
      </c>
      <c r="F1521" s="4" t="s">
        <v>1404</v>
      </c>
      <c r="G1521" s="4"/>
      <c r="H1521" s="4">
        <v>3200</v>
      </c>
      <c r="J1521" s="4">
        <v>134400</v>
      </c>
    </row>
    <row r="1522" spans="4:10" hidden="1" x14ac:dyDescent="0.4">
      <c r="D1522" s="4" t="s">
        <v>129</v>
      </c>
      <c r="E1522" s="4" t="s">
        <v>1149</v>
      </c>
      <c r="F1522" s="4" t="s">
        <v>1404</v>
      </c>
      <c r="G1522" s="4"/>
      <c r="H1522" s="4">
        <v>3584</v>
      </c>
      <c r="J1522" s="4">
        <v>150528</v>
      </c>
    </row>
    <row r="1523" spans="4:10" hidden="1" x14ac:dyDescent="0.4">
      <c r="D1523" s="4" t="s">
        <v>129</v>
      </c>
      <c r="E1523" s="4" t="s">
        <v>1149</v>
      </c>
      <c r="F1523" s="4" t="s">
        <v>1404</v>
      </c>
      <c r="G1523" s="4"/>
      <c r="H1523" s="4">
        <v>3840</v>
      </c>
      <c r="J1523" s="4">
        <v>161280</v>
      </c>
    </row>
    <row r="1524" spans="4:10" hidden="1" x14ac:dyDescent="0.4">
      <c r="D1524" s="4" t="s">
        <v>129</v>
      </c>
      <c r="E1524" s="4" t="s">
        <v>1149</v>
      </c>
      <c r="F1524" s="4" t="s">
        <v>1404</v>
      </c>
      <c r="G1524" s="4"/>
      <c r="H1524" s="4">
        <v>4096</v>
      </c>
      <c r="J1524" s="4">
        <v>172032</v>
      </c>
    </row>
    <row r="1525" spans="4:10" hidden="1" x14ac:dyDescent="0.4">
      <c r="D1525" s="4" t="s">
        <v>129</v>
      </c>
      <c r="E1525" s="4" t="s">
        <v>1149</v>
      </c>
      <c r="F1525" s="4" t="s">
        <v>1404</v>
      </c>
      <c r="G1525" s="4"/>
      <c r="H1525" s="4">
        <v>4608</v>
      </c>
      <c r="J1525" s="4">
        <v>193536</v>
      </c>
    </row>
    <row r="1526" spans="4:10" hidden="1" x14ac:dyDescent="0.4">
      <c r="D1526" s="4" t="s">
        <v>129</v>
      </c>
      <c r="E1526" s="4" t="s">
        <v>1149</v>
      </c>
      <c r="F1526" s="4" t="s">
        <v>1404</v>
      </c>
      <c r="G1526" s="4"/>
      <c r="H1526" s="4">
        <v>5120</v>
      </c>
      <c r="J1526" s="4">
        <v>215040</v>
      </c>
    </row>
    <row r="1527" spans="4:10" hidden="1" x14ac:dyDescent="0.4">
      <c r="D1527" s="4" t="s">
        <v>129</v>
      </c>
      <c r="E1527" s="4" t="s">
        <v>1149</v>
      </c>
      <c r="F1527" s="4" t="s">
        <v>1404</v>
      </c>
      <c r="G1527" s="4"/>
      <c r="H1527" s="4">
        <v>6144</v>
      </c>
      <c r="J1527" s="4">
        <v>258048</v>
      </c>
    </row>
    <row r="1528" spans="4:10" hidden="1" x14ac:dyDescent="0.4">
      <c r="D1528" s="4" t="s">
        <v>129</v>
      </c>
      <c r="E1528" s="4" t="s">
        <v>1149</v>
      </c>
      <c r="F1528" s="4" t="s">
        <v>1404</v>
      </c>
      <c r="G1528" s="4"/>
      <c r="H1528" s="4">
        <v>8192</v>
      </c>
      <c r="J1528" s="4">
        <v>344064</v>
      </c>
    </row>
    <row r="1529" spans="4:10" hidden="1" x14ac:dyDescent="0.4">
      <c r="D1529" s="4" t="s">
        <v>129</v>
      </c>
      <c r="E1529" s="4" t="s">
        <v>1148</v>
      </c>
      <c r="F1529" s="4" t="s">
        <v>1403</v>
      </c>
      <c r="G1529" s="4"/>
      <c r="H1529" s="4">
        <v>1</v>
      </c>
      <c r="J1529" s="4">
        <v>38</v>
      </c>
    </row>
    <row r="1530" spans="4:10" hidden="1" x14ac:dyDescent="0.4">
      <c r="D1530" s="4" t="s">
        <v>129</v>
      </c>
      <c r="E1530" s="4" t="s">
        <v>1148</v>
      </c>
      <c r="F1530" s="4" t="s">
        <v>1403</v>
      </c>
      <c r="G1530" s="4"/>
      <c r="H1530" s="4">
        <v>2</v>
      </c>
      <c r="J1530" s="4">
        <v>76</v>
      </c>
    </row>
    <row r="1531" spans="4:10" hidden="1" x14ac:dyDescent="0.4">
      <c r="D1531" s="4" t="s">
        <v>129</v>
      </c>
      <c r="E1531" s="4" t="s">
        <v>1148</v>
      </c>
      <c r="F1531" s="4" t="s">
        <v>1403</v>
      </c>
      <c r="G1531" s="4"/>
      <c r="H1531" s="4">
        <v>4</v>
      </c>
      <c r="J1531" s="4">
        <v>152</v>
      </c>
    </row>
    <row r="1532" spans="4:10" hidden="1" x14ac:dyDescent="0.4">
      <c r="D1532" s="4" t="s">
        <v>129</v>
      </c>
      <c r="E1532" s="4" t="s">
        <v>1148</v>
      </c>
      <c r="F1532" s="4" t="s">
        <v>1403</v>
      </c>
      <c r="G1532" s="4"/>
      <c r="H1532" s="4">
        <v>8</v>
      </c>
      <c r="J1532" s="4">
        <v>304</v>
      </c>
    </row>
    <row r="1533" spans="4:10" hidden="1" x14ac:dyDescent="0.4">
      <c r="D1533" s="4" t="s">
        <v>129</v>
      </c>
      <c r="E1533" s="4" t="s">
        <v>1148</v>
      </c>
      <c r="F1533" s="4" t="s">
        <v>1403</v>
      </c>
      <c r="G1533" s="4"/>
      <c r="H1533" s="4">
        <v>12</v>
      </c>
      <c r="J1533" s="4">
        <v>456</v>
      </c>
    </row>
    <row r="1534" spans="4:10" hidden="1" x14ac:dyDescent="0.4">
      <c r="D1534" s="4" t="s">
        <v>129</v>
      </c>
      <c r="E1534" s="4" t="s">
        <v>1148</v>
      </c>
      <c r="F1534" s="4" t="s">
        <v>1403</v>
      </c>
      <c r="G1534" s="4"/>
      <c r="H1534" s="4">
        <v>16</v>
      </c>
      <c r="J1534" s="4">
        <v>608</v>
      </c>
    </row>
    <row r="1535" spans="4:10" hidden="1" x14ac:dyDescent="0.4">
      <c r="D1535" s="4" t="s">
        <v>129</v>
      </c>
      <c r="E1535" s="4" t="s">
        <v>1148</v>
      </c>
      <c r="F1535" s="4" t="s">
        <v>1403</v>
      </c>
      <c r="G1535" s="4"/>
      <c r="H1535" s="4">
        <v>20</v>
      </c>
      <c r="J1535" s="4">
        <v>760</v>
      </c>
    </row>
    <row r="1536" spans="4:10" hidden="1" x14ac:dyDescent="0.4">
      <c r="D1536" s="4" t="s">
        <v>129</v>
      </c>
      <c r="E1536" s="4" t="s">
        <v>1148</v>
      </c>
      <c r="F1536" s="4" t="s">
        <v>1403</v>
      </c>
      <c r="G1536" s="4"/>
      <c r="H1536" s="4">
        <v>24</v>
      </c>
      <c r="J1536" s="4">
        <v>912</v>
      </c>
    </row>
    <row r="1537" spans="4:10" hidden="1" x14ac:dyDescent="0.4">
      <c r="D1537" s="4" t="s">
        <v>129</v>
      </c>
      <c r="E1537" s="4" t="s">
        <v>1148</v>
      </c>
      <c r="F1537" s="4" t="s">
        <v>1403</v>
      </c>
      <c r="G1537" s="4"/>
      <c r="H1537" s="4">
        <v>32</v>
      </c>
      <c r="J1537" s="4">
        <v>1216</v>
      </c>
    </row>
    <row r="1538" spans="4:10" hidden="1" x14ac:dyDescent="0.4">
      <c r="D1538" s="4" t="s">
        <v>129</v>
      </c>
      <c r="E1538" s="4" t="s">
        <v>1148</v>
      </c>
      <c r="F1538" s="4" t="s">
        <v>1403</v>
      </c>
      <c r="G1538" s="4"/>
      <c r="H1538" s="4">
        <v>40</v>
      </c>
      <c r="J1538" s="4">
        <v>1520</v>
      </c>
    </row>
    <row r="1539" spans="4:10" hidden="1" x14ac:dyDescent="0.4">
      <c r="D1539" s="4" t="s">
        <v>129</v>
      </c>
      <c r="E1539" s="4" t="s">
        <v>1148</v>
      </c>
      <c r="F1539" s="4" t="s">
        <v>1403</v>
      </c>
      <c r="G1539" s="4"/>
      <c r="H1539" s="4">
        <v>48</v>
      </c>
      <c r="J1539" s="4">
        <v>1824</v>
      </c>
    </row>
    <row r="1540" spans="4:10" hidden="1" x14ac:dyDescent="0.4">
      <c r="D1540" s="4" t="s">
        <v>129</v>
      </c>
      <c r="E1540" s="4" t="s">
        <v>1148</v>
      </c>
      <c r="F1540" s="4" t="s">
        <v>1403</v>
      </c>
      <c r="G1540" s="4"/>
      <c r="H1540" s="4">
        <v>64</v>
      </c>
      <c r="J1540" s="4">
        <v>2432</v>
      </c>
    </row>
    <row r="1541" spans="4:10" hidden="1" x14ac:dyDescent="0.4">
      <c r="D1541" s="4" t="s">
        <v>129</v>
      </c>
      <c r="E1541" s="4" t="s">
        <v>1148</v>
      </c>
      <c r="F1541" s="4" t="s">
        <v>1404</v>
      </c>
      <c r="G1541" s="4"/>
      <c r="H1541" s="4">
        <v>2</v>
      </c>
      <c r="J1541" s="4">
        <v>84</v>
      </c>
    </row>
    <row r="1542" spans="4:10" hidden="1" x14ac:dyDescent="0.4">
      <c r="D1542" s="4" t="s">
        <v>129</v>
      </c>
      <c r="E1542" s="4" t="s">
        <v>1148</v>
      </c>
      <c r="F1542" s="4" t="s">
        <v>1404</v>
      </c>
      <c r="G1542" s="4"/>
      <c r="H1542" s="4">
        <v>4</v>
      </c>
      <c r="J1542" s="4">
        <v>168</v>
      </c>
    </row>
    <row r="1543" spans="4:10" hidden="1" x14ac:dyDescent="0.4">
      <c r="D1543" s="4" t="s">
        <v>129</v>
      </c>
      <c r="E1543" s="4" t="s">
        <v>1148</v>
      </c>
      <c r="F1543" s="4" t="s">
        <v>1404</v>
      </c>
      <c r="G1543" s="4"/>
      <c r="H1543" s="4">
        <v>6</v>
      </c>
      <c r="J1543" s="4">
        <v>252</v>
      </c>
    </row>
    <row r="1544" spans="4:10" hidden="1" x14ac:dyDescent="0.4">
      <c r="D1544" s="4" t="s">
        <v>129</v>
      </c>
      <c r="E1544" s="4" t="s">
        <v>1148</v>
      </c>
      <c r="F1544" s="4" t="s">
        <v>1404</v>
      </c>
      <c r="G1544" s="4"/>
      <c r="H1544" s="4">
        <v>8</v>
      </c>
      <c r="J1544" s="4">
        <v>336</v>
      </c>
    </row>
    <row r="1545" spans="4:10" hidden="1" x14ac:dyDescent="0.4">
      <c r="D1545" s="4" t="s">
        <v>129</v>
      </c>
      <c r="E1545" s="4" t="s">
        <v>1148</v>
      </c>
      <c r="F1545" s="4" t="s">
        <v>1404</v>
      </c>
      <c r="G1545" s="4"/>
      <c r="H1545" s="4">
        <v>10</v>
      </c>
      <c r="J1545" s="4">
        <v>420</v>
      </c>
    </row>
    <row r="1546" spans="4:10" hidden="1" x14ac:dyDescent="0.4">
      <c r="D1546" s="4" t="s">
        <v>129</v>
      </c>
      <c r="E1546" s="4" t="s">
        <v>1148</v>
      </c>
      <c r="F1546" s="4" t="s">
        <v>1404</v>
      </c>
      <c r="G1546" s="4"/>
      <c r="H1546" s="4">
        <v>12</v>
      </c>
      <c r="J1546" s="4">
        <v>504</v>
      </c>
    </row>
    <row r="1547" spans="4:10" hidden="1" x14ac:dyDescent="0.4">
      <c r="D1547" s="4" t="s">
        <v>129</v>
      </c>
      <c r="E1547" s="4" t="s">
        <v>1148</v>
      </c>
      <c r="F1547" s="4" t="s">
        <v>1404</v>
      </c>
      <c r="G1547" s="4"/>
      <c r="H1547" s="4">
        <v>16</v>
      </c>
      <c r="J1547" s="4">
        <v>672</v>
      </c>
    </row>
    <row r="1548" spans="4:10" hidden="1" x14ac:dyDescent="0.4">
      <c r="D1548" s="4" t="s">
        <v>129</v>
      </c>
      <c r="E1548" s="4" t="s">
        <v>1148</v>
      </c>
      <c r="F1548" s="4" t="s">
        <v>1404</v>
      </c>
      <c r="G1548" s="4"/>
      <c r="H1548" s="4">
        <v>20</v>
      </c>
      <c r="J1548" s="4">
        <v>840</v>
      </c>
    </row>
    <row r="1549" spans="4:10" hidden="1" x14ac:dyDescent="0.4">
      <c r="D1549" s="4" t="s">
        <v>129</v>
      </c>
      <c r="E1549" s="4" t="s">
        <v>1148</v>
      </c>
      <c r="F1549" s="4" t="s">
        <v>1404</v>
      </c>
      <c r="G1549" s="4"/>
      <c r="H1549" s="4">
        <v>24</v>
      </c>
      <c r="J1549" s="4">
        <v>1008</v>
      </c>
    </row>
    <row r="1550" spans="4:10" hidden="1" x14ac:dyDescent="0.4">
      <c r="D1550" s="4" t="s">
        <v>129</v>
      </c>
      <c r="E1550" s="4" t="s">
        <v>1148</v>
      </c>
      <c r="F1550" s="4" t="s">
        <v>1404</v>
      </c>
      <c r="G1550" s="4"/>
      <c r="H1550" s="4">
        <v>28</v>
      </c>
      <c r="J1550" s="4">
        <v>1176</v>
      </c>
    </row>
    <row r="1551" spans="4:10" hidden="1" x14ac:dyDescent="0.4">
      <c r="D1551" s="4" t="s">
        <v>129</v>
      </c>
      <c r="E1551" s="4" t="s">
        <v>1148</v>
      </c>
      <c r="F1551" s="4" t="s">
        <v>1404</v>
      </c>
      <c r="G1551" s="4"/>
      <c r="H1551" s="4">
        <v>32</v>
      </c>
      <c r="J1551" s="4">
        <v>1344</v>
      </c>
    </row>
    <row r="1552" spans="4:10" hidden="1" x14ac:dyDescent="0.4">
      <c r="D1552" s="4" t="s">
        <v>129</v>
      </c>
      <c r="E1552" s="4" t="s">
        <v>1148</v>
      </c>
      <c r="F1552" s="4" t="s">
        <v>1404</v>
      </c>
      <c r="G1552" s="4"/>
      <c r="H1552" s="4">
        <v>36</v>
      </c>
      <c r="J1552" s="4">
        <v>1512</v>
      </c>
    </row>
    <row r="1553" spans="4:10" hidden="1" x14ac:dyDescent="0.4">
      <c r="D1553" s="4" t="s">
        <v>129</v>
      </c>
      <c r="E1553" s="4" t="s">
        <v>1148</v>
      </c>
      <c r="F1553" s="4" t="s">
        <v>1404</v>
      </c>
      <c r="G1553" s="4"/>
      <c r="H1553" s="4">
        <v>40</v>
      </c>
      <c r="J1553" s="4">
        <v>1680</v>
      </c>
    </row>
    <row r="1554" spans="4:10" hidden="1" x14ac:dyDescent="0.4">
      <c r="D1554" s="4" t="s">
        <v>129</v>
      </c>
      <c r="E1554" s="4" t="s">
        <v>1148</v>
      </c>
      <c r="F1554" s="4" t="s">
        <v>1404</v>
      </c>
      <c r="G1554" s="4"/>
      <c r="H1554" s="4">
        <v>48</v>
      </c>
      <c r="J1554" s="4">
        <v>2016</v>
      </c>
    </row>
    <row r="1555" spans="4:10" hidden="1" x14ac:dyDescent="0.4">
      <c r="D1555" s="4" t="s">
        <v>129</v>
      </c>
      <c r="E1555" s="4" t="s">
        <v>1148</v>
      </c>
      <c r="F1555" s="4" t="s">
        <v>1404</v>
      </c>
      <c r="G1555" s="4"/>
      <c r="H1555" s="4">
        <v>60</v>
      </c>
      <c r="J1555" s="4">
        <v>2520</v>
      </c>
    </row>
    <row r="1556" spans="4:10" hidden="1" x14ac:dyDescent="0.4">
      <c r="D1556" s="4" t="s">
        <v>129</v>
      </c>
      <c r="E1556" s="4" t="s">
        <v>1148</v>
      </c>
      <c r="F1556" s="4" t="s">
        <v>1404</v>
      </c>
      <c r="G1556" s="4"/>
      <c r="H1556" s="4">
        <v>64</v>
      </c>
      <c r="J1556" s="4">
        <v>2688</v>
      </c>
    </row>
    <row r="1557" spans="4:10" hidden="1" x14ac:dyDescent="0.4">
      <c r="D1557" s="4" t="s">
        <v>129</v>
      </c>
      <c r="E1557" s="4" t="s">
        <v>1148</v>
      </c>
      <c r="F1557" s="4" t="s">
        <v>1404</v>
      </c>
      <c r="G1557" s="4"/>
      <c r="H1557" s="4">
        <v>72</v>
      </c>
      <c r="J1557" s="4">
        <v>3024</v>
      </c>
    </row>
    <row r="1558" spans="4:10" hidden="1" x14ac:dyDescent="0.4">
      <c r="D1558" s="4" t="s">
        <v>129</v>
      </c>
      <c r="E1558" s="4" t="s">
        <v>1148</v>
      </c>
      <c r="F1558" s="4" t="s">
        <v>1404</v>
      </c>
      <c r="G1558" s="4"/>
      <c r="H1558" s="4">
        <v>80</v>
      </c>
      <c r="J1558" s="4">
        <v>3360</v>
      </c>
    </row>
    <row r="1559" spans="4:10" hidden="1" x14ac:dyDescent="0.4">
      <c r="D1559" s="4" t="s">
        <v>129</v>
      </c>
      <c r="E1559" s="4" t="s">
        <v>1148</v>
      </c>
      <c r="F1559" s="4" t="s">
        <v>1404</v>
      </c>
      <c r="G1559" s="4"/>
      <c r="H1559" s="4">
        <v>84</v>
      </c>
      <c r="J1559" s="4">
        <v>3528</v>
      </c>
    </row>
    <row r="1560" spans="4:10" hidden="1" x14ac:dyDescent="0.4">
      <c r="D1560" s="4" t="s">
        <v>129</v>
      </c>
      <c r="E1560" s="4" t="s">
        <v>1148</v>
      </c>
      <c r="F1560" s="4" t="s">
        <v>1404</v>
      </c>
      <c r="G1560" s="4"/>
      <c r="H1560" s="4">
        <v>96</v>
      </c>
      <c r="J1560" s="4">
        <v>4032</v>
      </c>
    </row>
    <row r="1561" spans="4:10" hidden="1" x14ac:dyDescent="0.4">
      <c r="D1561" s="4" t="s">
        <v>129</v>
      </c>
      <c r="E1561" s="4" t="s">
        <v>1148</v>
      </c>
      <c r="F1561" s="4" t="s">
        <v>1404</v>
      </c>
      <c r="G1561" s="4"/>
      <c r="H1561" s="4">
        <v>100</v>
      </c>
      <c r="J1561" s="4">
        <v>4200</v>
      </c>
    </row>
    <row r="1562" spans="4:10" hidden="1" x14ac:dyDescent="0.4">
      <c r="D1562" s="4" t="s">
        <v>129</v>
      </c>
      <c r="E1562" s="4" t="s">
        <v>1148</v>
      </c>
      <c r="F1562" s="4" t="s">
        <v>1404</v>
      </c>
      <c r="G1562" s="4"/>
      <c r="H1562" s="4">
        <v>120</v>
      </c>
      <c r="J1562" s="4">
        <v>5040</v>
      </c>
    </row>
    <row r="1563" spans="4:10" hidden="1" x14ac:dyDescent="0.4">
      <c r="D1563" s="4" t="s">
        <v>129</v>
      </c>
      <c r="E1563" s="4" t="s">
        <v>1148</v>
      </c>
      <c r="F1563" s="4" t="s">
        <v>1404</v>
      </c>
      <c r="G1563" s="4"/>
      <c r="H1563" s="4">
        <v>128</v>
      </c>
      <c r="J1563" s="4">
        <v>5376</v>
      </c>
    </row>
    <row r="1564" spans="4:10" hidden="1" x14ac:dyDescent="0.4">
      <c r="D1564" s="4" t="s">
        <v>129</v>
      </c>
      <c r="E1564" s="4" t="s">
        <v>1148</v>
      </c>
      <c r="F1564" s="4" t="s">
        <v>1404</v>
      </c>
      <c r="G1564" s="4"/>
      <c r="H1564" s="4">
        <v>140</v>
      </c>
      <c r="J1564" s="4">
        <v>5880</v>
      </c>
    </row>
    <row r="1565" spans="4:10" hidden="1" x14ac:dyDescent="0.4">
      <c r="D1565" s="4" t="s">
        <v>129</v>
      </c>
      <c r="E1565" s="4" t="s">
        <v>1148</v>
      </c>
      <c r="F1565" s="4" t="s">
        <v>1404</v>
      </c>
      <c r="G1565" s="4"/>
      <c r="H1565" s="4">
        <v>144</v>
      </c>
      <c r="J1565" s="4">
        <v>6048</v>
      </c>
    </row>
    <row r="1566" spans="4:10" hidden="1" x14ac:dyDescent="0.4">
      <c r="D1566" s="4" t="s">
        <v>129</v>
      </c>
      <c r="E1566" s="4" t="s">
        <v>1148</v>
      </c>
      <c r="F1566" s="4" t="s">
        <v>1404</v>
      </c>
      <c r="G1566" s="4"/>
      <c r="H1566" s="4">
        <v>160</v>
      </c>
      <c r="J1566" s="4">
        <v>6720</v>
      </c>
    </row>
    <row r="1567" spans="4:10" hidden="1" x14ac:dyDescent="0.4">
      <c r="D1567" s="4" t="s">
        <v>129</v>
      </c>
      <c r="E1567" s="4" t="s">
        <v>1148</v>
      </c>
      <c r="F1567" s="4" t="s">
        <v>1404</v>
      </c>
      <c r="G1567" s="4"/>
      <c r="H1567" s="4">
        <v>192</v>
      </c>
      <c r="J1567" s="4">
        <v>8064</v>
      </c>
    </row>
    <row r="1568" spans="4:10" hidden="1" x14ac:dyDescent="0.4">
      <c r="D1568" s="4" t="s">
        <v>129</v>
      </c>
      <c r="E1568" s="4" t="s">
        <v>1148</v>
      </c>
      <c r="F1568" s="4" t="s">
        <v>1404</v>
      </c>
      <c r="G1568" s="4"/>
      <c r="H1568" s="4">
        <v>200</v>
      </c>
      <c r="J1568" s="4">
        <v>8400</v>
      </c>
    </row>
    <row r="1569" spans="4:10" hidden="1" x14ac:dyDescent="0.4">
      <c r="D1569" s="4" t="s">
        <v>129</v>
      </c>
      <c r="E1569" s="4" t="s">
        <v>1148</v>
      </c>
      <c r="F1569" s="4" t="s">
        <v>1404</v>
      </c>
      <c r="G1569" s="4"/>
      <c r="H1569" s="4">
        <v>224</v>
      </c>
      <c r="J1569" s="4">
        <v>9408</v>
      </c>
    </row>
    <row r="1570" spans="4:10" hidden="1" x14ac:dyDescent="0.4">
      <c r="D1570" s="4" t="s">
        <v>129</v>
      </c>
      <c r="E1570" s="4" t="s">
        <v>1148</v>
      </c>
      <c r="F1570" s="4" t="s">
        <v>1404</v>
      </c>
      <c r="G1570" s="4"/>
      <c r="H1570" s="4">
        <v>240</v>
      </c>
      <c r="J1570" s="4">
        <v>10080</v>
      </c>
    </row>
    <row r="1571" spans="4:10" hidden="1" x14ac:dyDescent="0.4">
      <c r="D1571" s="4" t="s">
        <v>129</v>
      </c>
      <c r="E1571" s="4" t="s">
        <v>1148</v>
      </c>
      <c r="F1571" s="4" t="s">
        <v>1404</v>
      </c>
      <c r="G1571" s="4"/>
      <c r="H1571" s="4">
        <v>256</v>
      </c>
      <c r="J1571" s="4">
        <v>10752</v>
      </c>
    </row>
    <row r="1572" spans="4:10" hidden="1" x14ac:dyDescent="0.4">
      <c r="D1572" s="4" t="s">
        <v>129</v>
      </c>
      <c r="E1572" s="4" t="s">
        <v>1148</v>
      </c>
      <c r="F1572" s="4" t="s">
        <v>1404</v>
      </c>
      <c r="G1572" s="4"/>
      <c r="H1572" s="4">
        <v>288</v>
      </c>
      <c r="J1572" s="4">
        <v>12096</v>
      </c>
    </row>
    <row r="1573" spans="4:10" hidden="1" x14ac:dyDescent="0.4">
      <c r="D1573" s="4" t="s">
        <v>129</v>
      </c>
      <c r="E1573" s="4" t="s">
        <v>1148</v>
      </c>
      <c r="F1573" s="4" t="s">
        <v>1404</v>
      </c>
      <c r="G1573" s="4"/>
      <c r="H1573" s="4">
        <v>320</v>
      </c>
      <c r="J1573" s="4">
        <v>13440</v>
      </c>
    </row>
    <row r="1574" spans="4:10" hidden="1" x14ac:dyDescent="0.4">
      <c r="D1574" s="4" t="s">
        <v>129</v>
      </c>
      <c r="E1574" s="4" t="s">
        <v>1148</v>
      </c>
      <c r="F1574" s="4" t="s">
        <v>1404</v>
      </c>
      <c r="G1574" s="4"/>
      <c r="H1574" s="4">
        <v>336</v>
      </c>
      <c r="J1574" s="4">
        <v>14112</v>
      </c>
    </row>
    <row r="1575" spans="4:10" hidden="1" x14ac:dyDescent="0.4">
      <c r="D1575" s="4" t="s">
        <v>129</v>
      </c>
      <c r="E1575" s="4" t="s">
        <v>1148</v>
      </c>
      <c r="F1575" s="4" t="s">
        <v>1404</v>
      </c>
      <c r="G1575" s="4"/>
      <c r="H1575" s="4">
        <v>384</v>
      </c>
      <c r="J1575" s="4">
        <v>16128</v>
      </c>
    </row>
    <row r="1576" spans="4:10" hidden="1" x14ac:dyDescent="0.4">
      <c r="D1576" s="4" t="s">
        <v>129</v>
      </c>
      <c r="E1576" s="4" t="s">
        <v>1148</v>
      </c>
      <c r="F1576" s="4" t="s">
        <v>1404</v>
      </c>
      <c r="G1576" s="4"/>
      <c r="H1576" s="4">
        <v>448</v>
      </c>
      <c r="J1576" s="4">
        <v>18816</v>
      </c>
    </row>
    <row r="1577" spans="4:10" hidden="1" x14ac:dyDescent="0.4">
      <c r="D1577" s="4" t="s">
        <v>129</v>
      </c>
      <c r="E1577" s="4" t="s">
        <v>1148</v>
      </c>
      <c r="F1577" s="4" t="s">
        <v>1404</v>
      </c>
      <c r="G1577" s="4"/>
      <c r="H1577" s="4">
        <v>480</v>
      </c>
      <c r="J1577" s="4">
        <v>20160</v>
      </c>
    </row>
    <row r="1578" spans="4:10" hidden="1" x14ac:dyDescent="0.4">
      <c r="D1578" s="4" t="s">
        <v>129</v>
      </c>
      <c r="E1578" s="4" t="s">
        <v>1148</v>
      </c>
      <c r="F1578" s="4" t="s">
        <v>1404</v>
      </c>
      <c r="G1578" s="4"/>
      <c r="H1578" s="4">
        <v>512</v>
      </c>
      <c r="J1578" s="4">
        <v>21504</v>
      </c>
    </row>
    <row r="1579" spans="4:10" hidden="1" x14ac:dyDescent="0.4">
      <c r="D1579" s="4" t="s">
        <v>129</v>
      </c>
      <c r="E1579" s="4" t="s">
        <v>1148</v>
      </c>
      <c r="F1579" s="4" t="s">
        <v>1404</v>
      </c>
      <c r="G1579" s="4"/>
      <c r="H1579" s="4">
        <v>576</v>
      </c>
      <c r="J1579" s="4">
        <v>24192</v>
      </c>
    </row>
    <row r="1580" spans="4:10" hidden="1" x14ac:dyDescent="0.4">
      <c r="D1580" s="4" t="s">
        <v>129</v>
      </c>
      <c r="E1580" s="4" t="s">
        <v>1148</v>
      </c>
      <c r="F1580" s="4" t="s">
        <v>1404</v>
      </c>
      <c r="G1580" s="4"/>
      <c r="H1580" s="4">
        <v>640</v>
      </c>
      <c r="J1580" s="4">
        <v>26880</v>
      </c>
    </row>
    <row r="1581" spans="4:10" hidden="1" x14ac:dyDescent="0.4">
      <c r="D1581" s="4" t="s">
        <v>129</v>
      </c>
      <c r="E1581" s="4" t="s">
        <v>1148</v>
      </c>
      <c r="F1581" s="4" t="s">
        <v>1404</v>
      </c>
      <c r="G1581" s="4"/>
      <c r="H1581" s="4">
        <v>672</v>
      </c>
      <c r="J1581" s="4">
        <v>28224</v>
      </c>
    </row>
    <row r="1582" spans="4:10" hidden="1" x14ac:dyDescent="0.4">
      <c r="D1582" s="4" t="s">
        <v>129</v>
      </c>
      <c r="E1582" s="4" t="s">
        <v>1148</v>
      </c>
      <c r="F1582" s="4" t="s">
        <v>1404</v>
      </c>
      <c r="G1582" s="4"/>
      <c r="H1582" s="4">
        <v>768</v>
      </c>
      <c r="J1582" s="4">
        <v>32256</v>
      </c>
    </row>
    <row r="1583" spans="4:10" hidden="1" x14ac:dyDescent="0.4">
      <c r="D1583" s="4" t="s">
        <v>129</v>
      </c>
      <c r="E1583" s="4" t="s">
        <v>1148</v>
      </c>
      <c r="F1583" s="4" t="s">
        <v>1404</v>
      </c>
      <c r="G1583" s="4"/>
      <c r="H1583" s="4">
        <v>800</v>
      </c>
      <c r="J1583" s="4">
        <v>33600</v>
      </c>
    </row>
    <row r="1584" spans="4:10" hidden="1" x14ac:dyDescent="0.4">
      <c r="D1584" s="4" t="s">
        <v>129</v>
      </c>
      <c r="E1584" s="4" t="s">
        <v>1148</v>
      </c>
      <c r="F1584" s="4" t="s">
        <v>1404</v>
      </c>
      <c r="G1584" s="4"/>
      <c r="H1584" s="4">
        <v>896</v>
      </c>
      <c r="J1584" s="4">
        <v>37632</v>
      </c>
    </row>
    <row r="1585" spans="4:10" hidden="1" x14ac:dyDescent="0.4">
      <c r="D1585" s="4" t="s">
        <v>129</v>
      </c>
      <c r="E1585" s="4" t="s">
        <v>1148</v>
      </c>
      <c r="F1585" s="4" t="s">
        <v>1404</v>
      </c>
      <c r="G1585" s="4"/>
      <c r="H1585" s="4">
        <v>960</v>
      </c>
      <c r="J1585" s="4">
        <v>40320</v>
      </c>
    </row>
    <row r="1586" spans="4:10" hidden="1" x14ac:dyDescent="0.4">
      <c r="D1586" s="4" t="s">
        <v>129</v>
      </c>
      <c r="E1586" s="4" t="s">
        <v>1148</v>
      </c>
      <c r="F1586" s="4" t="s">
        <v>1404</v>
      </c>
      <c r="G1586" s="4"/>
      <c r="H1586" s="4">
        <v>1024</v>
      </c>
      <c r="J1586" s="4">
        <v>43008</v>
      </c>
    </row>
    <row r="1587" spans="4:10" hidden="1" x14ac:dyDescent="0.4">
      <c r="D1587" s="4" t="s">
        <v>129</v>
      </c>
      <c r="E1587" s="4" t="s">
        <v>1148</v>
      </c>
      <c r="F1587" s="4" t="s">
        <v>1404</v>
      </c>
      <c r="G1587" s="4"/>
      <c r="H1587" s="4">
        <v>1120</v>
      </c>
      <c r="J1587" s="4">
        <v>47040</v>
      </c>
    </row>
    <row r="1588" spans="4:10" hidden="1" x14ac:dyDescent="0.4">
      <c r="D1588" s="4" t="s">
        <v>129</v>
      </c>
      <c r="E1588" s="4" t="s">
        <v>1148</v>
      </c>
      <c r="F1588" s="4" t="s">
        <v>1404</v>
      </c>
      <c r="G1588" s="4"/>
      <c r="H1588" s="4">
        <v>1152</v>
      </c>
      <c r="J1588" s="4">
        <v>48384</v>
      </c>
    </row>
    <row r="1589" spans="4:10" hidden="1" x14ac:dyDescent="0.4">
      <c r="D1589" s="4" t="s">
        <v>129</v>
      </c>
      <c r="E1589" s="4" t="s">
        <v>1148</v>
      </c>
      <c r="F1589" s="4" t="s">
        <v>1404</v>
      </c>
      <c r="G1589" s="4"/>
      <c r="H1589" s="4">
        <v>1280</v>
      </c>
      <c r="J1589" s="4">
        <v>53760</v>
      </c>
    </row>
    <row r="1590" spans="4:10" hidden="1" x14ac:dyDescent="0.4">
      <c r="D1590" s="4" t="s">
        <v>129</v>
      </c>
      <c r="E1590" s="4" t="s">
        <v>1148</v>
      </c>
      <c r="F1590" s="4" t="s">
        <v>1404</v>
      </c>
      <c r="G1590" s="4"/>
      <c r="H1590" s="4">
        <v>1344</v>
      </c>
      <c r="J1590" s="4">
        <v>56448</v>
      </c>
    </row>
    <row r="1591" spans="4:10" hidden="1" x14ac:dyDescent="0.4">
      <c r="D1591" s="4" t="s">
        <v>129</v>
      </c>
      <c r="E1591" s="4" t="s">
        <v>1148</v>
      </c>
      <c r="F1591" s="4" t="s">
        <v>1404</v>
      </c>
      <c r="G1591" s="4"/>
      <c r="H1591" s="4">
        <v>1536</v>
      </c>
      <c r="J1591" s="4">
        <v>64512</v>
      </c>
    </row>
    <row r="1592" spans="4:10" hidden="1" x14ac:dyDescent="0.4">
      <c r="D1592" s="4" t="s">
        <v>129</v>
      </c>
      <c r="E1592" s="4" t="s">
        <v>1148</v>
      </c>
      <c r="F1592" s="4" t="s">
        <v>1404</v>
      </c>
      <c r="G1592" s="4"/>
      <c r="H1592" s="4">
        <v>1600</v>
      </c>
      <c r="J1592" s="4">
        <v>67200</v>
      </c>
    </row>
    <row r="1593" spans="4:10" hidden="1" x14ac:dyDescent="0.4">
      <c r="D1593" s="4" t="s">
        <v>129</v>
      </c>
      <c r="E1593" s="4" t="s">
        <v>1148</v>
      </c>
      <c r="F1593" s="4" t="s">
        <v>1404</v>
      </c>
      <c r="G1593" s="4"/>
      <c r="H1593" s="4">
        <v>1792</v>
      </c>
      <c r="J1593" s="4">
        <v>75264</v>
      </c>
    </row>
    <row r="1594" spans="4:10" hidden="1" x14ac:dyDescent="0.4">
      <c r="D1594" s="4" t="s">
        <v>129</v>
      </c>
      <c r="E1594" s="4" t="s">
        <v>1148</v>
      </c>
      <c r="F1594" s="4" t="s">
        <v>1404</v>
      </c>
      <c r="G1594" s="4"/>
      <c r="H1594" s="4">
        <v>1920</v>
      </c>
      <c r="J1594" s="4">
        <v>80640</v>
      </c>
    </row>
    <row r="1595" spans="4:10" hidden="1" x14ac:dyDescent="0.4">
      <c r="D1595" s="4" t="s">
        <v>129</v>
      </c>
      <c r="E1595" s="4" t="s">
        <v>1148</v>
      </c>
      <c r="F1595" s="4" t="s">
        <v>1404</v>
      </c>
      <c r="G1595" s="4"/>
      <c r="H1595" s="4">
        <v>2048</v>
      </c>
      <c r="J1595" s="4">
        <v>86016</v>
      </c>
    </row>
    <row r="1596" spans="4:10" hidden="1" x14ac:dyDescent="0.4">
      <c r="D1596" s="4" t="s">
        <v>129</v>
      </c>
      <c r="E1596" s="4" t="s">
        <v>1148</v>
      </c>
      <c r="F1596" s="4" t="s">
        <v>1404</v>
      </c>
      <c r="G1596" s="4"/>
      <c r="H1596" s="4">
        <v>2240</v>
      </c>
      <c r="J1596" s="4">
        <v>94080</v>
      </c>
    </row>
    <row r="1597" spans="4:10" hidden="1" x14ac:dyDescent="0.4">
      <c r="D1597" s="4" t="s">
        <v>129</v>
      </c>
      <c r="E1597" s="4" t="s">
        <v>1148</v>
      </c>
      <c r="F1597" s="4" t="s">
        <v>1404</v>
      </c>
      <c r="G1597" s="4"/>
      <c r="H1597" s="4">
        <v>2304</v>
      </c>
      <c r="J1597" s="4">
        <v>96768</v>
      </c>
    </row>
    <row r="1598" spans="4:10" hidden="1" x14ac:dyDescent="0.4">
      <c r="D1598" s="4" t="s">
        <v>129</v>
      </c>
      <c r="E1598" s="4" t="s">
        <v>1148</v>
      </c>
      <c r="F1598" s="4" t="s">
        <v>1404</v>
      </c>
      <c r="G1598" s="4"/>
      <c r="H1598" s="4">
        <v>2560</v>
      </c>
      <c r="J1598" s="4">
        <v>107520</v>
      </c>
    </row>
    <row r="1599" spans="4:10" hidden="1" x14ac:dyDescent="0.4">
      <c r="D1599" s="4" t="s">
        <v>129</v>
      </c>
      <c r="E1599" s="4" t="s">
        <v>1148</v>
      </c>
      <c r="F1599" s="4" t="s">
        <v>1404</v>
      </c>
      <c r="G1599" s="4"/>
      <c r="H1599" s="4">
        <v>2688</v>
      </c>
      <c r="J1599" s="4">
        <v>112896</v>
      </c>
    </row>
    <row r="1600" spans="4:10" hidden="1" x14ac:dyDescent="0.4">
      <c r="D1600" s="4" t="s">
        <v>129</v>
      </c>
      <c r="E1600" s="4" t="s">
        <v>1148</v>
      </c>
      <c r="F1600" s="4" t="s">
        <v>1404</v>
      </c>
      <c r="G1600" s="4"/>
      <c r="H1600" s="4">
        <v>3072</v>
      </c>
      <c r="J1600" s="4">
        <v>129024</v>
      </c>
    </row>
    <row r="1601" spans="4:10" hidden="1" x14ac:dyDescent="0.4">
      <c r="D1601" s="4" t="s">
        <v>129</v>
      </c>
      <c r="E1601" s="4" t="s">
        <v>1148</v>
      </c>
      <c r="F1601" s="4" t="s">
        <v>1404</v>
      </c>
      <c r="G1601" s="4"/>
      <c r="H1601" s="4">
        <v>3200</v>
      </c>
      <c r="J1601" s="4">
        <v>134400</v>
      </c>
    </row>
    <row r="1602" spans="4:10" hidden="1" x14ac:dyDescent="0.4">
      <c r="D1602" s="4" t="s">
        <v>129</v>
      </c>
      <c r="E1602" s="4" t="s">
        <v>1148</v>
      </c>
      <c r="F1602" s="4" t="s">
        <v>1404</v>
      </c>
      <c r="G1602" s="4"/>
      <c r="H1602" s="4">
        <v>3584</v>
      </c>
      <c r="J1602" s="4">
        <v>150528</v>
      </c>
    </row>
    <row r="1603" spans="4:10" hidden="1" x14ac:dyDescent="0.4">
      <c r="D1603" s="4" t="s">
        <v>129</v>
      </c>
      <c r="E1603" s="4" t="s">
        <v>1148</v>
      </c>
      <c r="F1603" s="4" t="s">
        <v>1404</v>
      </c>
      <c r="G1603" s="4"/>
      <c r="H1603" s="4">
        <v>3840</v>
      </c>
      <c r="J1603" s="4">
        <v>161280</v>
      </c>
    </row>
    <row r="1604" spans="4:10" hidden="1" x14ac:dyDescent="0.4">
      <c r="D1604" s="4" t="s">
        <v>129</v>
      </c>
      <c r="E1604" s="4" t="s">
        <v>1148</v>
      </c>
      <c r="F1604" s="4" t="s">
        <v>1404</v>
      </c>
      <c r="G1604" s="4"/>
      <c r="H1604" s="4">
        <v>4096</v>
      </c>
      <c r="J1604" s="4">
        <v>172032</v>
      </c>
    </row>
    <row r="1605" spans="4:10" hidden="1" x14ac:dyDescent="0.4">
      <c r="D1605" s="4" t="s">
        <v>129</v>
      </c>
      <c r="E1605" s="4" t="s">
        <v>1148</v>
      </c>
      <c r="F1605" s="4" t="s">
        <v>1404</v>
      </c>
      <c r="G1605" s="4"/>
      <c r="H1605" s="4">
        <v>4608</v>
      </c>
      <c r="J1605" s="4">
        <v>193536</v>
      </c>
    </row>
    <row r="1606" spans="4:10" hidden="1" x14ac:dyDescent="0.4">
      <c r="D1606" s="4" t="s">
        <v>129</v>
      </c>
      <c r="E1606" s="4" t="s">
        <v>1148</v>
      </c>
      <c r="F1606" s="4" t="s">
        <v>1404</v>
      </c>
      <c r="G1606" s="4"/>
      <c r="H1606" s="4">
        <v>5120</v>
      </c>
      <c r="J1606" s="4">
        <v>215040</v>
      </c>
    </row>
    <row r="1607" spans="4:10" hidden="1" x14ac:dyDescent="0.4">
      <c r="D1607" s="4" t="s">
        <v>129</v>
      </c>
      <c r="E1607" s="4" t="s">
        <v>1148</v>
      </c>
      <c r="F1607" s="4" t="s">
        <v>1404</v>
      </c>
      <c r="G1607" s="4"/>
      <c r="H1607" s="4">
        <v>6144</v>
      </c>
      <c r="J1607" s="4">
        <v>258048</v>
      </c>
    </row>
    <row r="1608" spans="4:10" hidden="1" x14ac:dyDescent="0.4">
      <c r="D1608" s="4" t="s">
        <v>129</v>
      </c>
      <c r="E1608" s="4" t="s">
        <v>1148</v>
      </c>
      <c r="F1608" s="4" t="s">
        <v>1404</v>
      </c>
      <c r="G1608" s="4"/>
      <c r="H1608" s="4">
        <v>8192</v>
      </c>
      <c r="J1608" s="4">
        <v>344064</v>
      </c>
    </row>
    <row r="1609" spans="4:10" hidden="1" x14ac:dyDescent="0.4">
      <c r="D1609" s="4" t="s">
        <v>296</v>
      </c>
      <c r="E1609" s="4" t="s">
        <v>1149</v>
      </c>
      <c r="F1609" s="4"/>
      <c r="G1609" s="4"/>
      <c r="H1609" s="4"/>
      <c r="I1609">
        <v>5</v>
      </c>
      <c r="J1609" s="4">
        <v>380</v>
      </c>
    </row>
    <row r="1610" spans="4:10" hidden="1" x14ac:dyDescent="0.4">
      <c r="D1610" s="4" t="s">
        <v>296</v>
      </c>
      <c r="E1610" s="4" t="s">
        <v>10</v>
      </c>
      <c r="F1610" s="4"/>
      <c r="G1610" s="4"/>
      <c r="H1610" s="4"/>
      <c r="I1610">
        <v>5</v>
      </c>
      <c r="J1610" s="4">
        <v>380</v>
      </c>
    </row>
    <row r="1611" spans="4:10" hidden="1" x14ac:dyDescent="0.4">
      <c r="D1611" s="4" t="s">
        <v>296</v>
      </c>
      <c r="E1611" s="4" t="s">
        <v>1148</v>
      </c>
      <c r="F1611" s="4"/>
      <c r="G1611" s="4"/>
      <c r="H1611" s="4"/>
      <c r="I1611">
        <v>5</v>
      </c>
      <c r="J1611" s="4">
        <v>380</v>
      </c>
    </row>
    <row r="1612" spans="4:10" hidden="1" x14ac:dyDescent="0.4">
      <c r="D1612" s="4" t="s">
        <v>296</v>
      </c>
      <c r="E1612" s="4" t="s">
        <v>1149</v>
      </c>
      <c r="F1612" s="4"/>
      <c r="G1612" s="4"/>
      <c r="H1612" s="4"/>
      <c r="I1612">
        <v>10</v>
      </c>
      <c r="J1612" s="4">
        <v>880</v>
      </c>
    </row>
    <row r="1613" spans="4:10" hidden="1" x14ac:dyDescent="0.4">
      <c r="D1613" s="4" t="s">
        <v>296</v>
      </c>
      <c r="E1613" s="4" t="s">
        <v>10</v>
      </c>
      <c r="F1613" s="4"/>
      <c r="G1613" s="4"/>
      <c r="H1613" s="4"/>
      <c r="I1613">
        <v>10</v>
      </c>
      <c r="J1613" s="4">
        <v>880</v>
      </c>
    </row>
    <row r="1614" spans="4:10" hidden="1" x14ac:dyDescent="0.4">
      <c r="D1614" s="4" t="s">
        <v>296</v>
      </c>
      <c r="E1614" s="4" t="s">
        <v>1148</v>
      </c>
      <c r="F1614" s="4"/>
      <c r="G1614" s="4"/>
      <c r="H1614" s="4"/>
      <c r="I1614">
        <v>10</v>
      </c>
      <c r="J1614" s="4">
        <v>880</v>
      </c>
    </row>
    <row r="1615" spans="4:10" hidden="1" x14ac:dyDescent="0.4">
      <c r="D1615" s="4" t="s">
        <v>296</v>
      </c>
      <c r="E1615" s="4" t="s">
        <v>1149</v>
      </c>
      <c r="F1615" s="4"/>
      <c r="G1615" s="4"/>
      <c r="H1615" s="4"/>
      <c r="I1615">
        <v>20</v>
      </c>
      <c r="J1615" s="4">
        <v>1880</v>
      </c>
    </row>
    <row r="1616" spans="4:10" hidden="1" x14ac:dyDescent="0.4">
      <c r="D1616" s="4" t="s">
        <v>296</v>
      </c>
      <c r="E1616" s="4" t="s">
        <v>10</v>
      </c>
      <c r="F1616" s="4"/>
      <c r="G1616" s="4"/>
      <c r="H1616" s="4"/>
      <c r="I1616">
        <v>20</v>
      </c>
      <c r="J1616" s="4">
        <v>1880</v>
      </c>
    </row>
    <row r="1617" spans="4:10" hidden="1" x14ac:dyDescent="0.4">
      <c r="D1617" s="4" t="s">
        <v>296</v>
      </c>
      <c r="E1617" s="4" t="s">
        <v>1148</v>
      </c>
      <c r="F1617" s="4"/>
      <c r="G1617" s="4"/>
      <c r="H1617" s="4"/>
      <c r="I1617">
        <v>20</v>
      </c>
      <c r="J1617" s="4">
        <v>1880</v>
      </c>
    </row>
    <row r="1618" spans="4:10" hidden="1" x14ac:dyDescent="0.4">
      <c r="D1618" s="4" t="s">
        <v>296</v>
      </c>
      <c r="E1618" s="4" t="s">
        <v>1149</v>
      </c>
      <c r="F1618" s="4"/>
      <c r="G1618" s="4"/>
      <c r="H1618" s="4"/>
      <c r="I1618">
        <v>50</v>
      </c>
      <c r="J1618" s="4">
        <v>4880</v>
      </c>
    </row>
    <row r="1619" spans="4:10" hidden="1" x14ac:dyDescent="0.4">
      <c r="D1619" s="4" t="s">
        <v>296</v>
      </c>
      <c r="E1619" s="4" t="s">
        <v>10</v>
      </c>
      <c r="F1619" s="4"/>
      <c r="G1619" s="4"/>
      <c r="H1619" s="4"/>
      <c r="I1619">
        <v>50</v>
      </c>
      <c r="J1619" s="4">
        <v>4880</v>
      </c>
    </row>
    <row r="1620" spans="4:10" hidden="1" x14ac:dyDescent="0.4">
      <c r="D1620" s="4" t="s">
        <v>296</v>
      </c>
      <c r="E1620" s="4" t="s">
        <v>1148</v>
      </c>
      <c r="F1620" s="4"/>
      <c r="G1620" s="4"/>
      <c r="H1620" s="4"/>
      <c r="I1620">
        <v>50</v>
      </c>
      <c r="J1620" s="4">
        <v>4880</v>
      </c>
    </row>
    <row r="1621" spans="4:10" hidden="1" x14ac:dyDescent="0.4">
      <c r="D1621" s="4" t="s">
        <v>296</v>
      </c>
      <c r="E1621" s="4" t="s">
        <v>1149</v>
      </c>
      <c r="F1621" s="4"/>
      <c r="G1621" s="4"/>
      <c r="H1621" s="4"/>
      <c r="I1621">
        <v>100</v>
      </c>
      <c r="J1621" s="4">
        <v>9880</v>
      </c>
    </row>
    <row r="1622" spans="4:10" hidden="1" x14ac:dyDescent="0.4">
      <c r="D1622" s="4" t="s">
        <v>296</v>
      </c>
      <c r="E1622" s="4" t="s">
        <v>10</v>
      </c>
      <c r="F1622" s="4"/>
      <c r="G1622" s="4"/>
      <c r="H1622" s="4"/>
      <c r="I1622">
        <v>100</v>
      </c>
      <c r="J1622" s="4">
        <v>9880</v>
      </c>
    </row>
    <row r="1623" spans="4:10" hidden="1" x14ac:dyDescent="0.4">
      <c r="D1623" s="4" t="s">
        <v>296</v>
      </c>
      <c r="E1623" s="4" t="s">
        <v>1148</v>
      </c>
      <c r="F1623" s="4"/>
      <c r="G1623" s="4"/>
      <c r="H1623" s="4"/>
      <c r="I1623">
        <v>100</v>
      </c>
      <c r="J1623" s="4">
        <v>9880</v>
      </c>
    </row>
    <row r="1624" spans="4:10" hidden="1" x14ac:dyDescent="0.4">
      <c r="D1624" s="4" t="s">
        <v>296</v>
      </c>
      <c r="E1624" s="4" t="s">
        <v>1149</v>
      </c>
      <c r="F1624" s="4"/>
      <c r="G1624" s="4"/>
      <c r="H1624" s="4"/>
      <c r="I1624">
        <v>200</v>
      </c>
      <c r="J1624" s="4">
        <v>16880</v>
      </c>
    </row>
    <row r="1625" spans="4:10" hidden="1" x14ac:dyDescent="0.4">
      <c r="D1625" s="4" t="s">
        <v>296</v>
      </c>
      <c r="E1625" s="4" t="s">
        <v>10</v>
      </c>
      <c r="F1625" s="4"/>
      <c r="G1625" s="4"/>
      <c r="H1625" s="4"/>
      <c r="I1625">
        <v>200</v>
      </c>
      <c r="J1625" s="4">
        <v>16880</v>
      </c>
    </row>
    <row r="1626" spans="4:10" hidden="1" x14ac:dyDescent="0.4">
      <c r="D1626" s="4" t="s">
        <v>296</v>
      </c>
      <c r="E1626" s="4" t="s">
        <v>1148</v>
      </c>
      <c r="F1626" s="4"/>
      <c r="G1626" s="4"/>
      <c r="H1626" s="4"/>
      <c r="I1626">
        <v>200</v>
      </c>
      <c r="J1626" s="4">
        <v>16880</v>
      </c>
    </row>
    <row r="1627" spans="4:10" hidden="1" x14ac:dyDescent="0.4">
      <c r="D1627" s="4" t="s">
        <v>296</v>
      </c>
      <c r="E1627" s="4" t="s">
        <v>1149</v>
      </c>
      <c r="F1627" s="4"/>
      <c r="G1627" s="4"/>
      <c r="H1627" s="4"/>
      <c r="I1627">
        <v>500</v>
      </c>
      <c r="J1627" s="4">
        <v>41880</v>
      </c>
    </row>
    <row r="1628" spans="4:10" hidden="1" x14ac:dyDescent="0.4">
      <c r="D1628" s="4" t="s">
        <v>296</v>
      </c>
      <c r="E1628" s="4" t="s">
        <v>10</v>
      </c>
      <c r="F1628" s="4"/>
      <c r="G1628" s="4"/>
      <c r="H1628" s="4"/>
      <c r="I1628">
        <v>500</v>
      </c>
      <c r="J1628" s="4">
        <v>41880</v>
      </c>
    </row>
    <row r="1629" spans="4:10" hidden="1" x14ac:dyDescent="0.4">
      <c r="D1629" s="4" t="s">
        <v>296</v>
      </c>
      <c r="E1629" s="4" t="s">
        <v>1148</v>
      </c>
      <c r="F1629" s="4"/>
      <c r="G1629" s="4"/>
      <c r="H1629" s="4"/>
      <c r="I1629">
        <v>500</v>
      </c>
      <c r="J1629" s="4">
        <v>41880</v>
      </c>
    </row>
    <row r="1630" spans="4:10" hidden="1" x14ac:dyDescent="0.4">
      <c r="D1630" s="4" t="s">
        <v>296</v>
      </c>
      <c r="E1630" s="4" t="s">
        <v>1149</v>
      </c>
      <c r="F1630" s="4"/>
      <c r="G1630" s="4"/>
      <c r="H1630" s="4"/>
      <c r="I1630">
        <v>1000</v>
      </c>
      <c r="J1630" s="4">
        <v>81880</v>
      </c>
    </row>
    <row r="1631" spans="4:10" hidden="1" x14ac:dyDescent="0.4">
      <c r="D1631" s="4" t="s">
        <v>296</v>
      </c>
      <c r="E1631" s="4" t="s">
        <v>10</v>
      </c>
      <c r="F1631" s="4"/>
      <c r="G1631" s="4"/>
      <c r="H1631" s="4"/>
      <c r="I1631">
        <v>1000</v>
      </c>
      <c r="J1631" s="4">
        <v>81880</v>
      </c>
    </row>
    <row r="1632" spans="4:10" hidden="1" x14ac:dyDescent="0.4">
      <c r="D1632" s="4" t="s">
        <v>296</v>
      </c>
      <c r="E1632" s="4" t="s">
        <v>1148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28</v>
      </c>
      <c r="B1" t="s">
        <v>1147</v>
      </c>
      <c r="C1" t="s">
        <v>1638</v>
      </c>
      <c r="D1" t="s">
        <v>1150</v>
      </c>
      <c r="E1" t="s">
        <v>1151</v>
      </c>
      <c r="F1" t="s">
        <v>1672</v>
      </c>
      <c r="G1" t="s">
        <v>1671</v>
      </c>
      <c r="M1" s="1" t="s">
        <v>1667</v>
      </c>
    </row>
    <row r="2" spans="1:56" x14ac:dyDescent="0.4">
      <c r="A2" s="4" t="s">
        <v>39</v>
      </c>
      <c r="B2" s="4" t="s">
        <v>1148</v>
      </c>
      <c r="C2" s="4" t="s">
        <v>1405</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39</v>
      </c>
      <c r="B3" s="4" t="s">
        <v>10</v>
      </c>
      <c r="C3" s="4" t="s">
        <v>1406</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39</v>
      </c>
      <c r="B4" s="4" t="s">
        <v>1149</v>
      </c>
      <c r="C4" s="4" t="s">
        <v>1407</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129</v>
      </c>
      <c r="B5" s="4" t="s">
        <v>10</v>
      </c>
      <c r="C5" s="4" t="s">
        <v>1633</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129</v>
      </c>
      <c r="B6" s="4" t="s">
        <v>1149</v>
      </c>
      <c r="C6" s="4" t="s">
        <v>1633</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129</v>
      </c>
      <c r="B7" s="4" t="s">
        <v>1148</v>
      </c>
      <c r="C7" s="4" t="s">
        <v>1633</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1352</v>
      </c>
      <c r="B8" s="4" t="s">
        <v>1149</v>
      </c>
      <c r="C8" s="4" t="s">
        <v>1380</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1352</v>
      </c>
      <c r="B9" s="4" t="s">
        <v>10</v>
      </c>
      <c r="C9" s="4" t="s">
        <v>1380</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1352</v>
      </c>
      <c r="B10" s="4" t="s">
        <v>1148</v>
      </c>
      <c r="C10" s="4" t="s">
        <v>1380</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291</v>
      </c>
      <c r="B11" s="4" t="s">
        <v>1149</v>
      </c>
      <c r="C11" s="4" t="s">
        <v>1402</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291</v>
      </c>
      <c r="B12" s="4" t="s">
        <v>10</v>
      </c>
      <c r="C12" s="4" t="s">
        <v>1402</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291</v>
      </c>
      <c r="B13" s="4" t="s">
        <v>1148</v>
      </c>
      <c r="C13" s="4" t="s">
        <v>1402</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39</v>
      </c>
      <c r="B14" s="4" t="s">
        <v>1148</v>
      </c>
      <c r="C14" s="4" t="s">
        <v>1474</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39</v>
      </c>
      <c r="B15" s="4" t="s">
        <v>1148</v>
      </c>
      <c r="C15" s="4" t="s">
        <v>1475</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39</v>
      </c>
      <c r="B16" s="4" t="s">
        <v>1148</v>
      </c>
      <c r="C16" s="4" t="s">
        <v>1476</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39</v>
      </c>
      <c r="B17" s="4" t="s">
        <v>1148</v>
      </c>
      <c r="C17" s="4" t="s">
        <v>1477</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39</v>
      </c>
      <c r="B18" s="4" t="s">
        <v>1148</v>
      </c>
      <c r="C18" s="4" t="s">
        <v>1478</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39</v>
      </c>
      <c r="B19" s="4" t="s">
        <v>1148</v>
      </c>
      <c r="C19" s="4" t="s">
        <v>1479</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39</v>
      </c>
      <c r="B20" s="4" t="s">
        <v>1148</v>
      </c>
      <c r="C20" s="4" t="s">
        <v>1480</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39</v>
      </c>
      <c r="B21" s="4" t="s">
        <v>1148</v>
      </c>
      <c r="C21" s="4" t="s">
        <v>1262</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39</v>
      </c>
      <c r="B22" s="4" t="s">
        <v>1148</v>
      </c>
      <c r="C22" s="4" t="s">
        <v>1481</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39</v>
      </c>
      <c r="B23" s="4" t="s">
        <v>1148</v>
      </c>
      <c r="C23" s="4" t="s">
        <v>1262</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39</v>
      </c>
      <c r="B24" s="4" t="s">
        <v>1148</v>
      </c>
      <c r="C24" s="4" t="s">
        <v>1482</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39</v>
      </c>
      <c r="B25" s="4" t="s">
        <v>1148</v>
      </c>
      <c r="C25" s="4" t="s">
        <v>1260</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39</v>
      </c>
      <c r="B26" s="4" t="s">
        <v>1148</v>
      </c>
      <c r="C26" s="4" t="s">
        <v>1483</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39</v>
      </c>
      <c r="B27" s="4" t="s">
        <v>1148</v>
      </c>
      <c r="C27" s="4" t="s">
        <v>1423</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39</v>
      </c>
      <c r="B28" s="4" t="s">
        <v>1148</v>
      </c>
      <c r="C28" s="4" t="s">
        <v>1260</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39</v>
      </c>
      <c r="B29" s="4" t="s">
        <v>1148</v>
      </c>
      <c r="C29" s="4" t="s">
        <v>1484</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39</v>
      </c>
      <c r="B30" s="4" t="s">
        <v>1148</v>
      </c>
      <c r="C30" s="4" t="s">
        <v>1189</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39</v>
      </c>
      <c r="B31" s="4" t="s">
        <v>1148</v>
      </c>
      <c r="C31" s="4" t="s">
        <v>1427</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39</v>
      </c>
      <c r="B32" s="4" t="s">
        <v>1148</v>
      </c>
      <c r="C32" s="4" t="s">
        <v>1191</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39</v>
      </c>
      <c r="B33" s="4" t="s">
        <v>1148</v>
      </c>
      <c r="C33" s="4" t="s">
        <v>1191</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39</v>
      </c>
      <c r="B34" s="4" t="s">
        <v>1148</v>
      </c>
      <c r="C34" s="4" t="s">
        <v>1485</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39</v>
      </c>
      <c r="B35" s="4" t="s">
        <v>1148</v>
      </c>
      <c r="C35" s="4" t="s">
        <v>1303</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39</v>
      </c>
      <c r="B36" s="4" t="s">
        <v>1148</v>
      </c>
      <c r="C36" s="4" t="s">
        <v>1263</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39</v>
      </c>
      <c r="B37" s="4" t="s">
        <v>1148</v>
      </c>
      <c r="C37" s="4" t="s">
        <v>1243</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39</v>
      </c>
      <c r="B38" s="4" t="s">
        <v>1148</v>
      </c>
      <c r="C38" s="4" t="s">
        <v>1183</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39</v>
      </c>
      <c r="B39" s="4" t="s">
        <v>1148</v>
      </c>
      <c r="C39" s="4" t="s">
        <v>1183</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39</v>
      </c>
      <c r="B40" s="4" t="s">
        <v>1148</v>
      </c>
      <c r="C40" s="4" t="s">
        <v>1184</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39</v>
      </c>
      <c r="B41" s="4" t="s">
        <v>1148</v>
      </c>
      <c r="C41" s="4" t="s">
        <v>1184</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39</v>
      </c>
      <c r="B42" s="4" t="s">
        <v>1148</v>
      </c>
      <c r="C42" s="4" t="s">
        <v>1269</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39</v>
      </c>
      <c r="B43" s="4" t="s">
        <v>1148</v>
      </c>
      <c r="C43" s="4" t="s">
        <v>1271</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39</v>
      </c>
      <c r="B44" s="4" t="s">
        <v>1148</v>
      </c>
      <c r="C44" s="4" t="s">
        <v>1271</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39</v>
      </c>
      <c r="B45" s="4" t="s">
        <v>1148</v>
      </c>
      <c r="C45" s="4" t="s">
        <v>1211</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39</v>
      </c>
      <c r="B46" s="4" t="s">
        <v>1148</v>
      </c>
      <c r="C46" s="4" t="s">
        <v>1211</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39</v>
      </c>
      <c r="B47" s="4" t="s">
        <v>1148</v>
      </c>
      <c r="C47" s="4" t="s">
        <v>1211</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39</v>
      </c>
      <c r="B48" s="4" t="s">
        <v>1148</v>
      </c>
      <c r="C48" s="4" t="s">
        <v>1215</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39</v>
      </c>
      <c r="B49" s="4" t="s">
        <v>1148</v>
      </c>
      <c r="C49" s="4" t="s">
        <v>1215</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39</v>
      </c>
      <c r="B50" s="4" t="s">
        <v>1148</v>
      </c>
      <c r="C50" s="4" t="s">
        <v>1210</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39</v>
      </c>
      <c r="B51" s="4" t="s">
        <v>1148</v>
      </c>
      <c r="C51" s="4" t="s">
        <v>1210</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39</v>
      </c>
      <c r="B52" s="4" t="s">
        <v>1148</v>
      </c>
      <c r="C52" s="4" t="s">
        <v>1218</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39</v>
      </c>
      <c r="B53" s="4" t="s">
        <v>1148</v>
      </c>
      <c r="C53" s="4" t="s">
        <v>1218</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39</v>
      </c>
      <c r="B54" s="4" t="s">
        <v>1148</v>
      </c>
      <c r="C54" s="4" t="s">
        <v>1202</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39</v>
      </c>
      <c r="B55" s="4" t="s">
        <v>10</v>
      </c>
      <c r="C55" s="4" t="s">
        <v>1486</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39</v>
      </c>
      <c r="B56" s="4" t="s">
        <v>10</v>
      </c>
      <c r="C56" s="4" t="s">
        <v>1487</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39</v>
      </c>
      <c r="B57" s="4" t="s">
        <v>10</v>
      </c>
      <c r="C57" s="4" t="s">
        <v>1488</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39</v>
      </c>
      <c r="B58" s="4" t="s">
        <v>10</v>
      </c>
      <c r="C58" s="4" t="s">
        <v>1489</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39</v>
      </c>
      <c r="B59" s="4" t="s">
        <v>10</v>
      </c>
      <c r="C59" s="4" t="s">
        <v>1490</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39</v>
      </c>
      <c r="B60" s="4" t="s">
        <v>10</v>
      </c>
      <c r="C60" s="4" t="s">
        <v>1491</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39</v>
      </c>
      <c r="B61" s="4" t="s">
        <v>10</v>
      </c>
      <c r="C61" s="4" t="s">
        <v>1492</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39</v>
      </c>
      <c r="B62" s="4" t="s">
        <v>10</v>
      </c>
      <c r="C62" s="4" t="s">
        <v>1262</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39</v>
      </c>
      <c r="B63" s="4" t="s">
        <v>10</v>
      </c>
      <c r="C63" s="4" t="s">
        <v>1493</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39</v>
      </c>
      <c r="B64" s="4" t="s">
        <v>10</v>
      </c>
      <c r="C64" s="4" t="s">
        <v>1262</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39</v>
      </c>
      <c r="B65" s="4" t="s">
        <v>10</v>
      </c>
      <c r="C65" s="4" t="s">
        <v>1494</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39</v>
      </c>
      <c r="B66" s="4" t="s">
        <v>10</v>
      </c>
      <c r="C66" s="4" t="s">
        <v>1260</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39</v>
      </c>
      <c r="B67" s="4" t="s">
        <v>10</v>
      </c>
      <c r="C67" s="4" t="s">
        <v>1483</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39</v>
      </c>
      <c r="B68" s="4" t="s">
        <v>10</v>
      </c>
      <c r="C68" s="4" t="s">
        <v>1423</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39</v>
      </c>
      <c r="B69" s="4" t="s">
        <v>10</v>
      </c>
      <c r="C69" s="4" t="s">
        <v>1260</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39</v>
      </c>
      <c r="B70" s="4" t="s">
        <v>10</v>
      </c>
      <c r="C70" s="4" t="s">
        <v>1495</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39</v>
      </c>
      <c r="B71" s="4" t="s">
        <v>10</v>
      </c>
      <c r="C71" s="4" t="s">
        <v>1189</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39</v>
      </c>
      <c r="B72" s="4" t="s">
        <v>10</v>
      </c>
      <c r="C72" s="4" t="s">
        <v>1496</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39</v>
      </c>
      <c r="B73" s="4" t="s">
        <v>10</v>
      </c>
      <c r="C73" s="4" t="s">
        <v>1191</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39</v>
      </c>
      <c r="B74" s="4" t="s">
        <v>10</v>
      </c>
      <c r="C74" s="4" t="s">
        <v>1191</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39</v>
      </c>
      <c r="B75" s="4" t="s">
        <v>10</v>
      </c>
      <c r="C75" s="4" t="s">
        <v>1485</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39</v>
      </c>
      <c r="B76" s="4" t="s">
        <v>10</v>
      </c>
      <c r="C76" s="4" t="s">
        <v>1453</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39</v>
      </c>
      <c r="B77" s="4" t="s">
        <v>10</v>
      </c>
      <c r="C77" s="4" t="s">
        <v>1305</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39</v>
      </c>
      <c r="B78" s="4" t="s">
        <v>10</v>
      </c>
      <c r="C78" s="4" t="s">
        <v>1276</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39</v>
      </c>
      <c r="B79" s="4" t="s">
        <v>10</v>
      </c>
      <c r="C79" s="4" t="s">
        <v>1497</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39</v>
      </c>
      <c r="B80" s="4" t="s">
        <v>10</v>
      </c>
      <c r="C80" s="4" t="s">
        <v>1243</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39</v>
      </c>
      <c r="B81" s="4" t="s">
        <v>10</v>
      </c>
      <c r="C81" s="4" t="s">
        <v>1184</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39</v>
      </c>
      <c r="B82" s="4" t="s">
        <v>10</v>
      </c>
      <c r="C82" s="4" t="s">
        <v>1184</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39</v>
      </c>
      <c r="B83" s="4" t="s">
        <v>10</v>
      </c>
      <c r="C83" s="4" t="s">
        <v>1269</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39</v>
      </c>
      <c r="B84" s="4" t="s">
        <v>10</v>
      </c>
      <c r="C84" s="4" t="s">
        <v>1271</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39</v>
      </c>
      <c r="B85" s="4" t="s">
        <v>10</v>
      </c>
      <c r="C85" s="4" t="s">
        <v>1211</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39</v>
      </c>
      <c r="B86" s="4" t="s">
        <v>10</v>
      </c>
      <c r="C86" s="4" t="s">
        <v>1211</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39</v>
      </c>
      <c r="B87" s="4" t="s">
        <v>10</v>
      </c>
      <c r="C87" s="4" t="s">
        <v>1211</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39</v>
      </c>
      <c r="B88" s="4" t="s">
        <v>10</v>
      </c>
      <c r="C88" s="4" t="s">
        <v>1215</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39</v>
      </c>
      <c r="B89" s="4" t="s">
        <v>10</v>
      </c>
      <c r="C89" s="4" t="s">
        <v>1210</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39</v>
      </c>
      <c r="B90" s="4" t="s">
        <v>10</v>
      </c>
      <c r="C90" s="4" t="s">
        <v>1210</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39</v>
      </c>
      <c r="B91" s="4" t="s">
        <v>10</v>
      </c>
      <c r="C91" s="4" t="s">
        <v>1218</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39</v>
      </c>
      <c r="B92" s="4" t="s">
        <v>10</v>
      </c>
      <c r="C92" s="4" t="s">
        <v>1218</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39</v>
      </c>
      <c r="B93" s="4" t="s">
        <v>1149</v>
      </c>
      <c r="C93" s="4" t="s">
        <v>1498</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39</v>
      </c>
      <c r="B94" s="4" t="s">
        <v>1149</v>
      </c>
      <c r="C94" s="4" t="s">
        <v>1499</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39</v>
      </c>
      <c r="B95" s="4" t="s">
        <v>1149</v>
      </c>
      <c r="C95" s="4" t="s">
        <v>1262</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39</v>
      </c>
      <c r="B96" s="4" t="s">
        <v>1149</v>
      </c>
      <c r="C96" s="4" t="s">
        <v>1500</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39</v>
      </c>
      <c r="B97" s="4" t="s">
        <v>1149</v>
      </c>
      <c r="C97" s="4" t="s">
        <v>1501</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39</v>
      </c>
      <c r="B98" s="4" t="s">
        <v>1149</v>
      </c>
      <c r="C98" s="4" t="s">
        <v>1502</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39</v>
      </c>
      <c r="B99" s="4" t="s">
        <v>1149</v>
      </c>
      <c r="C99" s="4" t="s">
        <v>1503</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39</v>
      </c>
      <c r="B100" s="4" t="s">
        <v>1149</v>
      </c>
      <c r="C100" s="4" t="s">
        <v>1504</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39</v>
      </c>
      <c r="B101" s="4" t="s">
        <v>1149</v>
      </c>
      <c r="C101" s="4" t="s">
        <v>1505</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39</v>
      </c>
      <c r="B102" s="4" t="s">
        <v>1149</v>
      </c>
      <c r="C102" s="4" t="s">
        <v>1506</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39</v>
      </c>
      <c r="B103" s="4" t="s">
        <v>1149</v>
      </c>
      <c r="C103" s="4" t="s">
        <v>1260</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39</v>
      </c>
      <c r="B104" s="4" t="s">
        <v>1149</v>
      </c>
      <c r="C104" s="4" t="s">
        <v>1507</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39</v>
      </c>
      <c r="B105" s="4" t="s">
        <v>1149</v>
      </c>
      <c r="C105" s="4" t="s">
        <v>1483</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39</v>
      </c>
      <c r="B106" s="4" t="s">
        <v>1149</v>
      </c>
      <c r="C106" s="4" t="s">
        <v>1423</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39</v>
      </c>
      <c r="B107" s="4" t="s">
        <v>1149</v>
      </c>
      <c r="C107" s="4" t="s">
        <v>1260</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39</v>
      </c>
      <c r="B108" s="4" t="s">
        <v>1149</v>
      </c>
      <c r="C108" s="4" t="s">
        <v>1508</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39</v>
      </c>
      <c r="B109" s="4" t="s">
        <v>1149</v>
      </c>
      <c r="C109" s="4" t="s">
        <v>1509</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39</v>
      </c>
      <c r="B110" s="4" t="s">
        <v>1149</v>
      </c>
      <c r="C110" s="4" t="s">
        <v>1510</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39</v>
      </c>
      <c r="B111" s="4" t="s">
        <v>1149</v>
      </c>
      <c r="C111" s="4" t="s">
        <v>1189</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39</v>
      </c>
      <c r="B112" s="4" t="s">
        <v>1149</v>
      </c>
      <c r="C112" s="4" t="s">
        <v>1191</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39</v>
      </c>
      <c r="B113" s="4" t="s">
        <v>1149</v>
      </c>
      <c r="C113" s="4" t="s">
        <v>1191</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39</v>
      </c>
      <c r="B114" s="4" t="s">
        <v>1149</v>
      </c>
      <c r="C114" s="4" t="s">
        <v>1304</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39</v>
      </c>
      <c r="B115" s="4" t="s">
        <v>1149</v>
      </c>
      <c r="C115" s="4" t="s">
        <v>1511</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39</v>
      </c>
      <c r="B116" s="4" t="s">
        <v>1149</v>
      </c>
      <c r="C116" s="4" t="s">
        <v>1275</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39</v>
      </c>
      <c r="B117" s="4" t="s">
        <v>1149</v>
      </c>
      <c r="C117" s="4" t="s">
        <v>1512</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39</v>
      </c>
      <c r="B118" s="4" t="s">
        <v>1149</v>
      </c>
      <c r="C118" s="4" t="s">
        <v>1204</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39</v>
      </c>
      <c r="B119" s="4" t="s">
        <v>1149</v>
      </c>
      <c r="C119" s="4" t="s">
        <v>1183</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39</v>
      </c>
      <c r="B120" s="4" t="s">
        <v>1149</v>
      </c>
      <c r="C120" s="4" t="s">
        <v>1183</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39</v>
      </c>
      <c r="B121" s="4" t="s">
        <v>1149</v>
      </c>
      <c r="C121" s="4" t="s">
        <v>1184</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39</v>
      </c>
      <c r="B122" s="4" t="s">
        <v>1149</v>
      </c>
      <c r="C122" s="4" t="s">
        <v>1184</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39</v>
      </c>
      <c r="B123" s="4" t="s">
        <v>1149</v>
      </c>
      <c r="C123" s="4" t="s">
        <v>1269</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39</v>
      </c>
      <c r="B124" s="4" t="s">
        <v>1149</v>
      </c>
      <c r="C124" s="4" t="s">
        <v>1271</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39</v>
      </c>
      <c r="B125" s="4" t="s">
        <v>1149</v>
      </c>
      <c r="C125" s="4" t="s">
        <v>1271</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39</v>
      </c>
      <c r="B126" s="4" t="s">
        <v>1149</v>
      </c>
      <c r="C126" s="4" t="s">
        <v>1211</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39</v>
      </c>
      <c r="B127" s="4" t="s">
        <v>1149</v>
      </c>
      <c r="C127" s="4" t="s">
        <v>1211</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39</v>
      </c>
      <c r="B128" s="4" t="s">
        <v>1149</v>
      </c>
      <c r="C128" s="4" t="s">
        <v>1215</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39</v>
      </c>
      <c r="B129" s="4" t="s">
        <v>1149</v>
      </c>
      <c r="C129" s="4" t="s">
        <v>1210</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39</v>
      </c>
      <c r="B130" s="4" t="s">
        <v>1149</v>
      </c>
      <c r="C130" s="4" t="s">
        <v>1210</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39</v>
      </c>
      <c r="B131" s="4" t="s">
        <v>1149</v>
      </c>
      <c r="C131" s="4" t="s">
        <v>1218</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39</v>
      </c>
      <c r="B132" s="4" t="s">
        <v>1149</v>
      </c>
      <c r="C132" s="4" t="s">
        <v>1218</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1352</v>
      </c>
      <c r="B133" s="4" t="s">
        <v>1149</v>
      </c>
      <c r="C133" s="4" t="s">
        <v>1388</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1352</v>
      </c>
      <c r="B134" s="4" t="s">
        <v>10</v>
      </c>
      <c r="C134" s="4" t="s">
        <v>1388</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1352</v>
      </c>
      <c r="B135" s="4" t="s">
        <v>1148</v>
      </c>
      <c r="C135" s="4" t="s">
        <v>1388</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1352</v>
      </c>
      <c r="B136" s="4" t="s">
        <v>1149</v>
      </c>
      <c r="C136" s="4" t="s">
        <v>1389</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1352</v>
      </c>
      <c r="B137" s="4" t="s">
        <v>10</v>
      </c>
      <c r="C137" s="4" t="s">
        <v>1389</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1352</v>
      </c>
      <c r="B138" s="4" t="s">
        <v>1148</v>
      </c>
      <c r="C138" s="4" t="s">
        <v>1389</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1352</v>
      </c>
      <c r="B139" s="4" t="s">
        <v>1149</v>
      </c>
      <c r="C139" s="4" t="s">
        <v>1389</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1352</v>
      </c>
      <c r="B140" s="4" t="s">
        <v>10</v>
      </c>
      <c r="C140" s="4" t="s">
        <v>1389</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1352</v>
      </c>
      <c r="B141" s="4" t="s">
        <v>1148</v>
      </c>
      <c r="C141" s="4" t="s">
        <v>1389</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1352</v>
      </c>
      <c r="B142" s="4" t="s">
        <v>1149</v>
      </c>
      <c r="C142" s="4" t="s">
        <v>1390</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1352</v>
      </c>
      <c r="B143" s="4" t="s">
        <v>10</v>
      </c>
      <c r="C143" s="4" t="s">
        <v>1390</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1352</v>
      </c>
      <c r="B144" s="4" t="s">
        <v>1148</v>
      </c>
      <c r="C144" s="4" t="s">
        <v>1390</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1352</v>
      </c>
      <c r="B145" s="4" t="s">
        <v>1149</v>
      </c>
      <c r="C145" s="4" t="s">
        <v>1353</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1352</v>
      </c>
      <c r="B146" s="4" t="s">
        <v>10</v>
      </c>
      <c r="C146" s="4" t="s">
        <v>1353</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1352</v>
      </c>
      <c r="B147" s="4" t="s">
        <v>1148</v>
      </c>
      <c r="C147" s="4" t="s">
        <v>1353</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1352</v>
      </c>
      <c r="B148" s="4" t="s">
        <v>1149</v>
      </c>
      <c r="C148" s="4" t="s">
        <v>1380</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1352</v>
      </c>
      <c r="B149" s="4" t="s">
        <v>10</v>
      </c>
      <c r="C149" s="4" t="s">
        <v>1380</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1352</v>
      </c>
      <c r="B150" s="4" t="s">
        <v>1148</v>
      </c>
      <c r="C150" s="4" t="s">
        <v>1380</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1352</v>
      </c>
      <c r="B151" s="4" t="s">
        <v>1149</v>
      </c>
      <c r="C151" s="4" t="s">
        <v>1391</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1352</v>
      </c>
      <c r="B152" s="4" t="s">
        <v>10</v>
      </c>
      <c r="C152" s="4" t="s">
        <v>1391</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1352</v>
      </c>
      <c r="B153" s="4" t="s">
        <v>1148</v>
      </c>
      <c r="C153" s="4" t="s">
        <v>1391</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1352</v>
      </c>
      <c r="B154" s="4" t="s">
        <v>1149</v>
      </c>
      <c r="C154" s="4" t="s">
        <v>1383</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1352</v>
      </c>
      <c r="B155" s="4" t="s">
        <v>10</v>
      </c>
      <c r="C155" s="4" t="s">
        <v>1383</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1352</v>
      </c>
      <c r="B156" s="4" t="s">
        <v>1148</v>
      </c>
      <c r="C156" s="4" t="s">
        <v>1383</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1352</v>
      </c>
      <c r="B157" s="4" t="s">
        <v>1149</v>
      </c>
      <c r="C157" s="4" t="s">
        <v>1353</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1352</v>
      </c>
      <c r="B158" s="4" t="s">
        <v>10</v>
      </c>
      <c r="C158" s="4" t="s">
        <v>1353</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1352</v>
      </c>
      <c r="B159" s="4" t="s">
        <v>1148</v>
      </c>
      <c r="C159" s="4" t="s">
        <v>1353</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1352</v>
      </c>
      <c r="B160" s="4" t="s">
        <v>1149</v>
      </c>
      <c r="C160" s="4" t="s">
        <v>1386</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1352</v>
      </c>
      <c r="B161" s="4" t="s">
        <v>10</v>
      </c>
      <c r="C161" s="4" t="s">
        <v>1386</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1352</v>
      </c>
      <c r="B162" s="4" t="s">
        <v>1148</v>
      </c>
      <c r="C162" s="4" t="s">
        <v>1386</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1352</v>
      </c>
      <c r="B163" s="4" t="s">
        <v>1149</v>
      </c>
      <c r="C163" s="4" t="s">
        <v>1354</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1352</v>
      </c>
      <c r="B164" s="4" t="s">
        <v>10</v>
      </c>
      <c r="C164" s="4" t="s">
        <v>1354</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1352</v>
      </c>
      <c r="B165" s="4" t="s">
        <v>1148</v>
      </c>
      <c r="C165" s="4" t="s">
        <v>1354</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1352</v>
      </c>
      <c r="B166" s="4" t="s">
        <v>1149</v>
      </c>
      <c r="C166" s="4" t="s">
        <v>1354</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1352</v>
      </c>
      <c r="B167" s="4" t="s">
        <v>10</v>
      </c>
      <c r="C167" s="4" t="s">
        <v>1354</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1352</v>
      </c>
      <c r="B168" s="4" t="s">
        <v>1148</v>
      </c>
      <c r="C168" s="4" t="s">
        <v>1354</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1352</v>
      </c>
      <c r="B169" s="4" t="s">
        <v>1149</v>
      </c>
      <c r="C169" s="4" t="s">
        <v>1386</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1352</v>
      </c>
      <c r="B170" s="4" t="s">
        <v>10</v>
      </c>
      <c r="C170" s="4" t="s">
        <v>1386</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1352</v>
      </c>
      <c r="B171" s="4" t="s">
        <v>1148</v>
      </c>
      <c r="C171" s="4" t="s">
        <v>1386</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1352</v>
      </c>
      <c r="B172" s="4" t="s">
        <v>1149</v>
      </c>
      <c r="C172" s="4" t="s">
        <v>1386</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1352</v>
      </c>
      <c r="B173" s="4" t="s">
        <v>10</v>
      </c>
      <c r="C173" s="4" t="s">
        <v>1386</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1352</v>
      </c>
      <c r="B174" s="4" t="s">
        <v>1148</v>
      </c>
      <c r="C174" s="4" t="s">
        <v>1386</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1352</v>
      </c>
      <c r="B175" s="4" t="s">
        <v>1149</v>
      </c>
      <c r="C175" s="4" t="s">
        <v>1354</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1352</v>
      </c>
      <c r="B176" s="4" t="s">
        <v>10</v>
      </c>
      <c r="C176" s="4" t="s">
        <v>1354</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1352</v>
      </c>
      <c r="B177" s="4" t="s">
        <v>1148</v>
      </c>
      <c r="C177" s="4" t="s">
        <v>1354</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1352</v>
      </c>
      <c r="B178" s="4" t="s">
        <v>1149</v>
      </c>
      <c r="C178" s="4" t="s">
        <v>1358</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1352</v>
      </c>
      <c r="B179" s="4" t="s">
        <v>10</v>
      </c>
      <c r="C179" s="4" t="s">
        <v>1358</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1352</v>
      </c>
      <c r="B180" s="4" t="s">
        <v>1148</v>
      </c>
      <c r="C180" s="4" t="s">
        <v>1358</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39</v>
      </c>
      <c r="B181" s="4" t="s">
        <v>1148</v>
      </c>
      <c r="C181" s="4" t="s">
        <v>1408</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39</v>
      </c>
      <c r="B182" s="4" t="s">
        <v>1148</v>
      </c>
      <c r="C182" s="4" t="s">
        <v>1409</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39</v>
      </c>
      <c r="B183" s="4" t="s">
        <v>1148</v>
      </c>
      <c r="C183" s="4" t="s">
        <v>1409</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39</v>
      </c>
      <c r="B184" s="4" t="s">
        <v>1148</v>
      </c>
      <c r="C184" s="4" t="s">
        <v>1513</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39</v>
      </c>
      <c r="B185" s="4" t="s">
        <v>1148</v>
      </c>
      <c r="C185" s="4" t="s">
        <v>1514</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39</v>
      </c>
      <c r="B186" s="4" t="s">
        <v>1148</v>
      </c>
      <c r="C186" s="4" t="s">
        <v>1515</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39</v>
      </c>
      <c r="B187" s="4" t="s">
        <v>1148</v>
      </c>
      <c r="C187" s="4" t="s">
        <v>1516</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39</v>
      </c>
      <c r="B188" s="4" t="s">
        <v>1148</v>
      </c>
      <c r="C188" s="4" t="s">
        <v>1517</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39</v>
      </c>
      <c r="B189" s="4" t="s">
        <v>1148</v>
      </c>
      <c r="C189" s="4" t="s">
        <v>1518</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39</v>
      </c>
      <c r="B190" s="4" t="s">
        <v>1148</v>
      </c>
      <c r="C190" s="4" t="s">
        <v>1519</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39</v>
      </c>
      <c r="B191" s="4" t="s">
        <v>1148</v>
      </c>
      <c r="C191" s="4" t="s">
        <v>1520</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39</v>
      </c>
      <c r="B192" s="4" t="s">
        <v>1148</v>
      </c>
      <c r="C192" s="4" t="s">
        <v>1521</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39</v>
      </c>
      <c r="B193" s="4" t="s">
        <v>1148</v>
      </c>
      <c r="C193" s="4" t="s">
        <v>1520</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39</v>
      </c>
      <c r="B194" s="4" t="s">
        <v>1148</v>
      </c>
      <c r="C194" s="4" t="s">
        <v>1522</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39</v>
      </c>
      <c r="B195" s="4" t="s">
        <v>1148</v>
      </c>
      <c r="C195" s="4" t="s">
        <v>1318</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39</v>
      </c>
      <c r="B196" s="4" t="s">
        <v>1148</v>
      </c>
      <c r="C196" s="4" t="s">
        <v>1523</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39</v>
      </c>
      <c r="B197" s="4" t="s">
        <v>1148</v>
      </c>
      <c r="C197" s="4" t="s">
        <v>1192</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39</v>
      </c>
      <c r="B198" s="4" t="s">
        <v>1148</v>
      </c>
      <c r="C198" s="4" t="s">
        <v>1424</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39</v>
      </c>
      <c r="B199" s="4" t="s">
        <v>1148</v>
      </c>
      <c r="C199" s="4" t="s">
        <v>1189</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39</v>
      </c>
      <c r="B200" s="4" t="s">
        <v>1148</v>
      </c>
      <c r="C200" s="4" t="s">
        <v>1524</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39</v>
      </c>
      <c r="B201" s="4" t="s">
        <v>1148</v>
      </c>
      <c r="C201" s="4" t="s">
        <v>1315</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39</v>
      </c>
      <c r="B202" s="4" t="s">
        <v>1148</v>
      </c>
      <c r="C202" s="4" t="s">
        <v>1191</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39</v>
      </c>
      <c r="B203" s="4" t="s">
        <v>1148</v>
      </c>
      <c r="C203" s="4" t="s">
        <v>1191</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39</v>
      </c>
      <c r="B204" s="4" t="s">
        <v>1148</v>
      </c>
      <c r="C204" s="4" t="s">
        <v>1315</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39</v>
      </c>
      <c r="B205" s="4" t="s">
        <v>1148</v>
      </c>
      <c r="C205" s="4" t="s">
        <v>1428</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39</v>
      </c>
      <c r="B206" s="4" t="s">
        <v>1148</v>
      </c>
      <c r="C206" s="4" t="s">
        <v>1277</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39</v>
      </c>
      <c r="B207" s="4" t="s">
        <v>1148</v>
      </c>
      <c r="C207" s="4" t="s">
        <v>1320</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39</v>
      </c>
      <c r="B208" s="4" t="s">
        <v>1148</v>
      </c>
      <c r="C208" s="4" t="s">
        <v>1204</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39</v>
      </c>
      <c r="B209" s="4" t="s">
        <v>1148</v>
      </c>
      <c r="C209" s="4" t="s">
        <v>1282</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39</v>
      </c>
      <c r="B210" s="4" t="s">
        <v>1148</v>
      </c>
      <c r="C210" s="4" t="s">
        <v>1284</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39</v>
      </c>
      <c r="B211" s="4" t="s">
        <v>1148</v>
      </c>
      <c r="C211" s="4" t="s">
        <v>1206</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39</v>
      </c>
      <c r="B212" s="4" t="s">
        <v>1148</v>
      </c>
      <c r="C212" s="4" t="s">
        <v>1184</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39</v>
      </c>
      <c r="B213" s="4" t="s">
        <v>1148</v>
      </c>
      <c r="C213" s="4" t="s">
        <v>1184</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39</v>
      </c>
      <c r="B214" s="4" t="s">
        <v>1148</v>
      </c>
      <c r="C214" s="4" t="s">
        <v>1185</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39</v>
      </c>
      <c r="B215" s="4" t="s">
        <v>1148</v>
      </c>
      <c r="C215" s="4" t="s">
        <v>1185</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39</v>
      </c>
      <c r="B216" s="4" t="s">
        <v>1148</v>
      </c>
      <c r="C216" s="4" t="s">
        <v>1432</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39</v>
      </c>
      <c r="B217" s="4" t="s">
        <v>1148</v>
      </c>
      <c r="C217" s="4" t="s">
        <v>1525</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39</v>
      </c>
      <c r="B218" s="4" t="s">
        <v>1148</v>
      </c>
      <c r="C218" s="4" t="s">
        <v>1526</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39</v>
      </c>
      <c r="B219" s="4" t="s">
        <v>1148</v>
      </c>
      <c r="C219" s="4" t="s">
        <v>1211</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39</v>
      </c>
      <c r="B220" s="4" t="s">
        <v>1148</v>
      </c>
      <c r="C220" s="4" t="s">
        <v>1211</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39</v>
      </c>
      <c r="B221" s="4" t="s">
        <v>1148</v>
      </c>
      <c r="C221" s="4" t="s">
        <v>1216</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39</v>
      </c>
      <c r="B222" s="4" t="s">
        <v>1148</v>
      </c>
      <c r="C222" s="4" t="s">
        <v>1216</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39</v>
      </c>
      <c r="B223" s="4" t="s">
        <v>1148</v>
      </c>
      <c r="C223" s="4" t="s">
        <v>1210</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39</v>
      </c>
      <c r="B224" s="4" t="s">
        <v>1148</v>
      </c>
      <c r="C224" s="4" t="s">
        <v>1210</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39</v>
      </c>
      <c r="B225" s="4" t="s">
        <v>1148</v>
      </c>
      <c r="C225" s="4" t="s">
        <v>1218</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39</v>
      </c>
      <c r="B226" s="4" t="s">
        <v>1148</v>
      </c>
      <c r="C226" s="4" t="s">
        <v>1218</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39</v>
      </c>
      <c r="B227" s="4" t="s">
        <v>1148</v>
      </c>
      <c r="C227" s="4" t="s">
        <v>1218</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39</v>
      </c>
      <c r="B228" s="4" t="s">
        <v>10</v>
      </c>
      <c r="C228" s="4" t="s">
        <v>1437</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39</v>
      </c>
      <c r="B229" s="4" t="s">
        <v>10</v>
      </c>
      <c r="C229" s="4" t="s">
        <v>1438</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39</v>
      </c>
      <c r="B230" s="4" t="s">
        <v>10</v>
      </c>
      <c r="C230" s="4" t="s">
        <v>1440</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39</v>
      </c>
      <c r="B231" s="4" t="s">
        <v>10</v>
      </c>
      <c r="C231" s="4" t="s">
        <v>1527</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39</v>
      </c>
      <c r="B232" s="4" t="s">
        <v>10</v>
      </c>
      <c r="C232" s="4" t="s">
        <v>1528</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39</v>
      </c>
      <c r="B233" s="4" t="s">
        <v>10</v>
      </c>
      <c r="C233" s="4" t="s">
        <v>1529</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39</v>
      </c>
      <c r="B234" s="4" t="s">
        <v>10</v>
      </c>
      <c r="C234" s="4" t="s">
        <v>1530</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39</v>
      </c>
      <c r="B235" s="4" t="s">
        <v>10</v>
      </c>
      <c r="C235" s="4" t="s">
        <v>1531</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39</v>
      </c>
      <c r="B236" s="4" t="s">
        <v>10</v>
      </c>
      <c r="C236" s="4" t="s">
        <v>1532</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39</v>
      </c>
      <c r="B237" s="4" t="s">
        <v>10</v>
      </c>
      <c r="C237" s="4" t="s">
        <v>1533</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39</v>
      </c>
      <c r="B238" s="4" t="s">
        <v>10</v>
      </c>
      <c r="C238" s="4" t="s">
        <v>1534</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39</v>
      </c>
      <c r="B239" s="4" t="s">
        <v>10</v>
      </c>
      <c r="C239" s="4" t="s">
        <v>1535</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39</v>
      </c>
      <c r="B240" s="4" t="s">
        <v>10</v>
      </c>
      <c r="C240" s="4" t="s">
        <v>1534</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39</v>
      </c>
      <c r="B241" s="4" t="s">
        <v>10</v>
      </c>
      <c r="C241" s="4" t="s">
        <v>1536</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39</v>
      </c>
      <c r="B242" s="4" t="s">
        <v>10</v>
      </c>
      <c r="C242" s="4" t="s">
        <v>1537</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39</v>
      </c>
      <c r="B243" s="4" t="s">
        <v>10</v>
      </c>
      <c r="C243" s="4" t="s">
        <v>1192</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39</v>
      </c>
      <c r="B244" s="4" t="s">
        <v>10</v>
      </c>
      <c r="C244" s="4" t="s">
        <v>1538</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39</v>
      </c>
      <c r="B245" s="4" t="s">
        <v>10</v>
      </c>
      <c r="C245" s="4" t="s">
        <v>1192</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39</v>
      </c>
      <c r="B246" s="4" t="s">
        <v>10</v>
      </c>
      <c r="C246" s="4" t="s">
        <v>1192</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39</v>
      </c>
      <c r="B247" s="4" t="s">
        <v>10</v>
      </c>
      <c r="C247" s="4" t="s">
        <v>1451</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39</v>
      </c>
      <c r="B248" s="4" t="s">
        <v>10</v>
      </c>
      <c r="C248" s="4" t="s">
        <v>1189</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39</v>
      </c>
      <c r="B249" s="4" t="s">
        <v>10</v>
      </c>
      <c r="C249" s="4" t="s">
        <v>1524</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39</v>
      </c>
      <c r="B250" s="4" t="s">
        <v>10</v>
      </c>
      <c r="C250" s="4" t="s">
        <v>1315</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39</v>
      </c>
      <c r="B251" s="4" t="s">
        <v>10</v>
      </c>
      <c r="C251" s="4" t="s">
        <v>1191</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39</v>
      </c>
      <c r="B252" s="4" t="s">
        <v>10</v>
      </c>
      <c r="C252" s="4" t="s">
        <v>1191</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39</v>
      </c>
      <c r="B253" s="4" t="s">
        <v>10</v>
      </c>
      <c r="C253" s="4" t="s">
        <v>1315</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39</v>
      </c>
      <c r="B254" s="4" t="s">
        <v>10</v>
      </c>
      <c r="C254" s="4" t="s">
        <v>1428</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39</v>
      </c>
      <c r="B255" s="4" t="s">
        <v>10</v>
      </c>
      <c r="C255" s="4" t="s">
        <v>1296</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39</v>
      </c>
      <c r="B256" s="4" t="s">
        <v>10</v>
      </c>
      <c r="C256" s="4" t="s">
        <v>1320</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39</v>
      </c>
      <c r="B257" s="4" t="s">
        <v>10</v>
      </c>
      <c r="C257" s="4" t="s">
        <v>1204</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39</v>
      </c>
      <c r="B258" s="4" t="s">
        <v>10</v>
      </c>
      <c r="C258" s="4" t="s">
        <v>1282</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39</v>
      </c>
      <c r="B259" s="4" t="s">
        <v>10</v>
      </c>
      <c r="C259" s="4" t="s">
        <v>1284</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39</v>
      </c>
      <c r="B260" s="4" t="s">
        <v>10</v>
      </c>
      <c r="C260" s="4" t="s">
        <v>1206</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39</v>
      </c>
      <c r="B261" s="4" t="s">
        <v>10</v>
      </c>
      <c r="C261" s="4" t="s">
        <v>1184</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39</v>
      </c>
      <c r="B262" s="4" t="s">
        <v>10</v>
      </c>
      <c r="C262" s="4" t="s">
        <v>1184</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39</v>
      </c>
      <c r="B263" s="4" t="s">
        <v>10</v>
      </c>
      <c r="C263" s="4" t="s">
        <v>1185</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39</v>
      </c>
      <c r="B264" s="4" t="s">
        <v>10</v>
      </c>
      <c r="C264" s="4" t="s">
        <v>1185</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39</v>
      </c>
      <c r="B265" s="4" t="s">
        <v>10</v>
      </c>
      <c r="C265" s="4" t="s">
        <v>1432</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39</v>
      </c>
      <c r="B266" s="4" t="s">
        <v>10</v>
      </c>
      <c r="C266" s="4" t="s">
        <v>1525</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39</v>
      </c>
      <c r="B267" s="4" t="s">
        <v>10</v>
      </c>
      <c r="C267" s="4" t="s">
        <v>1271</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39</v>
      </c>
      <c r="B268" s="4" t="s">
        <v>10</v>
      </c>
      <c r="C268" s="4" t="s">
        <v>1211</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39</v>
      </c>
      <c r="B269" s="4" t="s">
        <v>10</v>
      </c>
      <c r="C269" s="4" t="s">
        <v>1211</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39</v>
      </c>
      <c r="B270" s="4" t="s">
        <v>10</v>
      </c>
      <c r="C270" s="4" t="s">
        <v>1216</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39</v>
      </c>
      <c r="B271" s="4" t="s">
        <v>10</v>
      </c>
      <c r="C271" s="4" t="s">
        <v>1216</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39</v>
      </c>
      <c r="B272" s="4" t="s">
        <v>10</v>
      </c>
      <c r="C272" s="4" t="s">
        <v>1210</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39</v>
      </c>
      <c r="B273" s="4" t="s">
        <v>10</v>
      </c>
      <c r="C273" s="4" t="s">
        <v>1210</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39</v>
      </c>
      <c r="B274" s="4" t="s">
        <v>10</v>
      </c>
      <c r="C274" s="4" t="s">
        <v>1218</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39</v>
      </c>
      <c r="B275" s="4" t="s">
        <v>10</v>
      </c>
      <c r="C275" s="4" t="s">
        <v>1218</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39</v>
      </c>
      <c r="B276" s="4" t="s">
        <v>10</v>
      </c>
      <c r="C276" s="4" t="s">
        <v>1218</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39</v>
      </c>
      <c r="B277" s="4" t="s">
        <v>1149</v>
      </c>
      <c r="C277" s="4" t="s">
        <v>1539</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39</v>
      </c>
      <c r="B278" s="4" t="s">
        <v>1149</v>
      </c>
      <c r="C278" s="4" t="s">
        <v>1540</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39</v>
      </c>
      <c r="B279" s="4" t="s">
        <v>1149</v>
      </c>
      <c r="C279" s="4" t="s">
        <v>1541</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39</v>
      </c>
      <c r="B280" s="4" t="s">
        <v>1149</v>
      </c>
      <c r="C280" s="4" t="s">
        <v>1520</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39</v>
      </c>
      <c r="B281" s="4" t="s">
        <v>1149</v>
      </c>
      <c r="C281" s="4" t="s">
        <v>1460</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39</v>
      </c>
      <c r="B282" s="4" t="s">
        <v>1149</v>
      </c>
      <c r="C282" s="4" t="s">
        <v>1461</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39</v>
      </c>
      <c r="B283" s="4" t="s">
        <v>1149</v>
      </c>
      <c r="C283" s="4" t="s">
        <v>1460</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39</v>
      </c>
      <c r="B284" s="4" t="s">
        <v>1149</v>
      </c>
      <c r="C284" s="4" t="s">
        <v>1542</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39</v>
      </c>
      <c r="B285" s="4" t="s">
        <v>1149</v>
      </c>
      <c r="C285" s="4" t="s">
        <v>1543</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39</v>
      </c>
      <c r="B286" s="4" t="s">
        <v>1149</v>
      </c>
      <c r="C286" s="4" t="s">
        <v>1544</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39</v>
      </c>
      <c r="B287" s="4" t="s">
        <v>1149</v>
      </c>
      <c r="C287" s="4" t="s">
        <v>1545</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39</v>
      </c>
      <c r="B288" s="4" t="s">
        <v>1149</v>
      </c>
      <c r="C288" s="4" t="s">
        <v>1546</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39</v>
      </c>
      <c r="B289" s="4" t="s">
        <v>1149</v>
      </c>
      <c r="C289" s="4" t="s">
        <v>1547</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39</v>
      </c>
      <c r="B290" s="4" t="s">
        <v>1149</v>
      </c>
      <c r="C290" s="4" t="s">
        <v>1537</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39</v>
      </c>
      <c r="B291" s="4" t="s">
        <v>1149</v>
      </c>
      <c r="C291" s="4" t="s">
        <v>1192</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39</v>
      </c>
      <c r="B292" s="4" t="s">
        <v>1149</v>
      </c>
      <c r="C292" s="4" t="s">
        <v>1548</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39</v>
      </c>
      <c r="B293" s="4" t="s">
        <v>1149</v>
      </c>
      <c r="C293" s="4" t="s">
        <v>1192</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39</v>
      </c>
      <c r="B294" s="4" t="s">
        <v>1149</v>
      </c>
      <c r="C294" s="4" t="s">
        <v>1192</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39</v>
      </c>
      <c r="B295" s="4" t="s">
        <v>1149</v>
      </c>
      <c r="C295" s="4" t="s">
        <v>1327</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39</v>
      </c>
      <c r="B296" s="4" t="s">
        <v>1149</v>
      </c>
      <c r="C296" s="4" t="s">
        <v>1189</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39</v>
      </c>
      <c r="B297" s="4" t="s">
        <v>1149</v>
      </c>
      <c r="C297" s="4" t="s">
        <v>1549</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39</v>
      </c>
      <c r="B298" s="4" t="s">
        <v>1149</v>
      </c>
      <c r="C298" s="4" t="s">
        <v>1550</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39</v>
      </c>
      <c r="B299" s="4" t="s">
        <v>1149</v>
      </c>
      <c r="C299" s="4" t="s">
        <v>1315</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39</v>
      </c>
      <c r="B300" s="4" t="s">
        <v>1149</v>
      </c>
      <c r="C300" s="4" t="s">
        <v>1191</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39</v>
      </c>
      <c r="B301" s="4" t="s">
        <v>1149</v>
      </c>
      <c r="C301" s="4" t="s">
        <v>1191</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39</v>
      </c>
      <c r="B302" s="4" t="s">
        <v>1149</v>
      </c>
      <c r="C302" s="4" t="s">
        <v>1191</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39</v>
      </c>
      <c r="B303" s="4" t="s">
        <v>1149</v>
      </c>
      <c r="C303" s="4" t="s">
        <v>1315</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39</v>
      </c>
      <c r="B304" s="4" t="s">
        <v>1149</v>
      </c>
      <c r="C304" s="4" t="s">
        <v>1196</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39</v>
      </c>
      <c r="B305" s="4" t="s">
        <v>1149</v>
      </c>
      <c r="C305" s="4" t="s">
        <v>1279</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39</v>
      </c>
      <c r="B306" s="4" t="s">
        <v>1149</v>
      </c>
      <c r="C306" s="4" t="s">
        <v>1320</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39</v>
      </c>
      <c r="B307" s="4" t="s">
        <v>1149</v>
      </c>
      <c r="C307" s="4" t="s">
        <v>1204</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39</v>
      </c>
      <c r="B308" s="4" t="s">
        <v>1149</v>
      </c>
      <c r="C308" s="4" t="s">
        <v>1293</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39</v>
      </c>
      <c r="B309" s="4" t="s">
        <v>1149</v>
      </c>
      <c r="C309" s="4" t="s">
        <v>1205</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39</v>
      </c>
      <c r="B310" s="4" t="s">
        <v>1149</v>
      </c>
      <c r="C310" s="4" t="s">
        <v>1206</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39</v>
      </c>
      <c r="B311" s="4" t="s">
        <v>1149</v>
      </c>
      <c r="C311" s="4" t="s">
        <v>1206</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39</v>
      </c>
      <c r="B312" s="4" t="s">
        <v>1149</v>
      </c>
      <c r="C312" s="4" t="s">
        <v>1184</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39</v>
      </c>
      <c r="B313" s="4" t="s">
        <v>1149</v>
      </c>
      <c r="C313" s="4" t="s">
        <v>1184</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39</v>
      </c>
      <c r="B314" s="4" t="s">
        <v>1149</v>
      </c>
      <c r="C314" s="4" t="s">
        <v>1185</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39</v>
      </c>
      <c r="B315" s="4" t="s">
        <v>1149</v>
      </c>
      <c r="C315" s="4" t="s">
        <v>1185</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39</v>
      </c>
      <c r="B316" s="4" t="s">
        <v>1149</v>
      </c>
      <c r="C316" s="4" t="s">
        <v>1432</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39</v>
      </c>
      <c r="B317" s="4" t="s">
        <v>1149</v>
      </c>
      <c r="C317" s="4" t="s">
        <v>1525</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39</v>
      </c>
      <c r="B318" s="4" t="s">
        <v>1149</v>
      </c>
      <c r="C318" s="4" t="s">
        <v>1271</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39</v>
      </c>
      <c r="B319" s="4" t="s">
        <v>1149</v>
      </c>
      <c r="C319" s="4" t="s">
        <v>1211</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39</v>
      </c>
      <c r="B320" s="4" t="s">
        <v>1149</v>
      </c>
      <c r="C320" s="4" t="s">
        <v>1211</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39</v>
      </c>
      <c r="B321" s="4" t="s">
        <v>1149</v>
      </c>
      <c r="C321" s="4" t="s">
        <v>1216</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39</v>
      </c>
      <c r="B322" s="4" t="s">
        <v>1149</v>
      </c>
      <c r="C322" s="4" t="s">
        <v>1216</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39</v>
      </c>
      <c r="B323" s="4" t="s">
        <v>1149</v>
      </c>
      <c r="C323" s="4" t="s">
        <v>1210</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39</v>
      </c>
      <c r="B324" s="4" t="s">
        <v>1149</v>
      </c>
      <c r="C324" s="4" t="s">
        <v>1210</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39</v>
      </c>
      <c r="B325" s="4" t="s">
        <v>1149</v>
      </c>
      <c r="C325" s="4" t="s">
        <v>1218</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39</v>
      </c>
      <c r="B326" s="4" t="s">
        <v>1149</v>
      </c>
      <c r="C326" s="4" t="s">
        <v>1218</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39</v>
      </c>
      <c r="B327" s="4" t="s">
        <v>1149</v>
      </c>
      <c r="C327" s="4" t="s">
        <v>1218</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129</v>
      </c>
      <c r="B328" s="4" t="s">
        <v>10</v>
      </c>
      <c r="C328" s="4" t="s">
        <v>1403</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129</v>
      </c>
      <c r="B329" s="4" t="s">
        <v>10</v>
      </c>
      <c r="C329" s="4" t="s">
        <v>1633</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129</v>
      </c>
      <c r="B330" s="4" t="s">
        <v>10</v>
      </c>
      <c r="C330" s="4" t="s">
        <v>1633</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129</v>
      </c>
      <c r="B331" s="4" t="s">
        <v>10</v>
      </c>
      <c r="C331" s="4" t="s">
        <v>1633</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129</v>
      </c>
      <c r="B332" s="4" t="s">
        <v>10</v>
      </c>
      <c r="C332" s="4" t="s">
        <v>1633</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129</v>
      </c>
      <c r="B333" s="4" t="s">
        <v>10</v>
      </c>
      <c r="C333" s="4" t="s">
        <v>1633</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129</v>
      </c>
      <c r="B334" s="4" t="s">
        <v>10</v>
      </c>
      <c r="C334" s="4" t="s">
        <v>1633</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129</v>
      </c>
      <c r="B335" s="4" t="s">
        <v>10</v>
      </c>
      <c r="C335" s="4" t="s">
        <v>1633</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129</v>
      </c>
      <c r="B336" s="4" t="s">
        <v>10</v>
      </c>
      <c r="C336" s="4" t="s">
        <v>1633</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129</v>
      </c>
      <c r="B337" s="4" t="s">
        <v>10</v>
      </c>
      <c r="C337" s="4" t="s">
        <v>1633</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129</v>
      </c>
      <c r="B338" s="4" t="s">
        <v>10</v>
      </c>
      <c r="C338" s="4" t="s">
        <v>1633</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129</v>
      </c>
      <c r="B339" s="4" t="s">
        <v>10</v>
      </c>
      <c r="C339" s="4" t="s">
        <v>1633</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129</v>
      </c>
      <c r="B340" s="4" t="s">
        <v>10</v>
      </c>
      <c r="C340" s="4" t="s">
        <v>1404</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129</v>
      </c>
      <c r="B341" s="4" t="s">
        <v>10</v>
      </c>
      <c r="C341" s="4" t="s">
        <v>1404</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129</v>
      </c>
      <c r="B342" s="4" t="s">
        <v>10</v>
      </c>
      <c r="C342" s="4" t="s">
        <v>1404</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129</v>
      </c>
      <c r="B343" s="4" t="s">
        <v>10</v>
      </c>
      <c r="C343" s="4" t="s">
        <v>1404</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129</v>
      </c>
      <c r="B344" s="4" t="s">
        <v>10</v>
      </c>
      <c r="C344" s="4" t="s">
        <v>1404</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129</v>
      </c>
      <c r="B345" s="4" t="s">
        <v>10</v>
      </c>
      <c r="C345" s="4" t="s">
        <v>1404</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129</v>
      </c>
      <c r="B346" s="4" t="s">
        <v>10</v>
      </c>
      <c r="C346" s="4" t="s">
        <v>1404</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129</v>
      </c>
      <c r="B347" s="4" t="s">
        <v>10</v>
      </c>
      <c r="C347" s="4" t="s">
        <v>1404</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129</v>
      </c>
      <c r="B348" s="4" t="s">
        <v>10</v>
      </c>
      <c r="C348" s="4" t="s">
        <v>1404</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129</v>
      </c>
      <c r="B349" s="4" t="s">
        <v>10</v>
      </c>
      <c r="C349" s="4" t="s">
        <v>1404</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129</v>
      </c>
      <c r="B350" s="4" t="s">
        <v>10</v>
      </c>
      <c r="C350" s="4" t="s">
        <v>1404</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129</v>
      </c>
      <c r="B351" s="4" t="s">
        <v>10</v>
      </c>
      <c r="C351" s="4" t="s">
        <v>1404</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129</v>
      </c>
      <c r="B352" s="4" t="s">
        <v>10</v>
      </c>
      <c r="C352" s="4" t="s">
        <v>1404</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129</v>
      </c>
      <c r="B353" s="4" t="s">
        <v>10</v>
      </c>
      <c r="C353" s="4" t="s">
        <v>1404</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129</v>
      </c>
      <c r="B354" s="4" t="s">
        <v>10</v>
      </c>
      <c r="C354" s="4" t="s">
        <v>1404</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129</v>
      </c>
      <c r="B355" s="4" t="s">
        <v>10</v>
      </c>
      <c r="C355" s="4" t="s">
        <v>1404</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129</v>
      </c>
      <c r="B356" s="4" t="s">
        <v>10</v>
      </c>
      <c r="C356" s="4" t="s">
        <v>1404</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129</v>
      </c>
      <c r="B357" s="4" t="s">
        <v>10</v>
      </c>
      <c r="C357" s="4" t="s">
        <v>1404</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129</v>
      </c>
      <c r="B358" s="4" t="s">
        <v>10</v>
      </c>
      <c r="C358" s="4" t="s">
        <v>1404</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129</v>
      </c>
      <c r="B359" s="4" t="s">
        <v>10</v>
      </c>
      <c r="C359" s="4" t="s">
        <v>1404</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129</v>
      </c>
      <c r="B360" s="4" t="s">
        <v>10</v>
      </c>
      <c r="C360" s="4" t="s">
        <v>1404</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129</v>
      </c>
      <c r="B361" s="4" t="s">
        <v>10</v>
      </c>
      <c r="C361" s="4" t="s">
        <v>1404</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129</v>
      </c>
      <c r="B362" s="4" t="s">
        <v>10</v>
      </c>
      <c r="C362" s="4" t="s">
        <v>1404</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129</v>
      </c>
      <c r="B363" s="4" t="s">
        <v>10</v>
      </c>
      <c r="C363" s="4" t="s">
        <v>1404</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129</v>
      </c>
      <c r="B364" s="4" t="s">
        <v>10</v>
      </c>
      <c r="C364" s="4" t="s">
        <v>1404</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129</v>
      </c>
      <c r="B365" s="4" t="s">
        <v>10</v>
      </c>
      <c r="C365" s="4" t="s">
        <v>1404</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129</v>
      </c>
      <c r="B366" s="4" t="s">
        <v>10</v>
      </c>
      <c r="C366" s="4" t="s">
        <v>1404</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129</v>
      </c>
      <c r="B367" s="4" t="s">
        <v>10</v>
      </c>
      <c r="C367" s="4" t="s">
        <v>1404</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129</v>
      </c>
      <c r="B368" s="4" t="s">
        <v>10</v>
      </c>
      <c r="C368" s="4" t="s">
        <v>1404</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129</v>
      </c>
      <c r="B369" s="4" t="s">
        <v>10</v>
      </c>
      <c r="C369" s="4" t="s">
        <v>1404</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129</v>
      </c>
      <c r="B370" s="4" t="s">
        <v>10</v>
      </c>
      <c r="C370" s="4" t="s">
        <v>1404</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129</v>
      </c>
      <c r="B371" s="4" t="s">
        <v>10</v>
      </c>
      <c r="C371" s="4" t="s">
        <v>1404</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129</v>
      </c>
      <c r="B372" s="4" t="s">
        <v>10</v>
      </c>
      <c r="C372" s="4" t="s">
        <v>1404</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129</v>
      </c>
      <c r="B373" s="4" t="s">
        <v>10</v>
      </c>
      <c r="C373" s="4" t="s">
        <v>1404</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129</v>
      </c>
      <c r="B374" s="4" t="s">
        <v>10</v>
      </c>
      <c r="C374" s="4" t="s">
        <v>1404</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129</v>
      </c>
      <c r="B375" s="4" t="s">
        <v>10</v>
      </c>
      <c r="C375" s="4" t="s">
        <v>1404</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129</v>
      </c>
      <c r="B376" s="4" t="s">
        <v>10</v>
      </c>
      <c r="C376" s="4" t="s">
        <v>1404</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129</v>
      </c>
      <c r="B377" s="4" t="s">
        <v>10</v>
      </c>
      <c r="C377" s="4" t="s">
        <v>1404</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129</v>
      </c>
      <c r="B378" s="4" t="s">
        <v>10</v>
      </c>
      <c r="C378" s="4" t="s">
        <v>1404</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129</v>
      </c>
      <c r="B379" s="4" t="s">
        <v>10</v>
      </c>
      <c r="C379" s="4" t="s">
        <v>1404</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129</v>
      </c>
      <c r="B380" s="4" t="s">
        <v>10</v>
      </c>
      <c r="C380" s="4" t="s">
        <v>1404</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129</v>
      </c>
      <c r="B381" s="4" t="s">
        <v>10</v>
      </c>
      <c r="C381" s="4" t="s">
        <v>1404</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129</v>
      </c>
      <c r="B382" s="4" t="s">
        <v>10</v>
      </c>
      <c r="C382" s="4" t="s">
        <v>1404</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129</v>
      </c>
      <c r="B383" s="4" t="s">
        <v>10</v>
      </c>
      <c r="C383" s="4" t="s">
        <v>1404</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129</v>
      </c>
      <c r="B384" s="4" t="s">
        <v>10</v>
      </c>
      <c r="C384" s="4" t="s">
        <v>1404</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129</v>
      </c>
      <c r="B385" s="4" t="s">
        <v>10</v>
      </c>
      <c r="C385" s="4" t="s">
        <v>1404</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129</v>
      </c>
      <c r="B386" s="4" t="s">
        <v>10</v>
      </c>
      <c r="C386" s="4" t="s">
        <v>1404</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129</v>
      </c>
      <c r="B387" s="4" t="s">
        <v>10</v>
      </c>
      <c r="C387" s="4" t="s">
        <v>1404</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129</v>
      </c>
      <c r="B388" s="4" t="s">
        <v>10</v>
      </c>
      <c r="C388" s="4" t="s">
        <v>1404</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129</v>
      </c>
      <c r="B389" s="4" t="s">
        <v>10</v>
      </c>
      <c r="C389" s="4" t="s">
        <v>1404</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129</v>
      </c>
      <c r="B390" s="4" t="s">
        <v>10</v>
      </c>
      <c r="C390" s="4" t="s">
        <v>1404</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129</v>
      </c>
      <c r="B391" s="4" t="s">
        <v>10</v>
      </c>
      <c r="C391" s="4" t="s">
        <v>1404</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129</v>
      </c>
      <c r="B392" s="4" t="s">
        <v>10</v>
      </c>
      <c r="C392" s="4" t="s">
        <v>1404</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129</v>
      </c>
      <c r="B393" s="4" t="s">
        <v>10</v>
      </c>
      <c r="C393" s="4" t="s">
        <v>1404</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129</v>
      </c>
      <c r="B394" s="4" t="s">
        <v>10</v>
      </c>
      <c r="C394" s="4" t="s">
        <v>1404</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129</v>
      </c>
      <c r="B395" s="4" t="s">
        <v>10</v>
      </c>
      <c r="C395" s="4" t="s">
        <v>1404</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129</v>
      </c>
      <c r="B396" s="4" t="s">
        <v>10</v>
      </c>
      <c r="C396" s="4" t="s">
        <v>1404</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129</v>
      </c>
      <c r="B397" s="4" t="s">
        <v>1149</v>
      </c>
      <c r="C397" s="4" t="s">
        <v>1403</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129</v>
      </c>
      <c r="B398" s="4" t="s">
        <v>1149</v>
      </c>
      <c r="C398" s="4" t="s">
        <v>1633</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129</v>
      </c>
      <c r="B399" s="4" t="s">
        <v>1149</v>
      </c>
      <c r="C399" s="4" t="s">
        <v>1633</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129</v>
      </c>
      <c r="B400" s="4" t="s">
        <v>1149</v>
      </c>
      <c r="C400" s="4" t="s">
        <v>1633</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129</v>
      </c>
      <c r="B401" s="4" t="s">
        <v>1149</v>
      </c>
      <c r="C401" s="4" t="s">
        <v>1633</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129</v>
      </c>
      <c r="B402" s="4" t="s">
        <v>1149</v>
      </c>
      <c r="C402" s="4" t="s">
        <v>1633</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129</v>
      </c>
      <c r="B403" s="4" t="s">
        <v>1149</v>
      </c>
      <c r="C403" s="4" t="s">
        <v>1633</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129</v>
      </c>
      <c r="B404" s="4" t="s">
        <v>1149</v>
      </c>
      <c r="C404" s="4" t="s">
        <v>1633</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129</v>
      </c>
      <c r="B405" s="4" t="s">
        <v>1149</v>
      </c>
      <c r="C405" s="4" t="s">
        <v>1633</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129</v>
      </c>
      <c r="B406" s="4" t="s">
        <v>1149</v>
      </c>
      <c r="C406" s="4" t="s">
        <v>1633</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129</v>
      </c>
      <c r="B407" s="4" t="s">
        <v>1149</v>
      </c>
      <c r="C407" s="4" t="s">
        <v>1633</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129</v>
      </c>
      <c r="B408" s="4" t="s">
        <v>1149</v>
      </c>
      <c r="C408" s="4" t="s">
        <v>1633</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129</v>
      </c>
      <c r="B409" s="4" t="s">
        <v>1149</v>
      </c>
      <c r="C409" s="4" t="s">
        <v>1404</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129</v>
      </c>
      <c r="B410" s="4" t="s">
        <v>1149</v>
      </c>
      <c r="C410" s="4" t="s">
        <v>1404</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129</v>
      </c>
      <c r="B411" s="4" t="s">
        <v>1149</v>
      </c>
      <c r="C411" s="4" t="s">
        <v>1404</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129</v>
      </c>
      <c r="B412" s="4" t="s">
        <v>1149</v>
      </c>
      <c r="C412" s="4" t="s">
        <v>1404</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129</v>
      </c>
      <c r="B413" s="4" t="s">
        <v>1149</v>
      </c>
      <c r="C413" s="4" t="s">
        <v>1404</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129</v>
      </c>
      <c r="B414" s="4" t="s">
        <v>1149</v>
      </c>
      <c r="C414" s="4" t="s">
        <v>1404</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129</v>
      </c>
      <c r="B415" s="4" t="s">
        <v>1149</v>
      </c>
      <c r="C415" s="4" t="s">
        <v>1404</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129</v>
      </c>
      <c r="B416" s="4" t="s">
        <v>1149</v>
      </c>
      <c r="C416" s="4" t="s">
        <v>1404</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129</v>
      </c>
      <c r="B417" s="4" t="s">
        <v>1149</v>
      </c>
      <c r="C417" s="4" t="s">
        <v>1404</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129</v>
      </c>
      <c r="B418" s="4" t="s">
        <v>1149</v>
      </c>
      <c r="C418" s="4" t="s">
        <v>1404</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129</v>
      </c>
      <c r="B419" s="4" t="s">
        <v>1149</v>
      </c>
      <c r="C419" s="4" t="s">
        <v>1404</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129</v>
      </c>
      <c r="B420" s="4" t="s">
        <v>1149</v>
      </c>
      <c r="C420" s="4" t="s">
        <v>1404</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129</v>
      </c>
      <c r="B421" s="4" t="s">
        <v>1149</v>
      </c>
      <c r="C421" s="4" t="s">
        <v>1404</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129</v>
      </c>
      <c r="B422" s="4" t="s">
        <v>1149</v>
      </c>
      <c r="C422" s="4" t="s">
        <v>1404</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129</v>
      </c>
      <c r="B423" s="4" t="s">
        <v>1149</v>
      </c>
      <c r="C423" s="4" t="s">
        <v>1404</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129</v>
      </c>
      <c r="B424" s="4" t="s">
        <v>1149</v>
      </c>
      <c r="C424" s="4" t="s">
        <v>1404</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129</v>
      </c>
      <c r="B425" s="4" t="s">
        <v>1149</v>
      </c>
      <c r="C425" s="4" t="s">
        <v>1404</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129</v>
      </c>
      <c r="B426" s="4" t="s">
        <v>1149</v>
      </c>
      <c r="C426" s="4" t="s">
        <v>1404</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129</v>
      </c>
      <c r="B427" s="4" t="s">
        <v>1149</v>
      </c>
      <c r="C427" s="4" t="s">
        <v>1404</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129</v>
      </c>
      <c r="B428" s="4" t="s">
        <v>1149</v>
      </c>
      <c r="C428" s="4" t="s">
        <v>1404</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129</v>
      </c>
      <c r="B429" s="4" t="s">
        <v>1149</v>
      </c>
      <c r="C429" s="4" t="s">
        <v>1404</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129</v>
      </c>
      <c r="B430" s="4" t="s">
        <v>1149</v>
      </c>
      <c r="C430" s="4" t="s">
        <v>1404</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129</v>
      </c>
      <c r="B431" s="4" t="s">
        <v>1149</v>
      </c>
      <c r="C431" s="4" t="s">
        <v>1404</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129</v>
      </c>
      <c r="B432" s="4" t="s">
        <v>1149</v>
      </c>
      <c r="C432" s="4" t="s">
        <v>1404</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129</v>
      </c>
      <c r="B433" s="4" t="s">
        <v>1149</v>
      </c>
      <c r="C433" s="4" t="s">
        <v>1404</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129</v>
      </c>
      <c r="B434" s="4" t="s">
        <v>1149</v>
      </c>
      <c r="C434" s="4" t="s">
        <v>1404</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129</v>
      </c>
      <c r="B435" s="4" t="s">
        <v>1149</v>
      </c>
      <c r="C435" s="4" t="s">
        <v>1404</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129</v>
      </c>
      <c r="B436" s="4" t="s">
        <v>1149</v>
      </c>
      <c r="C436" s="4" t="s">
        <v>1404</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129</v>
      </c>
      <c r="B437" s="4" t="s">
        <v>1149</v>
      </c>
      <c r="C437" s="4" t="s">
        <v>1404</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129</v>
      </c>
      <c r="B438" s="4" t="s">
        <v>1149</v>
      </c>
      <c r="C438" s="4" t="s">
        <v>1404</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129</v>
      </c>
      <c r="B439" s="4" t="s">
        <v>1149</v>
      </c>
      <c r="C439" s="4" t="s">
        <v>1404</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129</v>
      </c>
      <c r="B440" s="4" t="s">
        <v>1149</v>
      </c>
      <c r="C440" s="4" t="s">
        <v>1404</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129</v>
      </c>
      <c r="B441" s="4" t="s">
        <v>1149</v>
      </c>
      <c r="C441" s="4" t="s">
        <v>1404</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129</v>
      </c>
      <c r="B442" s="4" t="s">
        <v>1149</v>
      </c>
      <c r="C442" s="4" t="s">
        <v>1404</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129</v>
      </c>
      <c r="B443" s="4" t="s">
        <v>1149</v>
      </c>
      <c r="C443" s="4" t="s">
        <v>1404</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129</v>
      </c>
      <c r="B444" s="4" t="s">
        <v>1149</v>
      </c>
      <c r="C444" s="4" t="s">
        <v>1404</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129</v>
      </c>
      <c r="B445" s="4" t="s">
        <v>1149</v>
      </c>
      <c r="C445" s="4" t="s">
        <v>1404</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129</v>
      </c>
      <c r="B446" s="4" t="s">
        <v>1149</v>
      </c>
      <c r="C446" s="4" t="s">
        <v>1404</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129</v>
      </c>
      <c r="B447" s="4" t="s">
        <v>1149</v>
      </c>
      <c r="C447" s="4" t="s">
        <v>1404</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129</v>
      </c>
      <c r="B448" s="4" t="s">
        <v>1149</v>
      </c>
      <c r="C448" s="4" t="s">
        <v>1404</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129</v>
      </c>
      <c r="B449" s="4" t="s">
        <v>1149</v>
      </c>
      <c r="C449" s="4" t="s">
        <v>1404</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129</v>
      </c>
      <c r="B450" s="4" t="s">
        <v>1149</v>
      </c>
      <c r="C450" s="4" t="s">
        <v>1404</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129</v>
      </c>
      <c r="B451" s="4" t="s">
        <v>1149</v>
      </c>
      <c r="C451" s="4" t="s">
        <v>1404</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129</v>
      </c>
      <c r="B452" s="4" t="s">
        <v>1149</v>
      </c>
      <c r="C452" s="4" t="s">
        <v>1404</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129</v>
      </c>
      <c r="B453" s="4" t="s">
        <v>1149</v>
      </c>
      <c r="C453" s="4" t="s">
        <v>1404</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129</v>
      </c>
      <c r="B454" s="4" t="s">
        <v>1149</v>
      </c>
      <c r="C454" s="4" t="s">
        <v>1404</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129</v>
      </c>
      <c r="B455" s="4" t="s">
        <v>1149</v>
      </c>
      <c r="C455" s="4" t="s">
        <v>1404</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129</v>
      </c>
      <c r="B456" s="4" t="s">
        <v>1149</v>
      </c>
      <c r="C456" s="4" t="s">
        <v>1404</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129</v>
      </c>
      <c r="B457" s="4" t="s">
        <v>1149</v>
      </c>
      <c r="C457" s="4" t="s">
        <v>1404</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129</v>
      </c>
      <c r="B458" s="4" t="s">
        <v>1149</v>
      </c>
      <c r="C458" s="4" t="s">
        <v>1404</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129</v>
      </c>
      <c r="B459" s="4" t="s">
        <v>1149</v>
      </c>
      <c r="C459" s="4" t="s">
        <v>1404</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129</v>
      </c>
      <c r="B460" s="4" t="s">
        <v>1149</v>
      </c>
      <c r="C460" s="4" t="s">
        <v>1404</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129</v>
      </c>
      <c r="B461" s="4" t="s">
        <v>1149</v>
      </c>
      <c r="C461" s="4" t="s">
        <v>1404</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129</v>
      </c>
      <c r="B462" s="4" t="s">
        <v>1149</v>
      </c>
      <c r="C462" s="4" t="s">
        <v>1404</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129</v>
      </c>
      <c r="B463" s="4" t="s">
        <v>1149</v>
      </c>
      <c r="C463" s="4" t="s">
        <v>1404</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129</v>
      </c>
      <c r="B464" s="4" t="s">
        <v>1149</v>
      </c>
      <c r="C464" s="4" t="s">
        <v>1404</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129</v>
      </c>
      <c r="B465" s="4" t="s">
        <v>1149</v>
      </c>
      <c r="C465" s="4" t="s">
        <v>1404</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129</v>
      </c>
      <c r="B466" s="4" t="s">
        <v>1148</v>
      </c>
      <c r="C466" s="4" t="s">
        <v>1403</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129</v>
      </c>
      <c r="B467" s="4" t="s">
        <v>1148</v>
      </c>
      <c r="C467" s="4" t="s">
        <v>1633</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129</v>
      </c>
      <c r="B468" s="4" t="s">
        <v>1148</v>
      </c>
      <c r="C468" s="4" t="s">
        <v>1633</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129</v>
      </c>
      <c r="B469" s="4" t="s">
        <v>1148</v>
      </c>
      <c r="C469" s="4" t="s">
        <v>1633</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129</v>
      </c>
      <c r="B470" s="4" t="s">
        <v>1148</v>
      </c>
      <c r="C470" s="4" t="s">
        <v>1633</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129</v>
      </c>
      <c r="B471" s="4" t="s">
        <v>1148</v>
      </c>
      <c r="C471" s="4" t="s">
        <v>1633</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129</v>
      </c>
      <c r="B472" s="4" t="s">
        <v>1148</v>
      </c>
      <c r="C472" s="4" t="s">
        <v>1633</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129</v>
      </c>
      <c r="B473" s="4" t="s">
        <v>1148</v>
      </c>
      <c r="C473" s="4" t="s">
        <v>1633</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129</v>
      </c>
      <c r="B474" s="4" t="s">
        <v>1148</v>
      </c>
      <c r="C474" s="4" t="s">
        <v>1633</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129</v>
      </c>
      <c r="B475" s="4" t="s">
        <v>1148</v>
      </c>
      <c r="C475" s="4" t="s">
        <v>1633</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129</v>
      </c>
      <c r="B476" s="4" t="s">
        <v>1148</v>
      </c>
      <c r="C476" s="4" t="s">
        <v>1633</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129</v>
      </c>
      <c r="B477" s="4" t="s">
        <v>1148</v>
      </c>
      <c r="C477" s="4" t="s">
        <v>1633</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129</v>
      </c>
      <c r="B478" s="4" t="s">
        <v>1148</v>
      </c>
      <c r="C478" s="4" t="s">
        <v>1404</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129</v>
      </c>
      <c r="B479" s="4" t="s">
        <v>1148</v>
      </c>
      <c r="C479" s="4" t="s">
        <v>1404</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129</v>
      </c>
      <c r="B480" s="4" t="s">
        <v>1148</v>
      </c>
      <c r="C480" s="4" t="s">
        <v>1404</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129</v>
      </c>
      <c r="B481" s="4" t="s">
        <v>1148</v>
      </c>
      <c r="C481" s="4" t="s">
        <v>1404</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129</v>
      </c>
      <c r="B482" s="4" t="s">
        <v>1148</v>
      </c>
      <c r="C482" s="4" t="s">
        <v>1404</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129</v>
      </c>
      <c r="B483" s="4" t="s">
        <v>1148</v>
      </c>
      <c r="C483" s="4" t="s">
        <v>1404</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129</v>
      </c>
      <c r="B484" s="4" t="s">
        <v>1148</v>
      </c>
      <c r="C484" s="4" t="s">
        <v>1404</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129</v>
      </c>
      <c r="B485" s="4" t="s">
        <v>1148</v>
      </c>
      <c r="C485" s="4" t="s">
        <v>1404</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129</v>
      </c>
      <c r="B486" s="4" t="s">
        <v>1148</v>
      </c>
      <c r="C486" s="4" t="s">
        <v>1404</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129</v>
      </c>
      <c r="B487" s="4" t="s">
        <v>1148</v>
      </c>
      <c r="C487" s="4" t="s">
        <v>1404</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129</v>
      </c>
      <c r="B488" s="4" t="s">
        <v>1148</v>
      </c>
      <c r="C488" s="4" t="s">
        <v>1404</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129</v>
      </c>
      <c r="B489" s="4" t="s">
        <v>1148</v>
      </c>
      <c r="C489" s="4" t="s">
        <v>1404</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129</v>
      </c>
      <c r="B490" s="4" t="s">
        <v>1148</v>
      </c>
      <c r="C490" s="4" t="s">
        <v>1404</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129</v>
      </c>
      <c r="B491" s="4" t="s">
        <v>1148</v>
      </c>
      <c r="C491" s="4" t="s">
        <v>1404</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129</v>
      </c>
      <c r="B492" s="4" t="s">
        <v>1148</v>
      </c>
      <c r="C492" s="4" t="s">
        <v>1404</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129</v>
      </c>
      <c r="B493" s="4" t="s">
        <v>1148</v>
      </c>
      <c r="C493" s="4" t="s">
        <v>1404</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129</v>
      </c>
      <c r="B494" s="4" t="s">
        <v>1148</v>
      </c>
      <c r="C494" s="4" t="s">
        <v>1404</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129</v>
      </c>
      <c r="B495" s="4" t="s">
        <v>1148</v>
      </c>
      <c r="C495" s="4" t="s">
        <v>1404</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129</v>
      </c>
      <c r="B496" s="4" t="s">
        <v>1148</v>
      </c>
      <c r="C496" s="4" t="s">
        <v>1404</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129</v>
      </c>
      <c r="B497" s="4" t="s">
        <v>1148</v>
      </c>
      <c r="C497" s="4" t="s">
        <v>1404</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129</v>
      </c>
      <c r="B498" s="4" t="s">
        <v>1148</v>
      </c>
      <c r="C498" s="4" t="s">
        <v>1404</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129</v>
      </c>
      <c r="B499" s="4" t="s">
        <v>1148</v>
      </c>
      <c r="C499" s="4" t="s">
        <v>1404</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129</v>
      </c>
      <c r="B500" s="4" t="s">
        <v>1148</v>
      </c>
      <c r="C500" s="4" t="s">
        <v>1404</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129</v>
      </c>
      <c r="B501" s="4" t="s">
        <v>1148</v>
      </c>
      <c r="C501" s="4" t="s">
        <v>1404</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129</v>
      </c>
      <c r="B502" s="4" t="s">
        <v>1148</v>
      </c>
      <c r="C502" s="4" t="s">
        <v>1404</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129</v>
      </c>
      <c r="B503" s="4" t="s">
        <v>1148</v>
      </c>
      <c r="C503" s="4" t="s">
        <v>1404</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129</v>
      </c>
      <c r="B504" s="4" t="s">
        <v>1148</v>
      </c>
      <c r="C504" s="4" t="s">
        <v>1404</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129</v>
      </c>
      <c r="B505" s="4" t="s">
        <v>1148</v>
      </c>
      <c r="C505" s="4" t="s">
        <v>1404</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129</v>
      </c>
      <c r="B506" s="4" t="s">
        <v>1148</v>
      </c>
      <c r="C506" s="4" t="s">
        <v>1404</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129</v>
      </c>
      <c r="B507" s="4" t="s">
        <v>1148</v>
      </c>
      <c r="C507" s="4" t="s">
        <v>1404</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129</v>
      </c>
      <c r="B508" s="4" t="s">
        <v>1148</v>
      </c>
      <c r="C508" s="4" t="s">
        <v>1404</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129</v>
      </c>
      <c r="B509" s="4" t="s">
        <v>1148</v>
      </c>
      <c r="C509" s="4" t="s">
        <v>1404</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129</v>
      </c>
      <c r="B510" s="4" t="s">
        <v>1148</v>
      </c>
      <c r="C510" s="4" t="s">
        <v>1404</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129</v>
      </c>
      <c r="B511" s="4" t="s">
        <v>1148</v>
      </c>
      <c r="C511" s="4" t="s">
        <v>1404</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129</v>
      </c>
      <c r="B512" s="4" t="s">
        <v>1148</v>
      </c>
      <c r="C512" s="4" t="s">
        <v>1404</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129</v>
      </c>
      <c r="B513" s="4" t="s">
        <v>1148</v>
      </c>
      <c r="C513" s="4" t="s">
        <v>1404</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129</v>
      </c>
      <c r="B514" s="4" t="s">
        <v>1148</v>
      </c>
      <c r="C514" s="4" t="s">
        <v>1404</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129</v>
      </c>
      <c r="B515" s="4" t="s">
        <v>1148</v>
      </c>
      <c r="C515" s="4" t="s">
        <v>1404</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129</v>
      </c>
      <c r="B516" s="4" t="s">
        <v>1148</v>
      </c>
      <c r="C516" s="4" t="s">
        <v>1404</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129</v>
      </c>
      <c r="B517" s="4" t="s">
        <v>1148</v>
      </c>
      <c r="C517" s="4" t="s">
        <v>1404</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129</v>
      </c>
      <c r="B518" s="4" t="s">
        <v>1148</v>
      </c>
      <c r="C518" s="4" t="s">
        <v>1404</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129</v>
      </c>
      <c r="B519" s="4" t="s">
        <v>1148</v>
      </c>
      <c r="C519" s="4" t="s">
        <v>1404</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129</v>
      </c>
      <c r="B520" s="4" t="s">
        <v>1148</v>
      </c>
      <c r="C520" s="4" t="s">
        <v>1404</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129</v>
      </c>
      <c r="B521" s="4" t="s">
        <v>1148</v>
      </c>
      <c r="C521" s="4" t="s">
        <v>1404</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129</v>
      </c>
      <c r="B522" s="4" t="s">
        <v>1148</v>
      </c>
      <c r="C522" s="4" t="s">
        <v>1404</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129</v>
      </c>
      <c r="B523" s="4" t="s">
        <v>1148</v>
      </c>
      <c r="C523" s="4" t="s">
        <v>1404</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129</v>
      </c>
      <c r="B524" s="4" t="s">
        <v>1148</v>
      </c>
      <c r="C524" s="4" t="s">
        <v>1404</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129</v>
      </c>
      <c r="B525" s="4" t="s">
        <v>1148</v>
      </c>
      <c r="C525" s="4" t="s">
        <v>1404</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129</v>
      </c>
      <c r="B526" s="4" t="s">
        <v>1148</v>
      </c>
      <c r="C526" s="4" t="s">
        <v>1404</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129</v>
      </c>
      <c r="B527" s="4" t="s">
        <v>1148</v>
      </c>
      <c r="C527" s="4" t="s">
        <v>1404</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129</v>
      </c>
      <c r="B528" s="4" t="s">
        <v>1148</v>
      </c>
      <c r="C528" s="4" t="s">
        <v>1404</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129</v>
      </c>
      <c r="B529" s="4" t="s">
        <v>1148</v>
      </c>
      <c r="C529" s="4" t="s">
        <v>1404</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129</v>
      </c>
      <c r="B530" s="4" t="s">
        <v>1148</v>
      </c>
      <c r="C530" s="4" t="s">
        <v>1404</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129</v>
      </c>
      <c r="B531" s="4" t="s">
        <v>1148</v>
      </c>
      <c r="C531" s="4" t="s">
        <v>1404</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129</v>
      </c>
      <c r="B532" s="4" t="s">
        <v>1148</v>
      </c>
      <c r="C532" s="4" t="s">
        <v>1404</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129</v>
      </c>
      <c r="B533" s="4" t="s">
        <v>1148</v>
      </c>
      <c r="C533" s="4" t="s">
        <v>1404</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129</v>
      </c>
      <c r="B534" s="4" t="s">
        <v>1148</v>
      </c>
      <c r="C534" s="4" t="s">
        <v>1404</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1352</v>
      </c>
      <c r="B535" s="4" t="s">
        <v>1149</v>
      </c>
      <c r="C535" s="4" t="s">
        <v>1381</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1352</v>
      </c>
      <c r="B536" s="4" t="s">
        <v>10</v>
      </c>
      <c r="C536" s="4" t="s">
        <v>1381</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1352</v>
      </c>
      <c r="B537" s="4" t="s">
        <v>1148</v>
      </c>
      <c r="C537" s="4" t="s">
        <v>1381</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1352</v>
      </c>
      <c r="B538" s="4" t="s">
        <v>1149</v>
      </c>
      <c r="C538" s="4" t="s">
        <v>1381</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1352</v>
      </c>
      <c r="B539" s="4" t="s">
        <v>10</v>
      </c>
      <c r="C539" s="4" t="s">
        <v>1381</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1352</v>
      </c>
      <c r="B540" s="4" t="s">
        <v>1148</v>
      </c>
      <c r="C540" s="4" t="s">
        <v>1381</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1352</v>
      </c>
      <c r="B541" s="4" t="s">
        <v>1149</v>
      </c>
      <c r="C541" s="4" t="s">
        <v>1388</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1352</v>
      </c>
      <c r="B542" s="4" t="s">
        <v>10</v>
      </c>
      <c r="C542" s="4" t="s">
        <v>1388</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1352</v>
      </c>
      <c r="B543" s="4" t="s">
        <v>1148</v>
      </c>
      <c r="C543" s="4" t="s">
        <v>1388</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1352</v>
      </c>
      <c r="B544" s="4" t="s">
        <v>1149</v>
      </c>
      <c r="C544" s="4" t="s">
        <v>1389</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1352</v>
      </c>
      <c r="B545" s="4" t="s">
        <v>10</v>
      </c>
      <c r="C545" s="4" t="s">
        <v>1389</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1352</v>
      </c>
      <c r="B546" s="4" t="s">
        <v>1148</v>
      </c>
      <c r="C546" s="4" t="s">
        <v>1389</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1352</v>
      </c>
      <c r="B547" s="4" t="s">
        <v>1149</v>
      </c>
      <c r="C547" s="4" t="s">
        <v>1380</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1352</v>
      </c>
      <c r="B548" s="4" t="s">
        <v>10</v>
      </c>
      <c r="C548" s="4" t="s">
        <v>1380</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1352</v>
      </c>
      <c r="B549" s="4" t="s">
        <v>1148</v>
      </c>
      <c r="C549" s="4" t="s">
        <v>1380</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1352</v>
      </c>
      <c r="B550" s="4" t="s">
        <v>1149</v>
      </c>
      <c r="C550" s="4" t="s">
        <v>1353</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1352</v>
      </c>
      <c r="B551" s="4" t="s">
        <v>10</v>
      </c>
      <c r="C551" s="4" t="s">
        <v>1353</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1352</v>
      </c>
      <c r="B552" s="4" t="s">
        <v>1148</v>
      </c>
      <c r="C552" s="4" t="s">
        <v>1353</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1352</v>
      </c>
      <c r="B553" s="4" t="s">
        <v>1149</v>
      </c>
      <c r="C553" s="4" t="s">
        <v>1392</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1352</v>
      </c>
      <c r="B554" s="4" t="s">
        <v>10</v>
      </c>
      <c r="C554" s="4" t="s">
        <v>1392</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1352</v>
      </c>
      <c r="B555" s="4" t="s">
        <v>1148</v>
      </c>
      <c r="C555" s="4" t="s">
        <v>1392</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1352</v>
      </c>
      <c r="B556" s="4" t="s">
        <v>1149</v>
      </c>
      <c r="C556" s="4" t="s">
        <v>1390</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1352</v>
      </c>
      <c r="B557" s="4" t="s">
        <v>10</v>
      </c>
      <c r="C557" s="4" t="s">
        <v>1390</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1352</v>
      </c>
      <c r="B558" s="4" t="s">
        <v>1148</v>
      </c>
      <c r="C558" s="4" t="s">
        <v>1390</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1352</v>
      </c>
      <c r="B559" s="4" t="s">
        <v>1149</v>
      </c>
      <c r="C559" s="4" t="s">
        <v>1381</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1352</v>
      </c>
      <c r="B560" s="4" t="s">
        <v>10</v>
      </c>
      <c r="C560" s="4" t="s">
        <v>1381</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1352</v>
      </c>
      <c r="B561" s="4" t="s">
        <v>1148</v>
      </c>
      <c r="C561" s="4" t="s">
        <v>1381</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1352</v>
      </c>
      <c r="B562" s="4" t="s">
        <v>1149</v>
      </c>
      <c r="C562" s="4" t="s">
        <v>1380</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1352</v>
      </c>
      <c r="B563" s="4" t="s">
        <v>10</v>
      </c>
      <c r="C563" s="4" t="s">
        <v>1380</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1352</v>
      </c>
      <c r="B564" s="4" t="s">
        <v>1148</v>
      </c>
      <c r="C564" s="4" t="s">
        <v>1380</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1352</v>
      </c>
      <c r="B565" s="4" t="s">
        <v>1149</v>
      </c>
      <c r="C565" s="4" t="s">
        <v>1386</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1352</v>
      </c>
      <c r="B566" s="4" t="s">
        <v>10</v>
      </c>
      <c r="C566" s="4" t="s">
        <v>1386</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1352</v>
      </c>
      <c r="B567" s="4" t="s">
        <v>1148</v>
      </c>
      <c r="C567" s="4" t="s">
        <v>1386</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1352</v>
      </c>
      <c r="B568" s="4" t="s">
        <v>1149</v>
      </c>
      <c r="C568" s="4" t="s">
        <v>1386</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1352</v>
      </c>
      <c r="B569" s="4" t="s">
        <v>10</v>
      </c>
      <c r="C569" s="4" t="s">
        <v>1386</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1352</v>
      </c>
      <c r="B570" s="4" t="s">
        <v>1148</v>
      </c>
      <c r="C570" s="4" t="s">
        <v>1386</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1352</v>
      </c>
      <c r="B571" s="4" t="s">
        <v>1149</v>
      </c>
      <c r="C571" s="4" t="s">
        <v>1393</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1352</v>
      </c>
      <c r="B572" s="4" t="s">
        <v>10</v>
      </c>
      <c r="C572" s="4" t="s">
        <v>1393</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1352</v>
      </c>
      <c r="B573" s="4" t="s">
        <v>1148</v>
      </c>
      <c r="C573" s="4" t="s">
        <v>1393</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1352</v>
      </c>
      <c r="B574" s="4" t="s">
        <v>1149</v>
      </c>
      <c r="C574" s="4" t="s">
        <v>1354</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1352</v>
      </c>
      <c r="B575" s="4" t="s">
        <v>10</v>
      </c>
      <c r="C575" s="4" t="s">
        <v>1354</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1352</v>
      </c>
      <c r="B576" s="4" t="s">
        <v>1148</v>
      </c>
      <c r="C576" s="4" t="s">
        <v>1354</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1352</v>
      </c>
      <c r="B577" s="4" t="s">
        <v>1149</v>
      </c>
      <c r="C577" s="4" t="s">
        <v>1354</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1352</v>
      </c>
      <c r="B578" s="4" t="s">
        <v>10</v>
      </c>
      <c r="C578" s="4" t="s">
        <v>1354</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1352</v>
      </c>
      <c r="B579" s="4" t="s">
        <v>1148</v>
      </c>
      <c r="C579" s="4" t="s">
        <v>1354</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1352</v>
      </c>
      <c r="B580" s="4" t="s">
        <v>1149</v>
      </c>
      <c r="C580" s="4" t="s">
        <v>1354</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1352</v>
      </c>
      <c r="B581" s="4" t="s">
        <v>10</v>
      </c>
      <c r="C581" s="4" t="s">
        <v>1354</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1352</v>
      </c>
      <c r="B582" s="4" t="s">
        <v>1148</v>
      </c>
      <c r="C582" s="4" t="s">
        <v>1354</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1352</v>
      </c>
      <c r="B583" s="4" t="s">
        <v>1149</v>
      </c>
      <c r="C583" s="4" t="s">
        <v>1354</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1352</v>
      </c>
      <c r="B584" s="4" t="s">
        <v>10</v>
      </c>
      <c r="C584" s="4" t="s">
        <v>1354</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1352</v>
      </c>
      <c r="B585" s="4" t="s">
        <v>1148</v>
      </c>
      <c r="C585" s="4" t="s">
        <v>1354</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1352</v>
      </c>
      <c r="B586" s="4" t="s">
        <v>1149</v>
      </c>
      <c r="C586" s="4" t="s">
        <v>1354</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1352</v>
      </c>
      <c r="B587" s="4" t="s">
        <v>10</v>
      </c>
      <c r="C587" s="4" t="s">
        <v>1354</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1352</v>
      </c>
      <c r="B588" s="4" t="s">
        <v>1148</v>
      </c>
      <c r="C588" s="4" t="s">
        <v>1354</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1352</v>
      </c>
      <c r="B589" s="4" t="s">
        <v>1149</v>
      </c>
      <c r="C589" s="4" t="s">
        <v>1354</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1352</v>
      </c>
      <c r="B590" s="4" t="s">
        <v>10</v>
      </c>
      <c r="C590" s="4" t="s">
        <v>1354</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1352</v>
      </c>
      <c r="B591" s="4" t="s">
        <v>1148</v>
      </c>
      <c r="C591" s="4" t="s">
        <v>1354</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39</v>
      </c>
      <c r="B592" s="4" t="s">
        <v>1148</v>
      </c>
      <c r="C592" s="4" t="s">
        <v>1408</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39</v>
      </c>
      <c r="B593" s="4" t="s">
        <v>1148</v>
      </c>
      <c r="C593" s="4" t="s">
        <v>1409</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39</v>
      </c>
      <c r="B594" s="4" t="s">
        <v>1148</v>
      </c>
      <c r="C594" s="4" t="s">
        <v>1410</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39</v>
      </c>
      <c r="B595" s="4" t="s">
        <v>1148</v>
      </c>
      <c r="C595" s="4" t="s">
        <v>1409</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39</v>
      </c>
      <c r="B596" s="4" t="s">
        <v>1148</v>
      </c>
      <c r="C596" s="4" t="s">
        <v>1410</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39</v>
      </c>
      <c r="B597" s="4" t="s">
        <v>1148</v>
      </c>
      <c r="C597" s="4" t="s">
        <v>1411</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39</v>
      </c>
      <c r="B598" s="4" t="s">
        <v>1148</v>
      </c>
      <c r="C598" s="4" t="s">
        <v>1412</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39</v>
      </c>
      <c r="B599" s="4" t="s">
        <v>1148</v>
      </c>
      <c r="C599" s="4" t="s">
        <v>1412</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39</v>
      </c>
      <c r="B600" s="4" t="s">
        <v>1148</v>
      </c>
      <c r="C600" s="4" t="s">
        <v>1413</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39</v>
      </c>
      <c r="B601" s="4" t="s">
        <v>1148</v>
      </c>
      <c r="C601" s="4" t="s">
        <v>1412</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39</v>
      </c>
      <c r="B602" s="4" t="s">
        <v>1148</v>
      </c>
      <c r="C602" s="4" t="s">
        <v>1414</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39</v>
      </c>
      <c r="B603" s="4" t="s">
        <v>1148</v>
      </c>
      <c r="C603" s="4" t="s">
        <v>1415</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39</v>
      </c>
      <c r="B604" s="4" t="s">
        <v>1148</v>
      </c>
      <c r="C604" s="4" t="s">
        <v>1416</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39</v>
      </c>
      <c r="B605" s="4" t="s">
        <v>1148</v>
      </c>
      <c r="C605" s="4" t="s">
        <v>1417</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39</v>
      </c>
      <c r="B606" s="4" t="s">
        <v>1148</v>
      </c>
      <c r="C606" s="4" t="s">
        <v>1418</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39</v>
      </c>
      <c r="B607" s="4" t="s">
        <v>1148</v>
      </c>
      <c r="C607" s="4" t="s">
        <v>1194</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39</v>
      </c>
      <c r="B608" s="4" t="s">
        <v>1148</v>
      </c>
      <c r="C608" s="4" t="s">
        <v>1420</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39</v>
      </c>
      <c r="B609" s="4" t="s">
        <v>1148</v>
      </c>
      <c r="C609" s="4" t="s">
        <v>1194</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39</v>
      </c>
      <c r="B610" s="4" t="s">
        <v>1148</v>
      </c>
      <c r="C610" s="4" t="s">
        <v>1422</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39</v>
      </c>
      <c r="B611" s="4" t="s">
        <v>1148</v>
      </c>
      <c r="C611" s="4" t="s">
        <v>1423</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39</v>
      </c>
      <c r="B612" s="4" t="s">
        <v>1148</v>
      </c>
      <c r="C612" s="4" t="s">
        <v>1192</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39</v>
      </c>
      <c r="B613" s="4" t="s">
        <v>1148</v>
      </c>
      <c r="C613" s="4" t="s">
        <v>1423</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39</v>
      </c>
      <c r="B614" s="4" t="s">
        <v>1148</v>
      </c>
      <c r="C614" s="4" t="s">
        <v>1423</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39</v>
      </c>
      <c r="B615" s="4" t="s">
        <v>1148</v>
      </c>
      <c r="C615" s="4" t="s">
        <v>1192</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39</v>
      </c>
      <c r="B616" s="4" t="s">
        <v>1148</v>
      </c>
      <c r="C616" s="4" t="s">
        <v>1424</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39</v>
      </c>
      <c r="B617" s="4" t="s">
        <v>1148</v>
      </c>
      <c r="C617" s="4" t="s">
        <v>1425</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39</v>
      </c>
      <c r="B618" s="4" t="s">
        <v>1148</v>
      </c>
      <c r="C618" s="4" t="s">
        <v>1189</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39</v>
      </c>
      <c r="B619" s="4" t="s">
        <v>1148</v>
      </c>
      <c r="C619" s="4" t="s">
        <v>1426</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39</v>
      </c>
      <c r="B620" s="4" t="s">
        <v>1148</v>
      </c>
      <c r="C620" s="4" t="s">
        <v>1191</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39</v>
      </c>
      <c r="B621" s="4" t="s">
        <v>1148</v>
      </c>
      <c r="C621" s="4" t="s">
        <v>1427</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39</v>
      </c>
      <c r="B622" s="4" t="s">
        <v>1148</v>
      </c>
      <c r="C622" s="4" t="s">
        <v>1191</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39</v>
      </c>
      <c r="B623" s="4" t="s">
        <v>1148</v>
      </c>
      <c r="C623" s="4" t="s">
        <v>1191</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39</v>
      </c>
      <c r="B624" s="4" t="s">
        <v>1148</v>
      </c>
      <c r="C624" s="4" t="s">
        <v>1191</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39</v>
      </c>
      <c r="B625" s="4" t="s">
        <v>1148</v>
      </c>
      <c r="C625" s="4" t="s">
        <v>1191</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39</v>
      </c>
      <c r="B626" s="4" t="s">
        <v>1148</v>
      </c>
      <c r="C626" s="4" t="s">
        <v>1191</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39</v>
      </c>
      <c r="B627" s="4" t="s">
        <v>1148</v>
      </c>
      <c r="C627" s="4" t="s">
        <v>1191</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39</v>
      </c>
      <c r="B628" s="4" t="s">
        <v>1148</v>
      </c>
      <c r="C628" s="4" t="s">
        <v>1196</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39</v>
      </c>
      <c r="B629" s="4" t="s">
        <v>1148</v>
      </c>
      <c r="C629" s="4" t="s">
        <v>1428</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39</v>
      </c>
      <c r="B630" s="4" t="s">
        <v>1148</v>
      </c>
      <c r="C630" s="4" t="s">
        <v>1277</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39</v>
      </c>
      <c r="B631" s="4" t="s">
        <v>1148</v>
      </c>
      <c r="C631" s="4" t="s">
        <v>1279</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39</v>
      </c>
      <c r="B632" s="4" t="s">
        <v>1148</v>
      </c>
      <c r="C632" s="4" t="s">
        <v>1193</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39</v>
      </c>
      <c r="B633" s="4" t="s">
        <v>1148</v>
      </c>
      <c r="C633" s="4" t="s">
        <v>1280</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39</v>
      </c>
      <c r="B634" s="4" t="s">
        <v>1148</v>
      </c>
      <c r="C634" s="4" t="s">
        <v>1198</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39</v>
      </c>
      <c r="B635" s="4" t="s">
        <v>1148</v>
      </c>
      <c r="C635" s="4" t="s">
        <v>1199</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39</v>
      </c>
      <c r="B636" s="4" t="s">
        <v>1148</v>
      </c>
      <c r="C636" s="4" t="s">
        <v>1199</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39</v>
      </c>
      <c r="B637" s="4" t="s">
        <v>1148</v>
      </c>
      <c r="C637" s="4" t="s">
        <v>1243</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39</v>
      </c>
      <c r="B638" s="4" t="s">
        <v>1148</v>
      </c>
      <c r="C638" s="4" t="s">
        <v>1429</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39</v>
      </c>
      <c r="B639" s="4" t="s">
        <v>1148</v>
      </c>
      <c r="C639" s="4" t="s">
        <v>1204</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39</v>
      </c>
      <c r="B640" s="4" t="s">
        <v>1148</v>
      </c>
      <c r="C640" s="4" t="s">
        <v>1429</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39</v>
      </c>
      <c r="B641" s="4" t="s">
        <v>1148</v>
      </c>
      <c r="C641" s="4" t="s">
        <v>1429</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39</v>
      </c>
      <c r="B642" s="4" t="s">
        <v>1148</v>
      </c>
      <c r="C642" s="4" t="s">
        <v>1429</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39</v>
      </c>
      <c r="B643" s="4" t="s">
        <v>1148</v>
      </c>
      <c r="C643" s="4" t="s">
        <v>1429</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39</v>
      </c>
      <c r="B644" s="4" t="s">
        <v>1148</v>
      </c>
      <c r="C644" s="4" t="s">
        <v>1204</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39</v>
      </c>
      <c r="B645" s="4" t="s">
        <v>1148</v>
      </c>
      <c r="C645" s="4" t="s">
        <v>1282</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39</v>
      </c>
      <c r="B646" s="4" t="s">
        <v>1148</v>
      </c>
      <c r="C646" s="4" t="s">
        <v>1204</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39</v>
      </c>
      <c r="B647" s="4" t="s">
        <v>1148</v>
      </c>
      <c r="C647" s="4" t="s">
        <v>1281</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39</v>
      </c>
      <c r="B648" s="4" t="s">
        <v>1148</v>
      </c>
      <c r="C648" s="4" t="s">
        <v>1283</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39</v>
      </c>
      <c r="B649" s="4" t="s">
        <v>1148</v>
      </c>
      <c r="C649" s="4" t="s">
        <v>1283</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39</v>
      </c>
      <c r="B650" s="4" t="s">
        <v>1148</v>
      </c>
      <c r="C650" s="4" t="s">
        <v>1284</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39</v>
      </c>
      <c r="B651" s="4" t="s">
        <v>1148</v>
      </c>
      <c r="C651" s="4" t="s">
        <v>1284</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39</v>
      </c>
      <c r="B652" s="4" t="s">
        <v>1148</v>
      </c>
      <c r="C652" s="4" t="s">
        <v>1284</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39</v>
      </c>
      <c r="B653" s="4" t="s">
        <v>1148</v>
      </c>
      <c r="C653" s="4" t="s">
        <v>1206</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39</v>
      </c>
      <c r="B654" s="4" t="s">
        <v>1148</v>
      </c>
      <c r="C654" s="4" t="s">
        <v>1285</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39</v>
      </c>
      <c r="B655" s="4" t="s">
        <v>1148</v>
      </c>
      <c r="C655" s="4" t="s">
        <v>1286</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39</v>
      </c>
      <c r="B656" s="4" t="s">
        <v>1148</v>
      </c>
      <c r="C656" s="4" t="s">
        <v>1183</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39</v>
      </c>
      <c r="B657" s="4" t="s">
        <v>1148</v>
      </c>
      <c r="C657" s="4" t="s">
        <v>1183</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39</v>
      </c>
      <c r="B658" s="4" t="s">
        <v>1148</v>
      </c>
      <c r="C658" s="4" t="s">
        <v>1184</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39</v>
      </c>
      <c r="B659" s="4" t="s">
        <v>1148</v>
      </c>
      <c r="C659" s="4" t="s">
        <v>1184</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39</v>
      </c>
      <c r="B660" s="4" t="s">
        <v>1148</v>
      </c>
      <c r="C660" s="4" t="s">
        <v>1185</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39</v>
      </c>
      <c r="B661" s="4" t="s">
        <v>1148</v>
      </c>
      <c r="C661" s="4" t="s">
        <v>1185</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39</v>
      </c>
      <c r="B662" s="4" t="s">
        <v>1148</v>
      </c>
      <c r="C662" s="4" t="s">
        <v>1187</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39</v>
      </c>
      <c r="B663" s="4" t="s">
        <v>1148</v>
      </c>
      <c r="C663" s="4" t="s">
        <v>1432</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39</v>
      </c>
      <c r="B664" s="4" t="s">
        <v>1148</v>
      </c>
      <c r="C664" s="4" t="s">
        <v>1287</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39</v>
      </c>
      <c r="B665" s="4" t="s">
        <v>1148</v>
      </c>
      <c r="C665" s="4" t="s">
        <v>1271</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39</v>
      </c>
      <c r="B666" s="4" t="s">
        <v>1148</v>
      </c>
      <c r="C666" s="4" t="s">
        <v>1271</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39</v>
      </c>
      <c r="B667" s="4" t="s">
        <v>1148</v>
      </c>
      <c r="C667" s="4" t="s">
        <v>1271</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39</v>
      </c>
      <c r="B668" s="4" t="s">
        <v>1148</v>
      </c>
      <c r="C668" s="4" t="s">
        <v>1211</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39</v>
      </c>
      <c r="B669" s="4" t="s">
        <v>1148</v>
      </c>
      <c r="C669" s="4" t="s">
        <v>1211</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39</v>
      </c>
      <c r="B670" s="4" t="s">
        <v>1148</v>
      </c>
      <c r="C670" s="4" t="s">
        <v>1211</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39</v>
      </c>
      <c r="B671" s="4" t="s">
        <v>1148</v>
      </c>
      <c r="C671" s="4" t="s">
        <v>1215</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39</v>
      </c>
      <c r="B672" s="4" t="s">
        <v>1148</v>
      </c>
      <c r="C672" s="4" t="s">
        <v>1215</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39</v>
      </c>
      <c r="B673" s="4" t="s">
        <v>1148</v>
      </c>
      <c r="C673" s="4" t="s">
        <v>1215</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39</v>
      </c>
      <c r="B674" s="4" t="s">
        <v>1148</v>
      </c>
      <c r="C674" s="4" t="s">
        <v>1216</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39</v>
      </c>
      <c r="B675" s="4" t="s">
        <v>1148</v>
      </c>
      <c r="C675" s="4" t="s">
        <v>1216</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39</v>
      </c>
      <c r="B676" s="4" t="s">
        <v>1148</v>
      </c>
      <c r="C676" s="4" t="s">
        <v>1210</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39</v>
      </c>
      <c r="B677" s="4" t="s">
        <v>1148</v>
      </c>
      <c r="C677" s="4" t="s">
        <v>1210</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39</v>
      </c>
      <c r="B678" s="4" t="s">
        <v>1148</v>
      </c>
      <c r="C678" s="4" t="s">
        <v>1210</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39</v>
      </c>
      <c r="B679" s="4" t="s">
        <v>1148</v>
      </c>
      <c r="C679" s="4" t="s">
        <v>1210</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39</v>
      </c>
      <c r="B680" s="4" t="s">
        <v>1148</v>
      </c>
      <c r="C680" s="4" t="s">
        <v>1218</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39</v>
      </c>
      <c r="B681" s="4" t="s">
        <v>1148</v>
      </c>
      <c r="C681" s="4" t="s">
        <v>1218</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39</v>
      </c>
      <c r="B682" s="4" t="s">
        <v>1148</v>
      </c>
      <c r="C682" s="4" t="s">
        <v>1218</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39</v>
      </c>
      <c r="B683" s="4" t="s">
        <v>1148</v>
      </c>
      <c r="C683" s="4" t="s">
        <v>1202</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39</v>
      </c>
      <c r="B684" s="4" t="s">
        <v>1148</v>
      </c>
      <c r="C684" s="4" t="s">
        <v>1278</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39</v>
      </c>
      <c r="B685" s="4" t="s">
        <v>10</v>
      </c>
      <c r="C685" s="4" t="s">
        <v>1437</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39</v>
      </c>
      <c r="B686" s="4" t="s">
        <v>10</v>
      </c>
      <c r="C686" s="4" t="s">
        <v>1438</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39</v>
      </c>
      <c r="B687" s="4" t="s">
        <v>10</v>
      </c>
      <c r="C687" s="4" t="s">
        <v>1439</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39</v>
      </c>
      <c r="B688" s="4" t="s">
        <v>10</v>
      </c>
      <c r="C688" s="4" t="s">
        <v>1440</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39</v>
      </c>
      <c r="B689" s="4" t="s">
        <v>10</v>
      </c>
      <c r="C689" s="4" t="s">
        <v>1439</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39</v>
      </c>
      <c r="B690" s="4" t="s">
        <v>10</v>
      </c>
      <c r="C690" s="4" t="s">
        <v>1441</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39</v>
      </c>
      <c r="B691" s="4" t="s">
        <v>10</v>
      </c>
      <c r="C691" s="4" t="s">
        <v>1441</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39</v>
      </c>
      <c r="B692" s="4" t="s">
        <v>10</v>
      </c>
      <c r="C692" s="4" t="s">
        <v>1442</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39</v>
      </c>
      <c r="B693" s="4" t="s">
        <v>10</v>
      </c>
      <c r="C693" s="4" t="s">
        <v>1443</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39</v>
      </c>
      <c r="B694" s="4" t="s">
        <v>10</v>
      </c>
      <c r="C694" s="4" t="s">
        <v>1444</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39</v>
      </c>
      <c r="B695" s="4" t="s">
        <v>10</v>
      </c>
      <c r="C695" s="4" t="s">
        <v>1445</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39</v>
      </c>
      <c r="B696" s="4" t="s">
        <v>10</v>
      </c>
      <c r="C696" s="4" t="s">
        <v>1446</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39</v>
      </c>
      <c r="B697" s="4" t="s">
        <v>10</v>
      </c>
      <c r="C697" s="4" t="s">
        <v>1447</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39</v>
      </c>
      <c r="B698" s="4" t="s">
        <v>10</v>
      </c>
      <c r="C698" s="4" t="s">
        <v>1448</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39</v>
      </c>
      <c r="B699" s="4" t="s">
        <v>10</v>
      </c>
      <c r="C699" s="4" t="s">
        <v>1449</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39</v>
      </c>
      <c r="B700" s="4" t="s">
        <v>10</v>
      </c>
      <c r="C700" s="4" t="s">
        <v>1194</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39</v>
      </c>
      <c r="B701" s="4" t="s">
        <v>10</v>
      </c>
      <c r="C701" s="4" t="s">
        <v>1450</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39</v>
      </c>
      <c r="B702" s="4" t="s">
        <v>10</v>
      </c>
      <c r="C702" s="4" t="s">
        <v>1194</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39</v>
      </c>
      <c r="B703" s="4" t="s">
        <v>10</v>
      </c>
      <c r="C703" s="4" t="s">
        <v>1422</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39</v>
      </c>
      <c r="B704" s="4" t="s">
        <v>10</v>
      </c>
      <c r="C704" s="4" t="s">
        <v>1423</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39</v>
      </c>
      <c r="B705" s="4" t="s">
        <v>10</v>
      </c>
      <c r="C705" s="4" t="s">
        <v>1192</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39</v>
      </c>
      <c r="B706" s="4" t="s">
        <v>10</v>
      </c>
      <c r="C706" s="4" t="s">
        <v>1192</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39</v>
      </c>
      <c r="B707" s="4" t="s">
        <v>10</v>
      </c>
      <c r="C707" s="4" t="s">
        <v>1423</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39</v>
      </c>
      <c r="B708" s="4" t="s">
        <v>10</v>
      </c>
      <c r="C708" s="4" t="s">
        <v>1423</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39</v>
      </c>
      <c r="B709" s="4" t="s">
        <v>10</v>
      </c>
      <c r="C709" s="4" t="s">
        <v>1192</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39</v>
      </c>
      <c r="B710" s="4" t="s">
        <v>10</v>
      </c>
      <c r="C710" s="4" t="s">
        <v>1192</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39</v>
      </c>
      <c r="B711" s="4" t="s">
        <v>10</v>
      </c>
      <c r="C711" s="4" t="s">
        <v>1451</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39</v>
      </c>
      <c r="B712" s="4" t="s">
        <v>10</v>
      </c>
      <c r="C712" s="4" t="s">
        <v>1452</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39</v>
      </c>
      <c r="B713" s="4" t="s">
        <v>10</v>
      </c>
      <c r="C713" s="4" t="s">
        <v>1189</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39</v>
      </c>
      <c r="B714" s="4" t="s">
        <v>10</v>
      </c>
      <c r="C714" s="4" t="s">
        <v>1297</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39</v>
      </c>
      <c r="B715" s="4" t="s">
        <v>10</v>
      </c>
      <c r="C715" s="4" t="s">
        <v>1298</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39</v>
      </c>
      <c r="B716" s="4" t="s">
        <v>10</v>
      </c>
      <c r="C716" s="4" t="s">
        <v>1427</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39</v>
      </c>
      <c r="B717" s="4" t="s">
        <v>10</v>
      </c>
      <c r="C717" s="4" t="s">
        <v>1191</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39</v>
      </c>
      <c r="B718" s="4" t="s">
        <v>10</v>
      </c>
      <c r="C718" s="4" t="s">
        <v>1191</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39</v>
      </c>
      <c r="B719" s="4" t="s">
        <v>10</v>
      </c>
      <c r="C719" s="4" t="s">
        <v>1191</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39</v>
      </c>
      <c r="B720" s="4" t="s">
        <v>10</v>
      </c>
      <c r="C720" s="4" t="s">
        <v>1191</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39</v>
      </c>
      <c r="B721" s="4" t="s">
        <v>10</v>
      </c>
      <c r="C721" s="4" t="s">
        <v>1191</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39</v>
      </c>
      <c r="B722" s="4" t="s">
        <v>10</v>
      </c>
      <c r="C722" s="4" t="s">
        <v>1191</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39</v>
      </c>
      <c r="B723" s="4" t="s">
        <v>10</v>
      </c>
      <c r="C723" s="4" t="s">
        <v>1299</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39</v>
      </c>
      <c r="B724" s="4" t="s">
        <v>10</v>
      </c>
      <c r="C724" s="4" t="s">
        <v>1428</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39</v>
      </c>
      <c r="B725" s="4" t="s">
        <v>10</v>
      </c>
      <c r="C725" s="4" t="s">
        <v>1453</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39</v>
      </c>
      <c r="B726" s="4" t="s">
        <v>10</v>
      </c>
      <c r="C726" s="4" t="s">
        <v>1296</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39</v>
      </c>
      <c r="B727" s="4" t="s">
        <v>10</v>
      </c>
      <c r="C727" s="4" t="s">
        <v>1300</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39</v>
      </c>
      <c r="B728" s="4" t="s">
        <v>10</v>
      </c>
      <c r="C728" s="4" t="s">
        <v>1276</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39</v>
      </c>
      <c r="B729" s="4" t="s">
        <v>10</v>
      </c>
      <c r="C729" s="4" t="s">
        <v>1193</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39</v>
      </c>
      <c r="B730" s="4" t="s">
        <v>10</v>
      </c>
      <c r="C730" s="4" t="s">
        <v>1198</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39</v>
      </c>
      <c r="B731" s="4" t="s">
        <v>10</v>
      </c>
      <c r="C731" s="4" t="s">
        <v>1198</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39</v>
      </c>
      <c r="B732" s="4" t="s">
        <v>10</v>
      </c>
      <c r="C732" s="4" t="s">
        <v>1292</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39</v>
      </c>
      <c r="B733" s="4" t="s">
        <v>10</v>
      </c>
      <c r="C733" s="4" t="s">
        <v>1243</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39</v>
      </c>
      <c r="B734" s="4" t="s">
        <v>10</v>
      </c>
      <c r="C734" s="4" t="s">
        <v>1454</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39</v>
      </c>
      <c r="B735" s="4" t="s">
        <v>10</v>
      </c>
      <c r="C735" s="4" t="s">
        <v>1204</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39</v>
      </c>
      <c r="B736" s="4" t="s">
        <v>10</v>
      </c>
      <c r="C736" s="4" t="s">
        <v>1455</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39</v>
      </c>
      <c r="B737" s="4" t="s">
        <v>10</v>
      </c>
      <c r="C737" s="4" t="s">
        <v>1454</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39</v>
      </c>
      <c r="B738" s="4" t="s">
        <v>10</v>
      </c>
      <c r="C738" s="4" t="s">
        <v>1454</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39</v>
      </c>
      <c r="B739" s="4" t="s">
        <v>10</v>
      </c>
      <c r="C739" s="4" t="s">
        <v>1456</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39</v>
      </c>
      <c r="B740" s="4" t="s">
        <v>10</v>
      </c>
      <c r="C740" s="4" t="s">
        <v>1204</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39</v>
      </c>
      <c r="B741" s="4" t="s">
        <v>10</v>
      </c>
      <c r="C741" s="4" t="s">
        <v>1282</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39</v>
      </c>
      <c r="B742" s="4" t="s">
        <v>10</v>
      </c>
      <c r="C742" s="4" t="s">
        <v>1204</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39</v>
      </c>
      <c r="B743" s="4" t="s">
        <v>10</v>
      </c>
      <c r="C743" s="4" t="s">
        <v>1281</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39</v>
      </c>
      <c r="B744" s="4" t="s">
        <v>10</v>
      </c>
      <c r="C744" s="4" t="s">
        <v>1301</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39</v>
      </c>
      <c r="B745" s="4" t="s">
        <v>10</v>
      </c>
      <c r="C745" s="4" t="s">
        <v>1301</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39</v>
      </c>
      <c r="B746" s="4" t="s">
        <v>10</v>
      </c>
      <c r="C746" s="4" t="s">
        <v>1284</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39</v>
      </c>
      <c r="B747" s="4" t="s">
        <v>10</v>
      </c>
      <c r="C747" s="4" t="s">
        <v>1284</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39</v>
      </c>
      <c r="B748" s="4" t="s">
        <v>10</v>
      </c>
      <c r="C748" s="4" t="s">
        <v>1302</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39</v>
      </c>
      <c r="B749" s="4" t="s">
        <v>10</v>
      </c>
      <c r="C749" s="4" t="s">
        <v>1284</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39</v>
      </c>
      <c r="B750" s="4" t="s">
        <v>10</v>
      </c>
      <c r="C750" s="4" t="s">
        <v>1206</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39</v>
      </c>
      <c r="B751" s="4" t="s">
        <v>10</v>
      </c>
      <c r="C751" s="4" t="s">
        <v>1286</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39</v>
      </c>
      <c r="B752" s="4" t="s">
        <v>10</v>
      </c>
      <c r="C752" s="4" t="s">
        <v>1184</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39</v>
      </c>
      <c r="B753" s="4" t="s">
        <v>10</v>
      </c>
      <c r="C753" s="4" t="s">
        <v>1184</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39</v>
      </c>
      <c r="B754" s="4" t="s">
        <v>10</v>
      </c>
      <c r="C754" s="4" t="s">
        <v>1185</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39</v>
      </c>
      <c r="B755" s="4" t="s">
        <v>10</v>
      </c>
      <c r="C755" s="4" t="s">
        <v>1185</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39</v>
      </c>
      <c r="B756" s="4" t="s">
        <v>10</v>
      </c>
      <c r="C756" s="4" t="s">
        <v>1187</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39</v>
      </c>
      <c r="B757" s="4" t="s">
        <v>10</v>
      </c>
      <c r="C757" s="4" t="s">
        <v>1432</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39</v>
      </c>
      <c r="B758" s="4" t="s">
        <v>10</v>
      </c>
      <c r="C758" s="4" t="s">
        <v>1287</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39</v>
      </c>
      <c r="B759" s="4" t="s">
        <v>10</v>
      </c>
      <c r="C759" s="4" t="s">
        <v>1271</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39</v>
      </c>
      <c r="B760" s="4" t="s">
        <v>10</v>
      </c>
      <c r="C760" s="4" t="s">
        <v>1271</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39</v>
      </c>
      <c r="B761" s="4" t="s">
        <v>10</v>
      </c>
      <c r="C761" s="4" t="s">
        <v>1211</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39</v>
      </c>
      <c r="B762" s="4" t="s">
        <v>10</v>
      </c>
      <c r="C762" s="4" t="s">
        <v>1211</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39</v>
      </c>
      <c r="B763" s="4" t="s">
        <v>10</v>
      </c>
      <c r="C763" s="4" t="s">
        <v>1211</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39</v>
      </c>
      <c r="B764" s="4" t="s">
        <v>10</v>
      </c>
      <c r="C764" s="4" t="s">
        <v>1215</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39</v>
      </c>
      <c r="B765" s="4" t="s">
        <v>10</v>
      </c>
      <c r="C765" s="4" t="s">
        <v>1215</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39</v>
      </c>
      <c r="B766" s="4" t="s">
        <v>10</v>
      </c>
      <c r="C766" s="4" t="s">
        <v>1216</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39</v>
      </c>
      <c r="B767" s="4" t="s">
        <v>10</v>
      </c>
      <c r="C767" s="4" t="s">
        <v>1216</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39</v>
      </c>
      <c r="B768" s="4" t="s">
        <v>10</v>
      </c>
      <c r="C768" s="4" t="s">
        <v>1210</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39</v>
      </c>
      <c r="B769" s="4" t="s">
        <v>10</v>
      </c>
      <c r="C769" s="4" t="s">
        <v>1210</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39</v>
      </c>
      <c r="B770" s="4" t="s">
        <v>10</v>
      </c>
      <c r="C770" s="4" t="s">
        <v>1210</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39</v>
      </c>
      <c r="B771" s="4" t="s">
        <v>10</v>
      </c>
      <c r="C771" s="4" t="s">
        <v>1210</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39</v>
      </c>
      <c r="B772" s="4" t="s">
        <v>10</v>
      </c>
      <c r="C772" s="4" t="s">
        <v>1218</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39</v>
      </c>
      <c r="B773" s="4" t="s">
        <v>10</v>
      </c>
      <c r="C773" s="4" t="s">
        <v>1218</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39</v>
      </c>
      <c r="B774" s="4" t="s">
        <v>10</v>
      </c>
      <c r="C774" s="4" t="s">
        <v>1218</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39</v>
      </c>
      <c r="B775" s="4" t="s">
        <v>10</v>
      </c>
      <c r="C775" s="4" t="s">
        <v>1278</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39</v>
      </c>
      <c r="B776" s="4" t="s">
        <v>1149</v>
      </c>
      <c r="C776" s="4" t="s">
        <v>1457</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39</v>
      </c>
      <c r="B777" s="4" t="s">
        <v>1149</v>
      </c>
      <c r="C777" s="4" t="s">
        <v>1458</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39</v>
      </c>
      <c r="B778" s="4" t="s">
        <v>1149</v>
      </c>
      <c r="C778" s="4" t="s">
        <v>1459</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39</v>
      </c>
      <c r="B779" s="4" t="s">
        <v>1149</v>
      </c>
      <c r="C779" s="4" t="s">
        <v>1194</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39</v>
      </c>
      <c r="B780" s="4" t="s">
        <v>1149</v>
      </c>
      <c r="C780" s="4" t="s">
        <v>1460</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39</v>
      </c>
      <c r="B781" s="4" t="s">
        <v>1149</v>
      </c>
      <c r="C781" s="4" t="s">
        <v>1461</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39</v>
      </c>
      <c r="B782" s="4" t="s">
        <v>1149</v>
      </c>
      <c r="C782" s="4" t="s">
        <v>1460</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39</v>
      </c>
      <c r="B783" s="4" t="s">
        <v>1149</v>
      </c>
      <c r="C783" s="4" t="s">
        <v>1460</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39</v>
      </c>
      <c r="B784" s="4" t="s">
        <v>1149</v>
      </c>
      <c r="C784" s="4" t="s">
        <v>1460</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39</v>
      </c>
      <c r="B785" s="4" t="s">
        <v>1149</v>
      </c>
      <c r="C785" s="4" t="s">
        <v>1462</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39</v>
      </c>
      <c r="B786" s="4" t="s">
        <v>1149</v>
      </c>
      <c r="C786" s="4" t="s">
        <v>1463</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39</v>
      </c>
      <c r="B787" s="4" t="s">
        <v>1149</v>
      </c>
      <c r="C787" s="4" t="s">
        <v>1463</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39</v>
      </c>
      <c r="B788" s="4" t="s">
        <v>1149</v>
      </c>
      <c r="C788" s="4" t="s">
        <v>1464</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39</v>
      </c>
      <c r="B789" s="4" t="s">
        <v>1149</v>
      </c>
      <c r="C789" s="4" t="s">
        <v>1463</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39</v>
      </c>
      <c r="B790" s="4" t="s">
        <v>1149</v>
      </c>
      <c r="C790" s="4" t="s">
        <v>1465</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39</v>
      </c>
      <c r="B791" s="4" t="s">
        <v>1149</v>
      </c>
      <c r="C791" s="4" t="s">
        <v>1466</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39</v>
      </c>
      <c r="B792" s="4" t="s">
        <v>1149</v>
      </c>
      <c r="C792" s="4" t="s">
        <v>1192</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39</v>
      </c>
      <c r="B793" s="4" t="s">
        <v>1149</v>
      </c>
      <c r="C793" s="4" t="s">
        <v>1467</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39</v>
      </c>
      <c r="B794" s="4" t="s">
        <v>1149</v>
      </c>
      <c r="C794" s="4" t="s">
        <v>1468</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39</v>
      </c>
      <c r="B795" s="4" t="s">
        <v>1149</v>
      </c>
      <c r="C795" s="4" t="s">
        <v>1469</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39</v>
      </c>
      <c r="B796" s="4" t="s">
        <v>1149</v>
      </c>
      <c r="C796" s="4" t="s">
        <v>1192</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39</v>
      </c>
      <c r="B797" s="4" t="s">
        <v>1149</v>
      </c>
      <c r="C797" s="4" t="s">
        <v>1192</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39</v>
      </c>
      <c r="B798" s="4" t="s">
        <v>1149</v>
      </c>
      <c r="C798" s="4" t="s">
        <v>1470</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39</v>
      </c>
      <c r="B799" s="4" t="s">
        <v>1149</v>
      </c>
      <c r="C799" s="4" t="s">
        <v>1423</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39</v>
      </c>
      <c r="B800" s="4" t="s">
        <v>1149</v>
      </c>
      <c r="C800" s="4" t="s">
        <v>1423</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39</v>
      </c>
      <c r="B801" s="4" t="s">
        <v>1149</v>
      </c>
      <c r="C801" s="4" t="s">
        <v>1192</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39</v>
      </c>
      <c r="B802" s="4" t="s">
        <v>1149</v>
      </c>
      <c r="C802" s="4" t="s">
        <v>1192</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39</v>
      </c>
      <c r="B803" s="4" t="s">
        <v>1149</v>
      </c>
      <c r="C803" s="4" t="s">
        <v>1289</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39</v>
      </c>
      <c r="B804" s="4" t="s">
        <v>1149</v>
      </c>
      <c r="C804" s="4" t="s">
        <v>1471</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39</v>
      </c>
      <c r="B805" s="4" t="s">
        <v>1149</v>
      </c>
      <c r="C805" s="4" t="s">
        <v>1195</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39</v>
      </c>
      <c r="B806" s="4" t="s">
        <v>1149</v>
      </c>
      <c r="C806" s="4" t="s">
        <v>1290</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39</v>
      </c>
      <c r="B807" s="4" t="s">
        <v>1149</v>
      </c>
      <c r="C807" s="4" t="s">
        <v>1189</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39</v>
      </c>
      <c r="B808" s="4" t="s">
        <v>1149</v>
      </c>
      <c r="C808" s="4" t="s">
        <v>1426</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39</v>
      </c>
      <c r="B809" s="4" t="s">
        <v>1149</v>
      </c>
      <c r="C809" s="4" t="s">
        <v>1472</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39</v>
      </c>
      <c r="B810" s="4" t="s">
        <v>1149</v>
      </c>
      <c r="C810" s="4" t="s">
        <v>1191</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39</v>
      </c>
      <c r="B811" s="4" t="s">
        <v>1149</v>
      </c>
      <c r="C811" s="4" t="s">
        <v>1191</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39</v>
      </c>
      <c r="B812" s="4" t="s">
        <v>1149</v>
      </c>
      <c r="C812" s="4" t="s">
        <v>1191</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39</v>
      </c>
      <c r="B813" s="4" t="s">
        <v>1149</v>
      </c>
      <c r="C813" s="4" t="s">
        <v>1191</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39</v>
      </c>
      <c r="B814" s="4" t="s">
        <v>1149</v>
      </c>
      <c r="C814" s="4" t="s">
        <v>1191</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39</v>
      </c>
      <c r="B815" s="4" t="s">
        <v>1149</v>
      </c>
      <c r="C815" s="4" t="s">
        <v>1191</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39</v>
      </c>
      <c r="B816" s="4" t="s">
        <v>1149</v>
      </c>
      <c r="C816" s="4" t="s">
        <v>1191</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39</v>
      </c>
      <c r="B817" s="4" t="s">
        <v>1149</v>
      </c>
      <c r="C817" s="4" t="s">
        <v>1291</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39</v>
      </c>
      <c r="B818" s="4" t="s">
        <v>1149</v>
      </c>
      <c r="C818" s="4" t="s">
        <v>1196</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39</v>
      </c>
      <c r="B819" s="4" t="s">
        <v>1149</v>
      </c>
      <c r="C819" s="4" t="s">
        <v>1196</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39</v>
      </c>
      <c r="B820" s="4" t="s">
        <v>1149</v>
      </c>
      <c r="C820" s="4" t="s">
        <v>1279</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39</v>
      </c>
      <c r="B821" s="4" t="s">
        <v>1149</v>
      </c>
      <c r="C821" s="4" t="s">
        <v>1193</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39</v>
      </c>
      <c r="B822" s="4" t="s">
        <v>1149</v>
      </c>
      <c r="C822" s="4" t="s">
        <v>1280</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39</v>
      </c>
      <c r="B823" s="4" t="s">
        <v>1149</v>
      </c>
      <c r="C823" s="4" t="s">
        <v>1292</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39</v>
      </c>
      <c r="B824" s="4" t="s">
        <v>1149</v>
      </c>
      <c r="C824" s="4" t="s">
        <v>1199</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39</v>
      </c>
      <c r="B825" s="4" t="s">
        <v>1149</v>
      </c>
      <c r="C825" s="4" t="s">
        <v>1199</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39</v>
      </c>
      <c r="B826" s="4" t="s">
        <v>1149</v>
      </c>
      <c r="C826" s="4" t="s">
        <v>1288</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39</v>
      </c>
      <c r="B827" s="4" t="s">
        <v>1149</v>
      </c>
      <c r="C827" s="4" t="s">
        <v>1473</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39</v>
      </c>
      <c r="B828" s="4" t="s">
        <v>1149</v>
      </c>
      <c r="C828" s="4" t="s">
        <v>1204</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39</v>
      </c>
      <c r="B829" s="4" t="s">
        <v>1149</v>
      </c>
      <c r="C829" s="4" t="s">
        <v>1473</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39</v>
      </c>
      <c r="B830" s="4" t="s">
        <v>1149</v>
      </c>
      <c r="C830" s="4" t="s">
        <v>1473</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39</v>
      </c>
      <c r="B831" s="4" t="s">
        <v>1149</v>
      </c>
      <c r="C831" s="4" t="s">
        <v>1473</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39</v>
      </c>
      <c r="B832" s="4" t="s">
        <v>1149</v>
      </c>
      <c r="C832" s="4" t="s">
        <v>1473</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39</v>
      </c>
      <c r="B833" s="4" t="s">
        <v>1149</v>
      </c>
      <c r="C833" s="4" t="s">
        <v>1204</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39</v>
      </c>
      <c r="B834" s="4" t="s">
        <v>1149</v>
      </c>
      <c r="C834" s="4" t="s">
        <v>1293</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39</v>
      </c>
      <c r="B835" s="4" t="s">
        <v>1149</v>
      </c>
      <c r="C835" s="4" t="s">
        <v>1204</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39</v>
      </c>
      <c r="B836" s="4" t="s">
        <v>1149</v>
      </c>
      <c r="C836" s="4" t="s">
        <v>1281</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39</v>
      </c>
      <c r="B837" s="4" t="s">
        <v>1149</v>
      </c>
      <c r="C837" s="4" t="s">
        <v>1294</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39</v>
      </c>
      <c r="B838" s="4" t="s">
        <v>1149</v>
      </c>
      <c r="C838" s="4" t="s">
        <v>1294</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39</v>
      </c>
      <c r="B839" s="4" t="s">
        <v>1149</v>
      </c>
      <c r="C839" s="4" t="s">
        <v>1295</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39</v>
      </c>
      <c r="B840" s="4" t="s">
        <v>1149</v>
      </c>
      <c r="C840" s="4" t="s">
        <v>1205</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39</v>
      </c>
      <c r="B841" s="4" t="s">
        <v>1149</v>
      </c>
      <c r="C841" s="4" t="s">
        <v>1206</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39</v>
      </c>
      <c r="B842" s="4" t="s">
        <v>1149</v>
      </c>
      <c r="C842" s="4" t="s">
        <v>1206</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39</v>
      </c>
      <c r="B843" s="4" t="s">
        <v>1149</v>
      </c>
      <c r="C843" s="4" t="s">
        <v>1206</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39</v>
      </c>
      <c r="B844" s="4" t="s">
        <v>1149</v>
      </c>
      <c r="C844" s="4" t="s">
        <v>1206</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39</v>
      </c>
      <c r="B845" s="4" t="s">
        <v>1149</v>
      </c>
      <c r="C845" s="4" t="s">
        <v>1286</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39</v>
      </c>
      <c r="B846" s="4" t="s">
        <v>1149</v>
      </c>
      <c r="C846" s="4" t="s">
        <v>1183</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39</v>
      </c>
      <c r="B847" s="4" t="s">
        <v>1149</v>
      </c>
      <c r="C847" s="4" t="s">
        <v>1183</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39</v>
      </c>
      <c r="B848" s="4" t="s">
        <v>1149</v>
      </c>
      <c r="C848" s="4" t="s">
        <v>1184</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39</v>
      </c>
      <c r="B849" s="4" t="s">
        <v>1149</v>
      </c>
      <c r="C849" s="4" t="s">
        <v>1184</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39</v>
      </c>
      <c r="B850" s="4" t="s">
        <v>1149</v>
      </c>
      <c r="C850" s="4" t="s">
        <v>1185</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39</v>
      </c>
      <c r="B851" s="4" t="s">
        <v>1149</v>
      </c>
      <c r="C851" s="4" t="s">
        <v>1185</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39</v>
      </c>
      <c r="B852" s="4" t="s">
        <v>1149</v>
      </c>
      <c r="C852" s="4" t="s">
        <v>1187</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39</v>
      </c>
      <c r="B853" s="4" t="s">
        <v>1149</v>
      </c>
      <c r="C853" s="4" t="s">
        <v>1221</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39</v>
      </c>
      <c r="B854" s="4" t="s">
        <v>1149</v>
      </c>
      <c r="C854" s="4" t="s">
        <v>1221</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39</v>
      </c>
      <c r="B855" s="4" t="s">
        <v>1149</v>
      </c>
      <c r="C855" s="4" t="s">
        <v>1432</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39</v>
      </c>
      <c r="B856" s="4" t="s">
        <v>1149</v>
      </c>
      <c r="C856" s="4" t="s">
        <v>1287</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39</v>
      </c>
      <c r="B857" s="4" t="s">
        <v>1149</v>
      </c>
      <c r="C857" s="4" t="s">
        <v>1271</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39</v>
      </c>
      <c r="B858" s="4" t="s">
        <v>1149</v>
      </c>
      <c r="C858" s="4" t="s">
        <v>1271</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39</v>
      </c>
      <c r="B859" s="4" t="s">
        <v>1149</v>
      </c>
      <c r="C859" s="4" t="s">
        <v>1271</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39</v>
      </c>
      <c r="B860" s="4" t="s">
        <v>1149</v>
      </c>
      <c r="C860" s="4" t="s">
        <v>1211</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39</v>
      </c>
      <c r="B861" s="4" t="s">
        <v>1149</v>
      </c>
      <c r="C861" s="4" t="s">
        <v>1211</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39</v>
      </c>
      <c r="B862" s="4" t="s">
        <v>1149</v>
      </c>
      <c r="C862" s="4" t="s">
        <v>1211</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39</v>
      </c>
      <c r="B863" s="4" t="s">
        <v>1149</v>
      </c>
      <c r="C863" s="4" t="s">
        <v>1215</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39</v>
      </c>
      <c r="B864" s="4" t="s">
        <v>1149</v>
      </c>
      <c r="C864" s="4" t="s">
        <v>1215</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39</v>
      </c>
      <c r="B865" s="4" t="s">
        <v>1149</v>
      </c>
      <c r="C865" s="4" t="s">
        <v>1216</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39</v>
      </c>
      <c r="B866" s="4" t="s">
        <v>1149</v>
      </c>
      <c r="C866" s="4" t="s">
        <v>1216</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39</v>
      </c>
      <c r="B867" s="4" t="s">
        <v>1149</v>
      </c>
      <c r="C867" s="4" t="s">
        <v>1210</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39</v>
      </c>
      <c r="B868" s="4" t="s">
        <v>1149</v>
      </c>
      <c r="C868" s="4" t="s">
        <v>1210</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39</v>
      </c>
      <c r="B869" s="4" t="s">
        <v>1149</v>
      </c>
      <c r="C869" s="4" t="s">
        <v>1210</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39</v>
      </c>
      <c r="B870" s="4" t="s">
        <v>1149</v>
      </c>
      <c r="C870" s="4" t="s">
        <v>1210</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39</v>
      </c>
      <c r="B871" s="4" t="s">
        <v>1149</v>
      </c>
      <c r="C871" s="4" t="s">
        <v>1218</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39</v>
      </c>
      <c r="B872" s="4" t="s">
        <v>1149</v>
      </c>
      <c r="C872" s="4" t="s">
        <v>1218</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39</v>
      </c>
      <c r="B873" s="4" t="s">
        <v>1149</v>
      </c>
      <c r="C873" s="4" t="s">
        <v>1218</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39</v>
      </c>
      <c r="B874" s="4" t="s">
        <v>1149</v>
      </c>
      <c r="C874" s="4" t="s">
        <v>1278</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1352</v>
      </c>
      <c r="B875" s="4" t="s">
        <v>1149</v>
      </c>
      <c r="C875" s="4" t="s">
        <v>1381</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1352</v>
      </c>
      <c r="B876" s="4" t="s">
        <v>10</v>
      </c>
      <c r="C876" s="4" t="s">
        <v>1381</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1352</v>
      </c>
      <c r="B877" s="4" t="s">
        <v>1148</v>
      </c>
      <c r="C877" s="4" t="s">
        <v>1381</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1352</v>
      </c>
      <c r="B878" s="4" t="s">
        <v>1149</v>
      </c>
      <c r="C878" s="4" t="s">
        <v>1382</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1352</v>
      </c>
      <c r="B879" s="4" t="s">
        <v>10</v>
      </c>
      <c r="C879" s="4" t="s">
        <v>1382</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1352</v>
      </c>
      <c r="B880" s="4" t="s">
        <v>1148</v>
      </c>
      <c r="C880" s="4" t="s">
        <v>1382</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1352</v>
      </c>
      <c r="B881" s="4" t="s">
        <v>1149</v>
      </c>
      <c r="C881" s="4" t="s">
        <v>1381</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1352</v>
      </c>
      <c r="B882" s="4" t="s">
        <v>10</v>
      </c>
      <c r="C882" s="4" t="s">
        <v>1381</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1352</v>
      </c>
      <c r="B883" s="4" t="s">
        <v>1148</v>
      </c>
      <c r="C883" s="4" t="s">
        <v>1381</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1352</v>
      </c>
      <c r="B884" s="4" t="s">
        <v>1149</v>
      </c>
      <c r="C884" s="4" t="s">
        <v>1382</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1352</v>
      </c>
      <c r="B885" s="4" t="s">
        <v>10</v>
      </c>
      <c r="C885" s="4" t="s">
        <v>1382</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1352</v>
      </c>
      <c r="B886" s="4" t="s">
        <v>1148</v>
      </c>
      <c r="C886" s="4" t="s">
        <v>1382</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1352</v>
      </c>
      <c r="B887" s="4" t="s">
        <v>1149</v>
      </c>
      <c r="C887" s="4" t="s">
        <v>1381</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1352</v>
      </c>
      <c r="B888" s="4" t="s">
        <v>10</v>
      </c>
      <c r="C888" s="4" t="s">
        <v>1381</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1352</v>
      </c>
      <c r="B889" s="4" t="s">
        <v>1148</v>
      </c>
      <c r="C889" s="4" t="s">
        <v>1381</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1352</v>
      </c>
      <c r="B890" s="4" t="s">
        <v>1149</v>
      </c>
      <c r="C890" s="4" t="s">
        <v>1382</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1352</v>
      </c>
      <c r="B891" s="4" t="s">
        <v>10</v>
      </c>
      <c r="C891" s="4" t="s">
        <v>1382</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1352</v>
      </c>
      <c r="B892" s="4" t="s">
        <v>1148</v>
      </c>
      <c r="C892" s="4" t="s">
        <v>1382</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1352</v>
      </c>
      <c r="B893" s="4" t="s">
        <v>1149</v>
      </c>
      <c r="C893" s="4" t="s">
        <v>1381</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1352</v>
      </c>
      <c r="B894" s="4" t="s">
        <v>10</v>
      </c>
      <c r="C894" s="4" t="s">
        <v>1381</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1352</v>
      </c>
      <c r="B895" s="4" t="s">
        <v>1148</v>
      </c>
      <c r="C895" s="4" t="s">
        <v>1381</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1352</v>
      </c>
      <c r="B896" s="4" t="s">
        <v>1149</v>
      </c>
      <c r="C896" s="4" t="s">
        <v>1383</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1352</v>
      </c>
      <c r="B897" s="4" t="s">
        <v>10</v>
      </c>
      <c r="C897" s="4" t="s">
        <v>1383</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1352</v>
      </c>
      <c r="B898" s="4" t="s">
        <v>1148</v>
      </c>
      <c r="C898" s="4" t="s">
        <v>1383</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1352</v>
      </c>
      <c r="B899" s="4" t="s">
        <v>1149</v>
      </c>
      <c r="C899" s="4" t="s">
        <v>1353</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1352</v>
      </c>
      <c r="B900" s="4" t="s">
        <v>10</v>
      </c>
      <c r="C900" s="4" t="s">
        <v>1353</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1352</v>
      </c>
      <c r="B901" s="4" t="s">
        <v>1148</v>
      </c>
      <c r="C901" s="4" t="s">
        <v>1353</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1352</v>
      </c>
      <c r="B902" s="4" t="s">
        <v>1149</v>
      </c>
      <c r="C902" s="4" t="s">
        <v>1353</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1352</v>
      </c>
      <c r="B903" s="4" t="s">
        <v>10</v>
      </c>
      <c r="C903" s="4" t="s">
        <v>1353</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1352</v>
      </c>
      <c r="B904" s="4" t="s">
        <v>1148</v>
      </c>
      <c r="C904" s="4" t="s">
        <v>1353</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1352</v>
      </c>
      <c r="B905" s="4" t="s">
        <v>1149</v>
      </c>
      <c r="C905" s="4" t="s">
        <v>1353</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1352</v>
      </c>
      <c r="B906" s="4" t="s">
        <v>10</v>
      </c>
      <c r="C906" s="4" t="s">
        <v>1353</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1352</v>
      </c>
      <c r="B907" s="4" t="s">
        <v>1148</v>
      </c>
      <c r="C907" s="4" t="s">
        <v>1353</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1352</v>
      </c>
      <c r="B908" s="4" t="s">
        <v>1149</v>
      </c>
      <c r="C908" s="4" t="s">
        <v>1381</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1352</v>
      </c>
      <c r="B909" s="4" t="s">
        <v>10</v>
      </c>
      <c r="C909" s="4" t="s">
        <v>1381</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1352</v>
      </c>
      <c r="B910" s="4" t="s">
        <v>1148</v>
      </c>
      <c r="C910" s="4" t="s">
        <v>1381</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1352</v>
      </c>
      <c r="B911" s="4" t="s">
        <v>1149</v>
      </c>
      <c r="C911" s="4" t="s">
        <v>1384</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1352</v>
      </c>
      <c r="B912" s="4" t="s">
        <v>10</v>
      </c>
      <c r="C912" s="4" t="s">
        <v>1384</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1352</v>
      </c>
      <c r="B913" s="4" t="s">
        <v>1148</v>
      </c>
      <c r="C913" s="4" t="s">
        <v>1384</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1352</v>
      </c>
      <c r="B914" s="4" t="s">
        <v>1149</v>
      </c>
      <c r="C914" s="4" t="s">
        <v>1382</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1352</v>
      </c>
      <c r="B915" s="4" t="s">
        <v>10</v>
      </c>
      <c r="C915" s="4" t="s">
        <v>1382</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1352</v>
      </c>
      <c r="B916" s="4" t="s">
        <v>1148</v>
      </c>
      <c r="C916" s="4" t="s">
        <v>1382</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1352</v>
      </c>
      <c r="B917" s="4" t="s">
        <v>1149</v>
      </c>
      <c r="C917" s="4" t="s">
        <v>1382</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1352</v>
      </c>
      <c r="B918" s="4" t="s">
        <v>10</v>
      </c>
      <c r="C918" s="4" t="s">
        <v>1382</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1352</v>
      </c>
      <c r="B919" s="4" t="s">
        <v>1148</v>
      </c>
      <c r="C919" s="4" t="s">
        <v>1382</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1352</v>
      </c>
      <c r="B920" s="4" t="s">
        <v>1149</v>
      </c>
      <c r="C920" s="4" t="s">
        <v>1385</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1352</v>
      </c>
      <c r="B921" s="4" t="s">
        <v>10</v>
      </c>
      <c r="C921" s="4" t="s">
        <v>1385</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1352</v>
      </c>
      <c r="B922" s="4" t="s">
        <v>1148</v>
      </c>
      <c r="C922" s="4" t="s">
        <v>1385</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1352</v>
      </c>
      <c r="B923" s="4" t="s">
        <v>1149</v>
      </c>
      <c r="C923" s="4" t="s">
        <v>1384</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1352</v>
      </c>
      <c r="B924" s="4" t="s">
        <v>10</v>
      </c>
      <c r="C924" s="4" t="s">
        <v>1384</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1352</v>
      </c>
      <c r="B925" s="4" t="s">
        <v>1148</v>
      </c>
      <c r="C925" s="4" t="s">
        <v>1384</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1352</v>
      </c>
      <c r="B926" s="4" t="s">
        <v>1149</v>
      </c>
      <c r="C926" s="4" t="s">
        <v>1353</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1352</v>
      </c>
      <c r="B927" s="4" t="s">
        <v>10</v>
      </c>
      <c r="C927" s="4" t="s">
        <v>1353</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1352</v>
      </c>
      <c r="B928" s="4" t="s">
        <v>1148</v>
      </c>
      <c r="C928" s="4" t="s">
        <v>1353</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1352</v>
      </c>
      <c r="B929" s="4" t="s">
        <v>1149</v>
      </c>
      <c r="C929" s="4" t="s">
        <v>1386</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1352</v>
      </c>
      <c r="B930" s="4" t="s">
        <v>10</v>
      </c>
      <c r="C930" s="4" t="s">
        <v>1386</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1352</v>
      </c>
      <c r="B931" s="4" t="s">
        <v>1148</v>
      </c>
      <c r="C931" s="4" t="s">
        <v>1386</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1352</v>
      </c>
      <c r="B932" s="4" t="s">
        <v>1149</v>
      </c>
      <c r="C932" s="4" t="s">
        <v>1386</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1352</v>
      </c>
      <c r="B933" s="4" t="s">
        <v>10</v>
      </c>
      <c r="C933" s="4" t="s">
        <v>1386</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1352</v>
      </c>
      <c r="B934" s="4" t="s">
        <v>1148</v>
      </c>
      <c r="C934" s="4" t="s">
        <v>1386</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1352</v>
      </c>
      <c r="B935" s="4" t="s">
        <v>1149</v>
      </c>
      <c r="C935" s="4" t="s">
        <v>1354</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1352</v>
      </c>
      <c r="B936" s="4" t="s">
        <v>10</v>
      </c>
      <c r="C936" s="4" t="s">
        <v>1354</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1352</v>
      </c>
      <c r="B937" s="4" t="s">
        <v>1148</v>
      </c>
      <c r="C937" s="4" t="s">
        <v>1354</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1352</v>
      </c>
      <c r="B938" s="4" t="s">
        <v>1149</v>
      </c>
      <c r="C938" s="4" t="s">
        <v>1354</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1352</v>
      </c>
      <c r="B939" s="4" t="s">
        <v>10</v>
      </c>
      <c r="C939" s="4" t="s">
        <v>1354</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1352</v>
      </c>
      <c r="B940" s="4" t="s">
        <v>1148</v>
      </c>
      <c r="C940" s="4" t="s">
        <v>1354</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1352</v>
      </c>
      <c r="B941" s="4" t="s">
        <v>1149</v>
      </c>
      <c r="C941" s="4" t="s">
        <v>1354</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1352</v>
      </c>
      <c r="B942" s="4" t="s">
        <v>10</v>
      </c>
      <c r="C942" s="4" t="s">
        <v>1354</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1352</v>
      </c>
      <c r="B943" s="4" t="s">
        <v>1148</v>
      </c>
      <c r="C943" s="4" t="s">
        <v>1354</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1352</v>
      </c>
      <c r="B944" s="4" t="s">
        <v>1149</v>
      </c>
      <c r="C944" s="4" t="s">
        <v>1354</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1352</v>
      </c>
      <c r="B945" s="4" t="s">
        <v>10</v>
      </c>
      <c r="C945" s="4" t="s">
        <v>1354</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1352</v>
      </c>
      <c r="B946" s="4" t="s">
        <v>1148</v>
      </c>
      <c r="C946" s="4" t="s">
        <v>1354</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1352</v>
      </c>
      <c r="B947" s="4" t="s">
        <v>1149</v>
      </c>
      <c r="C947" s="4" t="s">
        <v>1354</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1352</v>
      </c>
      <c r="B948" s="4" t="s">
        <v>10</v>
      </c>
      <c r="C948" s="4" t="s">
        <v>1354</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1352</v>
      </c>
      <c r="B949" s="4" t="s">
        <v>1148</v>
      </c>
      <c r="C949" s="4" t="s">
        <v>1354</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1352</v>
      </c>
      <c r="B950" s="4" t="s">
        <v>1149</v>
      </c>
      <c r="C950" s="4" t="s">
        <v>1386</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1352</v>
      </c>
      <c r="B951" s="4" t="s">
        <v>10</v>
      </c>
      <c r="C951" s="4" t="s">
        <v>1386</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1352</v>
      </c>
      <c r="B952" s="4" t="s">
        <v>1148</v>
      </c>
      <c r="C952" s="4" t="s">
        <v>1386</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1352</v>
      </c>
      <c r="B953" s="4" t="s">
        <v>1149</v>
      </c>
      <c r="C953" s="4" t="s">
        <v>1354</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1352</v>
      </c>
      <c r="B954" s="4" t="s">
        <v>10</v>
      </c>
      <c r="C954" s="4" t="s">
        <v>1354</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1352</v>
      </c>
      <c r="B955" s="4" t="s">
        <v>1148</v>
      </c>
      <c r="C955" s="4" t="s">
        <v>1354</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1352</v>
      </c>
      <c r="B956" s="4" t="s">
        <v>1149</v>
      </c>
      <c r="C956" s="4" t="s">
        <v>1386</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1352</v>
      </c>
      <c r="B957" s="4" t="s">
        <v>10</v>
      </c>
      <c r="C957" s="4" t="s">
        <v>1386</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1352</v>
      </c>
      <c r="B958" s="4" t="s">
        <v>1148</v>
      </c>
      <c r="C958" s="4" t="s">
        <v>1386</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1352</v>
      </c>
      <c r="B959" s="4" t="s">
        <v>1149</v>
      </c>
      <c r="C959" s="4" t="s">
        <v>1354</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1352</v>
      </c>
      <c r="B960" s="4" t="s">
        <v>10</v>
      </c>
      <c r="C960" s="4" t="s">
        <v>1354</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1352</v>
      </c>
      <c r="B961" s="4" t="s">
        <v>1148</v>
      </c>
      <c r="C961" s="4" t="s">
        <v>1354</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1352</v>
      </c>
      <c r="B962" s="4" t="s">
        <v>1149</v>
      </c>
      <c r="C962" s="4" t="s">
        <v>1354</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1352</v>
      </c>
      <c r="B963" s="4" t="s">
        <v>10</v>
      </c>
      <c r="C963" s="4" t="s">
        <v>1354</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1352</v>
      </c>
      <c r="B964" s="4" t="s">
        <v>1148</v>
      </c>
      <c r="C964" s="4" t="s">
        <v>1354</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1352</v>
      </c>
      <c r="B965" s="4" t="s">
        <v>1149</v>
      </c>
      <c r="C965" s="4" t="s">
        <v>1354</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1352</v>
      </c>
      <c r="B966" s="4" t="s">
        <v>10</v>
      </c>
      <c r="C966" s="4" t="s">
        <v>1354</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1352</v>
      </c>
      <c r="B967" s="4" t="s">
        <v>1148</v>
      </c>
      <c r="C967" s="4" t="s">
        <v>1354</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1352</v>
      </c>
      <c r="B968" s="4" t="s">
        <v>1149</v>
      </c>
      <c r="C968" s="4" t="s">
        <v>1355</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1352</v>
      </c>
      <c r="B969" s="4" t="s">
        <v>10</v>
      </c>
      <c r="C969" s="4" t="s">
        <v>1355</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1352</v>
      </c>
      <c r="B970" s="4" t="s">
        <v>1148</v>
      </c>
      <c r="C970" s="4" t="s">
        <v>1355</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1352</v>
      </c>
      <c r="B971" s="4" t="s">
        <v>1149</v>
      </c>
      <c r="C971" s="4" t="s">
        <v>1355</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1352</v>
      </c>
      <c r="B972" s="4" t="s">
        <v>10</v>
      </c>
      <c r="C972" s="4" t="s">
        <v>1355</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1352</v>
      </c>
      <c r="B973" s="4" t="s">
        <v>1148</v>
      </c>
      <c r="C973" s="4" t="s">
        <v>1355</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1352</v>
      </c>
      <c r="B974" s="4" t="s">
        <v>1149</v>
      </c>
      <c r="C974" s="4" t="s">
        <v>1387</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1352</v>
      </c>
      <c r="B975" s="4" t="s">
        <v>10</v>
      </c>
      <c r="C975" s="4" t="s">
        <v>1387</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1352</v>
      </c>
      <c r="B976" s="4" t="s">
        <v>1148</v>
      </c>
      <c r="C976" s="4" t="s">
        <v>1387</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1352</v>
      </c>
      <c r="B977" s="4" t="s">
        <v>1149</v>
      </c>
      <c r="C977" s="4" t="s">
        <v>1387</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1352</v>
      </c>
      <c r="B978" s="4" t="s">
        <v>10</v>
      </c>
      <c r="C978" s="4" t="s">
        <v>1387</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1352</v>
      </c>
      <c r="B979" s="4" t="s">
        <v>1148</v>
      </c>
      <c r="C979" s="4" t="s">
        <v>1387</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1352</v>
      </c>
      <c r="B980" s="4" t="s">
        <v>1149</v>
      </c>
      <c r="C980" s="4" t="s">
        <v>1357</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1352</v>
      </c>
      <c r="B981" s="4" t="s">
        <v>10</v>
      </c>
      <c r="C981" s="4" t="s">
        <v>1357</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1352</v>
      </c>
      <c r="B982" s="4" t="s">
        <v>1148</v>
      </c>
      <c r="C982" s="4" t="s">
        <v>1357</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1352</v>
      </c>
      <c r="B983" s="4" t="s">
        <v>1149</v>
      </c>
      <c r="C983" s="4" t="s">
        <v>1387</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1352</v>
      </c>
      <c r="B984" s="4" t="s">
        <v>10</v>
      </c>
      <c r="C984" s="4" t="s">
        <v>1387</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1352</v>
      </c>
      <c r="B985" s="4" t="s">
        <v>1148</v>
      </c>
      <c r="C985" s="4" t="s">
        <v>1387</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1352</v>
      </c>
      <c r="B986" s="4" t="s">
        <v>1149</v>
      </c>
      <c r="C986" s="4" t="s">
        <v>1357</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1352</v>
      </c>
      <c r="B987" s="4" t="s">
        <v>10</v>
      </c>
      <c r="C987" s="4" t="s">
        <v>1357</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1352</v>
      </c>
      <c r="B988" s="4" t="s">
        <v>1148</v>
      </c>
      <c r="C988" s="4" t="s">
        <v>1357</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1352</v>
      </c>
      <c r="B989" s="4" t="s">
        <v>1149</v>
      </c>
      <c r="C989" s="4" t="s">
        <v>1358</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1352</v>
      </c>
      <c r="B990" s="4" t="s">
        <v>10</v>
      </c>
      <c r="C990" s="4" t="s">
        <v>1358</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1352</v>
      </c>
      <c r="B991" s="4" t="s">
        <v>1148</v>
      </c>
      <c r="C991" s="4" t="s">
        <v>1358</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1352</v>
      </c>
      <c r="B992" s="4" t="s">
        <v>1149</v>
      </c>
      <c r="C992" s="4" t="s">
        <v>1358</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1352</v>
      </c>
      <c r="B993" s="4" t="s">
        <v>10</v>
      </c>
      <c r="C993" s="4" t="s">
        <v>1358</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1352</v>
      </c>
      <c r="B994" s="4" t="s">
        <v>1148</v>
      </c>
      <c r="C994" s="4" t="s">
        <v>1358</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28</v>
      </c>
      <c r="B1" t="s">
        <v>1147</v>
      </c>
      <c r="C1" t="s">
        <v>1638</v>
      </c>
      <c r="D1" t="s">
        <v>1342</v>
      </c>
      <c r="E1" t="s">
        <v>1151</v>
      </c>
      <c r="F1" t="s">
        <v>1672</v>
      </c>
      <c r="G1" t="s">
        <v>1671</v>
      </c>
      <c r="M1" s="1" t="s">
        <v>1668</v>
      </c>
    </row>
    <row r="2" spans="1:53" x14ac:dyDescent="0.4">
      <c r="A2" s="4" t="s">
        <v>39</v>
      </c>
      <c r="B2" s="4" t="s">
        <v>1148</v>
      </c>
      <c r="C2" s="4" t="s">
        <v>1551</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1552</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1553</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1394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1352</v>
      </c>
      <c r="B6" s="4" t="s">
        <v>10</v>
      </c>
      <c r="C6" s="4" t="s">
        <v>1394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1352</v>
      </c>
      <c r="B7" s="4" t="s">
        <v>1148</v>
      </c>
      <c r="C7" s="4" t="s">
        <v>1394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1562</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1563</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1564</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1565</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1566</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1567</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1568</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1569</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1570</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1571</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1572</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1573</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1574</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1575</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1576</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1577</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1578</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1579</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1578</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1580</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1581</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1582</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1583</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1584</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1585</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1585</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1585</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1586</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1587</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1588</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1589</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1590</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1591</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1592</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1593</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1594</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1562</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1563</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1564</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1595</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1566</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1596</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1597</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1598</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1570</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1571</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1573</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1574</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1594</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1576</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1577</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1578</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1599</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1578</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1580</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1600</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1601</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1585</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1585</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1585</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1586</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1587</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1602</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1589</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1590</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1591</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1592</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1593</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1603</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1604</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1605</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1606</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1607</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1565</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1566</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1608</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1569</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1570</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1571</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1572</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1574</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1609</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1594</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1576</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1577</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1610</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1579</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1580</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1581</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1582</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1583</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1584</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1585</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1585</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1585</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1611</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1586</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1587</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1602</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1589</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1590</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1591</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1592</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1593</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1594</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1612</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1612</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1612</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1613</v>
      </c>
      <c r="D139" s="4" t="s">
        <v>1354</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1352</v>
      </c>
      <c r="B140" s="4" t="s">
        <v>10</v>
      </c>
      <c r="C140" s="4" t="s">
        <v>1613</v>
      </c>
      <c r="D140" s="4" t="s">
        <v>1354</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1352</v>
      </c>
      <c r="B141" s="4" t="s">
        <v>1148</v>
      </c>
      <c r="C141" s="4" t="s">
        <v>1613</v>
      </c>
      <c r="D141" s="4" t="s">
        <v>1354</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1352</v>
      </c>
      <c r="B142" s="4" t="s">
        <v>1149</v>
      </c>
      <c r="C142" s="4" t="s">
        <v>1614</v>
      </c>
      <c r="D142" s="4" t="s">
        <v>1355</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1352</v>
      </c>
      <c r="B143" s="4" t="s">
        <v>10</v>
      </c>
      <c r="C143" s="4" t="s">
        <v>1614</v>
      </c>
      <c r="D143" s="4" t="s">
        <v>1355</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1352</v>
      </c>
      <c r="B144" s="4" t="s">
        <v>1148</v>
      </c>
      <c r="C144" s="4" t="s">
        <v>1614</v>
      </c>
      <c r="D144" s="4" t="s">
        <v>1355</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1352</v>
      </c>
      <c r="B145" s="4" t="s">
        <v>1149</v>
      </c>
      <c r="C145" s="4" t="s">
        <v>1574</v>
      </c>
      <c r="D145" s="4" t="s">
        <v>1356</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1352</v>
      </c>
      <c r="B146" s="4" t="s">
        <v>10</v>
      </c>
      <c r="C146" s="4" t="s">
        <v>1574</v>
      </c>
      <c r="D146" s="4" t="s">
        <v>1356</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1352</v>
      </c>
      <c r="B147" s="4" t="s">
        <v>1148</v>
      </c>
      <c r="C147" s="4" t="s">
        <v>1574</v>
      </c>
      <c r="D147" s="4" t="s">
        <v>1356</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1352</v>
      </c>
      <c r="B148" s="4" t="s">
        <v>1149</v>
      </c>
      <c r="C148" s="4" t="s">
        <v>1615</v>
      </c>
      <c r="D148" s="4" t="s">
        <v>1357</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1352</v>
      </c>
      <c r="B149" s="4" t="s">
        <v>10</v>
      </c>
      <c r="C149" s="4" t="s">
        <v>1615</v>
      </c>
      <c r="D149" s="4" t="s">
        <v>1357</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1352</v>
      </c>
      <c r="B150" s="4" t="s">
        <v>1148</v>
      </c>
      <c r="C150" s="4" t="s">
        <v>1615</v>
      </c>
      <c r="D150" s="4" t="s">
        <v>1357</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1352</v>
      </c>
      <c r="B151" s="4" t="s">
        <v>1149</v>
      </c>
      <c r="C151" s="4" t="s">
        <v>1616</v>
      </c>
      <c r="D151" s="4" t="s">
        <v>1358</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1352</v>
      </c>
      <c r="B152" s="4" t="s">
        <v>10</v>
      </c>
      <c r="C152" s="4" t="s">
        <v>1616</v>
      </c>
      <c r="D152" s="4" t="s">
        <v>1358</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1352</v>
      </c>
      <c r="B153" s="4" t="s">
        <v>1148</v>
      </c>
      <c r="C153" s="4" t="s">
        <v>1616</v>
      </c>
      <c r="D153" s="4" t="s">
        <v>1358</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39</v>
      </c>
      <c r="B154" s="4" t="s">
        <v>1148</v>
      </c>
      <c r="C154" s="4" t="s">
        <v>1250</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39</v>
      </c>
      <c r="B155" s="4" t="s">
        <v>1148</v>
      </c>
      <c r="C155" s="4" t="s">
        <v>1312</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39</v>
      </c>
      <c r="B156" s="4" t="s">
        <v>1148</v>
      </c>
      <c r="C156" s="4" t="s">
        <v>1326</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39</v>
      </c>
      <c r="B157" s="4" t="s">
        <v>1148</v>
      </c>
      <c r="C157" s="4" t="s">
        <v>1617</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39</v>
      </c>
      <c r="B158" s="4" t="s">
        <v>1148</v>
      </c>
      <c r="C158" s="4" t="s">
        <v>1310</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39</v>
      </c>
      <c r="B159" s="4" t="s">
        <v>1148</v>
      </c>
      <c r="C159" s="4" t="s">
        <v>1309</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39</v>
      </c>
      <c r="B160" s="4" t="s">
        <v>1148</v>
      </c>
      <c r="C160" s="4" t="s">
        <v>1306</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39</v>
      </c>
      <c r="B161" s="4" t="s">
        <v>1148</v>
      </c>
      <c r="C161" s="4" t="s">
        <v>1307</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39</v>
      </c>
      <c r="B162" s="4" t="s">
        <v>1148</v>
      </c>
      <c r="C162" s="4" t="s">
        <v>1618</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39</v>
      </c>
      <c r="B163" s="4" t="s">
        <v>1148</v>
      </c>
      <c r="C163" s="4" t="s">
        <v>1311</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39</v>
      </c>
      <c r="B164" s="4" t="s">
        <v>1148</v>
      </c>
      <c r="C164" s="4" t="s">
        <v>1619</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39</v>
      </c>
      <c r="B165" s="4" t="s">
        <v>1148</v>
      </c>
      <c r="C165" s="4" t="s">
        <v>1308</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39</v>
      </c>
      <c r="B166" s="4" t="s">
        <v>1148</v>
      </c>
      <c r="C166" s="4" t="s">
        <v>1620</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39</v>
      </c>
      <c r="B167" s="4" t="s">
        <v>1148</v>
      </c>
      <c r="C167" s="4" t="s">
        <v>1314</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39</v>
      </c>
      <c r="B168" s="4" t="s">
        <v>1148</v>
      </c>
      <c r="C168" s="4" t="s">
        <v>1319</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39</v>
      </c>
      <c r="B169" s="4" t="s">
        <v>1148</v>
      </c>
      <c r="C169" s="4" t="s">
        <v>1621</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39</v>
      </c>
      <c r="B170" s="4" t="s">
        <v>1148</v>
      </c>
      <c r="C170" s="4" t="s">
        <v>1261</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39</v>
      </c>
      <c r="B171" s="4" t="s">
        <v>1148</v>
      </c>
      <c r="C171" s="4" t="s">
        <v>1313</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39</v>
      </c>
      <c r="B172" s="4" t="s">
        <v>1148</v>
      </c>
      <c r="C172" s="4" t="s">
        <v>1254</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39</v>
      </c>
      <c r="B173" s="4" t="s">
        <v>1148</v>
      </c>
      <c r="C173" s="4" t="s">
        <v>1622</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39</v>
      </c>
      <c r="B174" s="4" t="s">
        <v>1148</v>
      </c>
      <c r="C174" s="4" t="s">
        <v>1316</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39</v>
      </c>
      <c r="B175" s="4" t="s">
        <v>1148</v>
      </c>
      <c r="C175" s="4" t="s">
        <v>1256</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39</v>
      </c>
      <c r="B176" s="4" t="s">
        <v>1148</v>
      </c>
      <c r="C176" s="4" t="s">
        <v>1257</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39</v>
      </c>
      <c r="B177" s="4" t="s">
        <v>1148</v>
      </c>
      <c r="C177" s="4" t="s">
        <v>1317</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39</v>
      </c>
      <c r="B178" s="4" t="s">
        <v>1148</v>
      </c>
      <c r="C178" s="4" t="s">
        <v>1253</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39</v>
      </c>
      <c r="B179" s="4" t="s">
        <v>1148</v>
      </c>
      <c r="C179" s="4" t="s">
        <v>1252</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39</v>
      </c>
      <c r="B180" s="4" t="s">
        <v>1148</v>
      </c>
      <c r="C180" s="4" t="s">
        <v>1321</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39</v>
      </c>
      <c r="B181" s="4" t="s">
        <v>1148</v>
      </c>
      <c r="C181" s="4" t="s">
        <v>1251</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39</v>
      </c>
      <c r="B182" s="4" t="s">
        <v>1148</v>
      </c>
      <c r="C182" s="4" t="s">
        <v>1238</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39</v>
      </c>
      <c r="B183" s="4" t="s">
        <v>1148</v>
      </c>
      <c r="C183" s="4" t="s">
        <v>1252</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39</v>
      </c>
      <c r="B184" s="4" t="s">
        <v>1148</v>
      </c>
      <c r="C184" s="4" t="s">
        <v>1253</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39</v>
      </c>
      <c r="B185" s="4" t="s">
        <v>1148</v>
      </c>
      <c r="C185" s="4" t="s">
        <v>1248</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39</v>
      </c>
      <c r="B186" s="4" t="s">
        <v>1148</v>
      </c>
      <c r="C186" s="4" t="s">
        <v>1249</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39</v>
      </c>
      <c r="B187" s="4" t="s">
        <v>1148</v>
      </c>
      <c r="C187" s="4" t="s">
        <v>1237</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39</v>
      </c>
      <c r="B188" s="4" t="s">
        <v>1148</v>
      </c>
      <c r="C188" s="4" t="s">
        <v>1238</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39</v>
      </c>
      <c r="B189" s="4" t="s">
        <v>1148</v>
      </c>
      <c r="C189" s="4" t="s">
        <v>1246</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39</v>
      </c>
      <c r="B190" s="4" t="s">
        <v>1148</v>
      </c>
      <c r="C190" s="4" t="s">
        <v>1623</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39</v>
      </c>
      <c r="B191" s="4" t="s">
        <v>1148</v>
      </c>
      <c r="C191" s="4" t="s">
        <v>1322</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39</v>
      </c>
      <c r="B192" s="4" t="s">
        <v>1148</v>
      </c>
      <c r="C192" s="4" t="s">
        <v>1266</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39</v>
      </c>
      <c r="B193" s="4" t="s">
        <v>1148</v>
      </c>
      <c r="C193" s="4" t="s">
        <v>1267</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39</v>
      </c>
      <c r="B194" s="4" t="s">
        <v>1148</v>
      </c>
      <c r="C194" s="4" t="s">
        <v>1259</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39</v>
      </c>
      <c r="B195" s="4" t="s">
        <v>1148</v>
      </c>
      <c r="C195" s="4" t="s">
        <v>1261</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39</v>
      </c>
      <c r="B196" s="4" t="s">
        <v>1148</v>
      </c>
      <c r="C196" s="4" t="s">
        <v>1264</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39</v>
      </c>
      <c r="B197" s="4" t="s">
        <v>1148</v>
      </c>
      <c r="C197" s="4" t="s">
        <v>1265</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39</v>
      </c>
      <c r="B198" s="4" t="s">
        <v>1148</v>
      </c>
      <c r="C198" s="4" t="s">
        <v>1268</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39</v>
      </c>
      <c r="B199" s="4" t="s">
        <v>1148</v>
      </c>
      <c r="C199" s="4" t="s">
        <v>1273</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39</v>
      </c>
      <c r="B200" s="4" t="s">
        <v>1148</v>
      </c>
      <c r="C200" s="4" t="s">
        <v>1274</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39</v>
      </c>
      <c r="B201" s="4" t="s">
        <v>10</v>
      </c>
      <c r="C201" s="4" t="s">
        <v>1250</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39</v>
      </c>
      <c r="B202" s="4" t="s">
        <v>10</v>
      </c>
      <c r="C202" s="4" t="s">
        <v>1312</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39</v>
      </c>
      <c r="B203" s="4" t="s">
        <v>10</v>
      </c>
      <c r="C203" s="4" t="s">
        <v>1312</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39</v>
      </c>
      <c r="B204" s="4" t="s">
        <v>10</v>
      </c>
      <c r="C204" s="4" t="s">
        <v>1624</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39</v>
      </c>
      <c r="B205" s="4" t="s">
        <v>10</v>
      </c>
      <c r="C205" s="4" t="s">
        <v>1310</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39</v>
      </c>
      <c r="B206" s="4" t="s">
        <v>10</v>
      </c>
      <c r="C206" s="4" t="s">
        <v>1309</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39</v>
      </c>
      <c r="B207" s="4" t="s">
        <v>10</v>
      </c>
      <c r="C207" s="4" t="s">
        <v>1306</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39</v>
      </c>
      <c r="B208" s="4" t="s">
        <v>10</v>
      </c>
      <c r="C208" s="4" t="s">
        <v>1329</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39</v>
      </c>
      <c r="B209" s="4" t="s">
        <v>10</v>
      </c>
      <c r="C209" s="4" t="s">
        <v>1618</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39</v>
      </c>
      <c r="B210" s="4" t="s">
        <v>10</v>
      </c>
      <c r="C210" s="4" t="s">
        <v>1330</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39</v>
      </c>
      <c r="B211" s="4" t="s">
        <v>10</v>
      </c>
      <c r="C211" s="4" t="s">
        <v>1625</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39</v>
      </c>
      <c r="B212" s="4" t="s">
        <v>10</v>
      </c>
      <c r="C212" s="4" t="s">
        <v>1308</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39</v>
      </c>
      <c r="B213" s="4" t="s">
        <v>10</v>
      </c>
      <c r="C213" s="4" t="s">
        <v>1626</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39</v>
      </c>
      <c r="B214" s="4" t="s">
        <v>10</v>
      </c>
      <c r="C214" s="4" t="s">
        <v>1314</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39</v>
      </c>
      <c r="B215" s="4" t="s">
        <v>10</v>
      </c>
      <c r="C215" s="4" t="s">
        <v>1319</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39</v>
      </c>
      <c r="B216" s="4" t="s">
        <v>10</v>
      </c>
      <c r="C216" s="4" t="s">
        <v>1259</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39</v>
      </c>
      <c r="B217" s="4" t="s">
        <v>10</v>
      </c>
      <c r="C217" s="4" t="s">
        <v>1627</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39</v>
      </c>
      <c r="B218" s="4" t="s">
        <v>10</v>
      </c>
      <c r="C218" s="4" t="s">
        <v>1261</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39</v>
      </c>
      <c r="B219" s="4" t="s">
        <v>10</v>
      </c>
      <c r="C219" s="4" t="s">
        <v>1261</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39</v>
      </c>
      <c r="B220" s="4" t="s">
        <v>10</v>
      </c>
      <c r="C220" s="4" t="s">
        <v>1331</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39</v>
      </c>
      <c r="B221" s="4" t="s">
        <v>10</v>
      </c>
      <c r="C221" s="4" t="s">
        <v>1254</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39</v>
      </c>
      <c r="B222" s="4" t="s">
        <v>10</v>
      </c>
      <c r="C222" s="4" t="s">
        <v>1622</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39</v>
      </c>
      <c r="B223" s="4" t="s">
        <v>10</v>
      </c>
      <c r="C223" s="4" t="s">
        <v>1316</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39</v>
      </c>
      <c r="B224" s="4" t="s">
        <v>10</v>
      </c>
      <c r="C224" s="4" t="s">
        <v>1256</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39</v>
      </c>
      <c r="B225" s="4" t="s">
        <v>10</v>
      </c>
      <c r="C225" s="4" t="s">
        <v>1257</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39</v>
      </c>
      <c r="B226" s="4" t="s">
        <v>10</v>
      </c>
      <c r="C226" s="4" t="s">
        <v>1317</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39</v>
      </c>
      <c r="B227" s="4" t="s">
        <v>10</v>
      </c>
      <c r="C227" s="4" t="s">
        <v>1253</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39</v>
      </c>
      <c r="B228" s="4" t="s">
        <v>10</v>
      </c>
      <c r="C228" s="4" t="s">
        <v>1252</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39</v>
      </c>
      <c r="B229" s="4" t="s">
        <v>10</v>
      </c>
      <c r="C229" s="4" t="s">
        <v>1321</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39</v>
      </c>
      <c r="B230" s="4" t="s">
        <v>10</v>
      </c>
      <c r="C230" s="4" t="s">
        <v>1251</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39</v>
      </c>
      <c r="B231" s="4" t="s">
        <v>10</v>
      </c>
      <c r="C231" s="4" t="s">
        <v>1238</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39</v>
      </c>
      <c r="B232" s="4" t="s">
        <v>10</v>
      </c>
      <c r="C232" s="4" t="s">
        <v>1252</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39</v>
      </c>
      <c r="B233" s="4" t="s">
        <v>10</v>
      </c>
      <c r="C233" s="4" t="s">
        <v>1253</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39</v>
      </c>
      <c r="B234" s="4" t="s">
        <v>10</v>
      </c>
      <c r="C234" s="4" t="s">
        <v>1248</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39</v>
      </c>
      <c r="B235" s="4" t="s">
        <v>10</v>
      </c>
      <c r="C235" s="4" t="s">
        <v>1249</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39</v>
      </c>
      <c r="B236" s="4" t="s">
        <v>10</v>
      </c>
      <c r="C236" s="4" t="s">
        <v>1237</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39</v>
      </c>
      <c r="B237" s="4" t="s">
        <v>10</v>
      </c>
      <c r="C237" s="4" t="s">
        <v>1238</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39</v>
      </c>
      <c r="B238" s="4" t="s">
        <v>10</v>
      </c>
      <c r="C238" s="4" t="s">
        <v>1246</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39</v>
      </c>
      <c r="B239" s="4" t="s">
        <v>10</v>
      </c>
      <c r="C239" s="4" t="s">
        <v>1623</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39</v>
      </c>
      <c r="B240" s="4" t="s">
        <v>10</v>
      </c>
      <c r="C240" s="4" t="s">
        <v>1270</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39</v>
      </c>
      <c r="B241" s="4" t="s">
        <v>10</v>
      </c>
      <c r="C241" s="4" t="s">
        <v>1266</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39</v>
      </c>
      <c r="B242" s="4" t="s">
        <v>10</v>
      </c>
      <c r="C242" s="4" t="s">
        <v>1267</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39</v>
      </c>
      <c r="B243" s="4" t="s">
        <v>10</v>
      </c>
      <c r="C243" s="4" t="s">
        <v>1259</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39</v>
      </c>
      <c r="B244" s="4" t="s">
        <v>10</v>
      </c>
      <c r="C244" s="4" t="s">
        <v>1261</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39</v>
      </c>
      <c r="B245" s="4" t="s">
        <v>10</v>
      </c>
      <c r="C245" s="4" t="s">
        <v>1264</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39</v>
      </c>
      <c r="B246" s="4" t="s">
        <v>10</v>
      </c>
      <c r="C246" s="4" t="s">
        <v>1265</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39</v>
      </c>
      <c r="B247" s="4" t="s">
        <v>10</v>
      </c>
      <c r="C247" s="4" t="s">
        <v>1268</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39</v>
      </c>
      <c r="B248" s="4" t="s">
        <v>10</v>
      </c>
      <c r="C248" s="4" t="s">
        <v>1273</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39</v>
      </c>
      <c r="B249" s="4" t="s">
        <v>10</v>
      </c>
      <c r="C249" s="4" t="s">
        <v>1274</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39</v>
      </c>
      <c r="B250" s="4" t="s">
        <v>1149</v>
      </c>
      <c r="C250" s="4" t="s">
        <v>1628</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39</v>
      </c>
      <c r="B251" s="4" t="s">
        <v>1149</v>
      </c>
      <c r="C251" s="4" t="s">
        <v>1629</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39</v>
      </c>
      <c r="B252" s="4" t="s">
        <v>1149</v>
      </c>
      <c r="C252" s="4" t="s">
        <v>1323</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39</v>
      </c>
      <c r="B253" s="4" t="s">
        <v>1149</v>
      </c>
      <c r="C253" s="4" t="s">
        <v>1620</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39</v>
      </c>
      <c r="B254" s="4" t="s">
        <v>1149</v>
      </c>
      <c r="C254" s="4" t="s">
        <v>1250</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39</v>
      </c>
      <c r="B255" s="4" t="s">
        <v>1149</v>
      </c>
      <c r="C255" s="4" t="s">
        <v>1312</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39</v>
      </c>
      <c r="B256" s="4" t="s">
        <v>1149</v>
      </c>
      <c r="C256" s="4" t="s">
        <v>1326</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39</v>
      </c>
      <c r="B257" s="4" t="s">
        <v>1149</v>
      </c>
      <c r="C257" s="4" t="s">
        <v>1624</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39</v>
      </c>
      <c r="B258" s="4" t="s">
        <v>1149</v>
      </c>
      <c r="C258" s="4" t="s">
        <v>1324</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39</v>
      </c>
      <c r="B259" s="4" t="s">
        <v>1149</v>
      </c>
      <c r="C259" s="4" t="s">
        <v>1309</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39</v>
      </c>
      <c r="B260" s="4" t="s">
        <v>1149</v>
      </c>
      <c r="C260" s="4" t="s">
        <v>1630</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39</v>
      </c>
      <c r="B261" s="4" t="s">
        <v>1149</v>
      </c>
      <c r="C261" s="4" t="s">
        <v>1325</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39</v>
      </c>
      <c r="B262" s="4" t="s">
        <v>1149</v>
      </c>
      <c r="C262" s="4" t="s">
        <v>1314</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39</v>
      </c>
      <c r="B263" s="4" t="s">
        <v>1149</v>
      </c>
      <c r="C263" s="4" t="s">
        <v>1319</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39</v>
      </c>
      <c r="B264" s="4" t="s">
        <v>1149</v>
      </c>
      <c r="C264" s="4" t="s">
        <v>1259</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39</v>
      </c>
      <c r="B265" s="4" t="s">
        <v>1149</v>
      </c>
      <c r="C265" s="4" t="s">
        <v>1631</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39</v>
      </c>
      <c r="B266" s="4" t="s">
        <v>1149</v>
      </c>
      <c r="C266" s="4" t="s">
        <v>1261</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39</v>
      </c>
      <c r="B267" s="4" t="s">
        <v>1149</v>
      </c>
      <c r="C267" s="4" t="s">
        <v>1261</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39</v>
      </c>
      <c r="B268" s="4" t="s">
        <v>1149</v>
      </c>
      <c r="C268" s="4" t="s">
        <v>1328</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39</v>
      </c>
      <c r="B269" s="4" t="s">
        <v>1149</v>
      </c>
      <c r="C269" s="4" t="s">
        <v>1254</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39</v>
      </c>
      <c r="B270" s="4" t="s">
        <v>1149</v>
      </c>
      <c r="C270" s="4" t="s">
        <v>1622</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39</v>
      </c>
      <c r="B271" s="4" t="s">
        <v>1149</v>
      </c>
      <c r="C271" s="4" t="s">
        <v>1632</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39</v>
      </c>
      <c r="B272" s="4" t="s">
        <v>1149</v>
      </c>
      <c r="C272" s="4" t="s">
        <v>1316</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39</v>
      </c>
      <c r="B273" s="4" t="s">
        <v>1149</v>
      </c>
      <c r="C273" s="4" t="s">
        <v>1256</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39</v>
      </c>
      <c r="B274" s="4" t="s">
        <v>1149</v>
      </c>
      <c r="C274" s="4" t="s">
        <v>1257</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39</v>
      </c>
      <c r="B275" s="4" t="s">
        <v>1149</v>
      </c>
      <c r="C275" s="4" t="s">
        <v>1258</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39</v>
      </c>
      <c r="B276" s="4" t="s">
        <v>1149</v>
      </c>
      <c r="C276" s="4" t="s">
        <v>1317</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39</v>
      </c>
      <c r="B277" s="4" t="s">
        <v>1149</v>
      </c>
      <c r="C277" s="4" t="s">
        <v>1253</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39</v>
      </c>
      <c r="B278" s="4" t="s">
        <v>1149</v>
      </c>
      <c r="C278" s="4" t="s">
        <v>1252</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39</v>
      </c>
      <c r="B279" s="4" t="s">
        <v>1149</v>
      </c>
      <c r="C279" s="4" t="s">
        <v>1321</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39</v>
      </c>
      <c r="B280" s="4" t="s">
        <v>1149</v>
      </c>
      <c r="C280" s="4" t="s">
        <v>1251</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39</v>
      </c>
      <c r="B281" s="4" t="s">
        <v>1149</v>
      </c>
      <c r="C281" s="4" t="s">
        <v>1238</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39</v>
      </c>
      <c r="B282" s="4" t="s">
        <v>1149</v>
      </c>
      <c r="C282" s="4" t="s">
        <v>1242</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39</v>
      </c>
      <c r="B283" s="4" t="s">
        <v>1149</v>
      </c>
      <c r="C283" s="4" t="s">
        <v>1252</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39</v>
      </c>
      <c r="B284" s="4" t="s">
        <v>1149</v>
      </c>
      <c r="C284" s="4" t="s">
        <v>1253</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39</v>
      </c>
      <c r="B285" s="4" t="s">
        <v>1149</v>
      </c>
      <c r="C285" s="4" t="s">
        <v>1248</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39</v>
      </c>
      <c r="B286" s="4" t="s">
        <v>1149</v>
      </c>
      <c r="C286" s="4" t="s">
        <v>1249</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39</v>
      </c>
      <c r="B287" s="4" t="s">
        <v>1149</v>
      </c>
      <c r="C287" s="4" t="s">
        <v>1237</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39</v>
      </c>
      <c r="B288" s="4" t="s">
        <v>1149</v>
      </c>
      <c r="C288" s="4" t="s">
        <v>1238</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39</v>
      </c>
      <c r="B289" s="4" t="s">
        <v>1149</v>
      </c>
      <c r="C289" s="4" t="s">
        <v>1246</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39</v>
      </c>
      <c r="B290" s="4" t="s">
        <v>1149</v>
      </c>
      <c r="C290" s="4" t="s">
        <v>1623</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39</v>
      </c>
      <c r="B291" s="4" t="s">
        <v>1149</v>
      </c>
      <c r="C291" s="4" t="s">
        <v>1270</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39</v>
      </c>
      <c r="B292" s="4" t="s">
        <v>1149</v>
      </c>
      <c r="C292" s="4" t="s">
        <v>1266</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39</v>
      </c>
      <c r="B293" s="4" t="s">
        <v>1149</v>
      </c>
      <c r="C293" s="4" t="s">
        <v>1267</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39</v>
      </c>
      <c r="B294" s="4" t="s">
        <v>1149</v>
      </c>
      <c r="C294" s="4" t="s">
        <v>1259</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39</v>
      </c>
      <c r="B295" s="4" t="s">
        <v>1149</v>
      </c>
      <c r="C295" s="4" t="s">
        <v>1261</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39</v>
      </c>
      <c r="B296" s="4" t="s">
        <v>1149</v>
      </c>
      <c r="C296" s="4" t="s">
        <v>1264</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39</v>
      </c>
      <c r="B297" s="4" t="s">
        <v>1149</v>
      </c>
      <c r="C297" s="4" t="s">
        <v>1265</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39</v>
      </c>
      <c r="B298" s="4" t="s">
        <v>1149</v>
      </c>
      <c r="C298" s="4" t="s">
        <v>1268</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39</v>
      </c>
      <c r="B299" s="4" t="s">
        <v>1149</v>
      </c>
      <c r="C299" s="4" t="s">
        <v>1273</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39</v>
      </c>
      <c r="B300" s="4" t="s">
        <v>1149</v>
      </c>
      <c r="C300" s="4" t="s">
        <v>1274</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1352</v>
      </c>
      <c r="B301" s="4" t="s">
        <v>1149</v>
      </c>
      <c r="C301" s="4" t="s">
        <v>1336</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1352</v>
      </c>
      <c r="B302" s="4" t="s">
        <v>10</v>
      </c>
      <c r="C302" s="4" t="s">
        <v>1336</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1352</v>
      </c>
      <c r="B303" s="4" t="s">
        <v>1148</v>
      </c>
      <c r="C303" s="4" t="s">
        <v>1336</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1352</v>
      </c>
      <c r="B304" s="4" t="s">
        <v>1149</v>
      </c>
      <c r="C304" s="4" t="s">
        <v>1338</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1352</v>
      </c>
      <c r="B305" s="4" t="s">
        <v>10</v>
      </c>
      <c r="C305" s="4" t="s">
        <v>1338</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1352</v>
      </c>
      <c r="B306" s="4" t="s">
        <v>1148</v>
      </c>
      <c r="C306" s="4" t="s">
        <v>1338</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1352</v>
      </c>
      <c r="B307" s="4" t="s">
        <v>1149</v>
      </c>
      <c r="C307" s="4" t="s">
        <v>1310</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1352</v>
      </c>
      <c r="B308" s="4" t="s">
        <v>10</v>
      </c>
      <c r="C308" s="4" t="s">
        <v>1310</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1352</v>
      </c>
      <c r="B309" s="4" t="s">
        <v>1148</v>
      </c>
      <c r="C309" s="4" t="s">
        <v>1310</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1352</v>
      </c>
      <c r="B310" s="4" t="s">
        <v>1149</v>
      </c>
      <c r="C310" s="4" t="s">
        <v>1309</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1352</v>
      </c>
      <c r="B311" s="4" t="s">
        <v>10</v>
      </c>
      <c r="C311" s="4" t="s">
        <v>1309</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1352</v>
      </c>
      <c r="B312" s="4" t="s">
        <v>1148</v>
      </c>
      <c r="C312" s="4" t="s">
        <v>1309</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1352</v>
      </c>
      <c r="B313" s="4" t="s">
        <v>1149</v>
      </c>
      <c r="C313" s="4" t="s">
        <v>1395</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1352</v>
      </c>
      <c r="B314" s="4" t="s">
        <v>10</v>
      </c>
      <c r="C314" s="4" t="s">
        <v>1395</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1352</v>
      </c>
      <c r="B315" s="4" t="s">
        <v>1148</v>
      </c>
      <c r="C315" s="4" t="s">
        <v>1395</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1352</v>
      </c>
      <c r="B316" s="4" t="s">
        <v>1149</v>
      </c>
      <c r="C316" s="4" t="s">
        <v>1245</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1352</v>
      </c>
      <c r="B317" s="4" t="s">
        <v>10</v>
      </c>
      <c r="C317" s="4" t="s">
        <v>1245</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1352</v>
      </c>
      <c r="B318" s="4" t="s">
        <v>1148</v>
      </c>
      <c r="C318" s="4" t="s">
        <v>1245</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1352</v>
      </c>
      <c r="B319" s="4" t="s">
        <v>1149</v>
      </c>
      <c r="C319" s="4" t="s">
        <v>1396</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1352</v>
      </c>
      <c r="B320" s="4" t="s">
        <v>10</v>
      </c>
      <c r="C320" s="4" t="s">
        <v>1396</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1352</v>
      </c>
      <c r="B321" s="4" t="s">
        <v>1148</v>
      </c>
      <c r="C321" s="4" t="s">
        <v>1396</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1352</v>
      </c>
      <c r="B322" s="4" t="s">
        <v>1149</v>
      </c>
      <c r="C322" s="4" t="s">
        <v>1307</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1352</v>
      </c>
      <c r="B323" s="4" t="s">
        <v>10</v>
      </c>
      <c r="C323" s="4" t="s">
        <v>1307</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1352</v>
      </c>
      <c r="B324" s="4" t="s">
        <v>1148</v>
      </c>
      <c r="C324" s="4" t="s">
        <v>1307</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1352</v>
      </c>
      <c r="B325" s="4" t="s">
        <v>1149</v>
      </c>
      <c r="C325" s="4" t="s">
        <v>1397</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1352</v>
      </c>
      <c r="B326" s="4" t="s">
        <v>10</v>
      </c>
      <c r="C326" s="4" t="s">
        <v>1397</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1352</v>
      </c>
      <c r="B327" s="4" t="s">
        <v>1148</v>
      </c>
      <c r="C327" s="4" t="s">
        <v>1397</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1352</v>
      </c>
      <c r="B328" s="4" t="s">
        <v>1149</v>
      </c>
      <c r="C328" s="4" t="s">
        <v>1398</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1352</v>
      </c>
      <c r="B329" s="4" t="s">
        <v>10</v>
      </c>
      <c r="C329" s="4" t="s">
        <v>1398</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1352</v>
      </c>
      <c r="B330" s="4" t="s">
        <v>1148</v>
      </c>
      <c r="C330" s="4" t="s">
        <v>1398</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1352</v>
      </c>
      <c r="B331" s="4" t="s">
        <v>1149</v>
      </c>
      <c r="C331" s="4" t="s">
        <v>1235</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1352</v>
      </c>
      <c r="B332" s="4" t="s">
        <v>10</v>
      </c>
      <c r="C332" s="4" t="s">
        <v>1235</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1352</v>
      </c>
      <c r="B333" s="4" t="s">
        <v>1148</v>
      </c>
      <c r="C333" s="4" t="s">
        <v>1235</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1352</v>
      </c>
      <c r="B334" s="4" t="s">
        <v>1149</v>
      </c>
      <c r="C334" s="4" t="s">
        <v>1341</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1352</v>
      </c>
      <c r="B335" s="4" t="s">
        <v>10</v>
      </c>
      <c r="C335" s="4" t="s">
        <v>1341</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1352</v>
      </c>
      <c r="B336" s="4" t="s">
        <v>1148</v>
      </c>
      <c r="C336" s="4" t="s">
        <v>1341</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1352</v>
      </c>
      <c r="B337" s="4" t="s">
        <v>1149</v>
      </c>
      <c r="C337" s="4" t="s">
        <v>1399</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1352</v>
      </c>
      <c r="B338" s="4" t="s">
        <v>10</v>
      </c>
      <c r="C338" s="4" t="s">
        <v>1399</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1352</v>
      </c>
      <c r="B339" s="4" t="s">
        <v>1148</v>
      </c>
      <c r="C339" s="4" t="s">
        <v>1399</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1352</v>
      </c>
      <c r="B340" s="4" t="s">
        <v>1149</v>
      </c>
      <c r="C340" s="4" t="s">
        <v>1255</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1352</v>
      </c>
      <c r="B341" s="4" t="s">
        <v>10</v>
      </c>
      <c r="C341" s="4" t="s">
        <v>1255</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1352</v>
      </c>
      <c r="B342" s="4" t="s">
        <v>1148</v>
      </c>
      <c r="C342" s="4" t="s">
        <v>1255</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1352</v>
      </c>
      <c r="B343" s="4" t="s">
        <v>1149</v>
      </c>
      <c r="C343" s="4" t="s">
        <v>1255</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1352</v>
      </c>
      <c r="B344" s="4" t="s">
        <v>10</v>
      </c>
      <c r="C344" s="4" t="s">
        <v>1255</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1352</v>
      </c>
      <c r="B345" s="4" t="s">
        <v>1148</v>
      </c>
      <c r="C345" s="4" t="s">
        <v>1255</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1352</v>
      </c>
      <c r="B346" s="4" t="s">
        <v>1149</v>
      </c>
      <c r="C346" s="4" t="s">
        <v>1256</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1352</v>
      </c>
      <c r="B347" s="4" t="s">
        <v>10</v>
      </c>
      <c r="C347" s="4" t="s">
        <v>1256</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1352</v>
      </c>
      <c r="B348" s="4" t="s">
        <v>1148</v>
      </c>
      <c r="C348" s="4" t="s">
        <v>1256</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1352</v>
      </c>
      <c r="B349" s="4" t="s">
        <v>1149</v>
      </c>
      <c r="C349" s="4" t="s">
        <v>1257</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1352</v>
      </c>
      <c r="B350" s="4" t="s">
        <v>10</v>
      </c>
      <c r="C350" s="4" t="s">
        <v>1257</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1352</v>
      </c>
      <c r="B351" s="4" t="s">
        <v>1148</v>
      </c>
      <c r="C351" s="4" t="s">
        <v>1257</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1352</v>
      </c>
      <c r="B352" s="4" t="s">
        <v>1149</v>
      </c>
      <c r="C352" s="4" t="s">
        <v>1258</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1352</v>
      </c>
      <c r="B353" s="4" t="s">
        <v>10</v>
      </c>
      <c r="C353" s="4" t="s">
        <v>1258</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1352</v>
      </c>
      <c r="B354" s="4" t="s">
        <v>1148</v>
      </c>
      <c r="C354" s="4" t="s">
        <v>1258</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1352</v>
      </c>
      <c r="B355" s="4" t="s">
        <v>1149</v>
      </c>
      <c r="C355" s="4" t="s">
        <v>1258</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1352</v>
      </c>
      <c r="B356" s="4" t="s">
        <v>10</v>
      </c>
      <c r="C356" s="4" t="s">
        <v>1258</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1352</v>
      </c>
      <c r="B357" s="4" t="s">
        <v>1148</v>
      </c>
      <c r="C357" s="4" t="s">
        <v>1258</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150</v>
      </c>
      <c r="B358" s="4" t="s">
        <v>1149</v>
      </c>
      <c r="C358" s="4" t="s">
        <v>1250</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150</v>
      </c>
      <c r="B359" s="4" t="s">
        <v>1149</v>
      </c>
      <c r="C359" s="4" t="s">
        <v>1250</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150</v>
      </c>
      <c r="B360" s="4" t="s">
        <v>1149</v>
      </c>
      <c r="C360" s="4" t="s">
        <v>1251</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150</v>
      </c>
      <c r="B361" s="4" t="s">
        <v>1149</v>
      </c>
      <c r="C361" s="4" t="s">
        <v>1246</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150</v>
      </c>
      <c r="B362" s="4" t="s">
        <v>1149</v>
      </c>
      <c r="C362" s="4" t="s">
        <v>1344</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150</v>
      </c>
      <c r="B363" s="4" t="s">
        <v>1149</v>
      </c>
      <c r="C363" s="4" t="s">
        <v>1332</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150</v>
      </c>
      <c r="B364" s="4" t="s">
        <v>1149</v>
      </c>
      <c r="C364" s="4" t="s">
        <v>1241</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150</v>
      </c>
      <c r="B365" s="4" t="s">
        <v>1149</v>
      </c>
      <c r="C365" s="4" t="s">
        <v>1241</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150</v>
      </c>
      <c r="B366" s="4" t="s">
        <v>1149</v>
      </c>
      <c r="C366" s="4" t="s">
        <v>1241</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150</v>
      </c>
      <c r="B367" s="4" t="s">
        <v>1149</v>
      </c>
      <c r="C367" s="4" t="s">
        <v>1245</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150</v>
      </c>
      <c r="B368" s="4" t="s">
        <v>1149</v>
      </c>
      <c r="C368" s="4" t="s">
        <v>1247</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150</v>
      </c>
      <c r="B369" s="4" t="s">
        <v>1148</v>
      </c>
      <c r="C369" s="4" t="s">
        <v>1250</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150</v>
      </c>
      <c r="B370" s="4" t="s">
        <v>1148</v>
      </c>
      <c r="C370" s="4" t="s">
        <v>1250</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150</v>
      </c>
      <c r="B371" s="4" t="s">
        <v>1148</v>
      </c>
      <c r="C371" s="4" t="s">
        <v>1251</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150</v>
      </c>
      <c r="B372" s="4" t="s">
        <v>1148</v>
      </c>
      <c r="C372" s="4" t="s">
        <v>1246</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150</v>
      </c>
      <c r="B373" s="4" t="s">
        <v>1148</v>
      </c>
      <c r="C373" s="4" t="s">
        <v>1344</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150</v>
      </c>
      <c r="B374" s="4" t="s">
        <v>1148</v>
      </c>
      <c r="C374" s="4" t="s">
        <v>1332</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150</v>
      </c>
      <c r="B375" s="4" t="s">
        <v>1148</v>
      </c>
      <c r="C375" s="4" t="s">
        <v>1241</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150</v>
      </c>
      <c r="B376" s="4" t="s">
        <v>1148</v>
      </c>
      <c r="C376" s="4" t="s">
        <v>1241</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150</v>
      </c>
      <c r="B377" s="4" t="s">
        <v>1148</v>
      </c>
      <c r="C377" s="4" t="s">
        <v>1241</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150</v>
      </c>
      <c r="B378" s="4" t="s">
        <v>1148</v>
      </c>
      <c r="C378" s="4" t="s">
        <v>1245</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150</v>
      </c>
      <c r="B379" s="4" t="s">
        <v>1148</v>
      </c>
      <c r="C379" s="4" t="s">
        <v>1247</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150</v>
      </c>
      <c r="B380" s="4" t="s">
        <v>10</v>
      </c>
      <c r="C380" s="4" t="s">
        <v>1250</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150</v>
      </c>
      <c r="B381" s="4" t="s">
        <v>10</v>
      </c>
      <c r="C381" s="4" t="s">
        <v>1250</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150</v>
      </c>
      <c r="B382" s="4" t="s">
        <v>10</v>
      </c>
      <c r="C382" s="4" t="s">
        <v>1251</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150</v>
      </c>
      <c r="B383" s="4" t="s">
        <v>10</v>
      </c>
      <c r="C383" s="4" t="s">
        <v>1246</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150</v>
      </c>
      <c r="B384" s="4" t="s">
        <v>10</v>
      </c>
      <c r="C384" s="4" t="s">
        <v>1344</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150</v>
      </c>
      <c r="B385" s="4" t="s">
        <v>10</v>
      </c>
      <c r="C385" s="4" t="s">
        <v>1332</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150</v>
      </c>
      <c r="B386" s="4" t="s">
        <v>10</v>
      </c>
      <c r="C386" s="4" t="s">
        <v>1241</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150</v>
      </c>
      <c r="B387" s="4" t="s">
        <v>10</v>
      </c>
      <c r="C387" s="4" t="s">
        <v>1241</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150</v>
      </c>
      <c r="B388" s="4" t="s">
        <v>10</v>
      </c>
      <c r="C388" s="4" t="s">
        <v>1241</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150</v>
      </c>
      <c r="B389" s="4" t="s">
        <v>10</v>
      </c>
      <c r="C389" s="4" t="s">
        <v>1245</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150</v>
      </c>
      <c r="B390" s="4" t="s">
        <v>10</v>
      </c>
      <c r="C390" s="4" t="s">
        <v>1247</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39</v>
      </c>
      <c r="B391" s="4" t="s">
        <v>1148</v>
      </c>
      <c r="C391" s="4" t="s">
        <v>1250</v>
      </c>
      <c r="D391" s="4" t="s">
        <v>1194</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39</v>
      </c>
      <c r="B392" s="4" t="s">
        <v>1148</v>
      </c>
      <c r="C392" s="4" t="s">
        <v>1250</v>
      </c>
      <c r="D392" s="4" t="s">
        <v>1194</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39</v>
      </c>
      <c r="B393" s="4" t="s">
        <v>1148</v>
      </c>
      <c r="C393" s="4" t="s">
        <v>1312</v>
      </c>
      <c r="D393" s="4" t="s">
        <v>1194</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39</v>
      </c>
      <c r="B394" s="4" t="s">
        <v>1148</v>
      </c>
      <c r="C394" s="4" t="s">
        <v>1336</v>
      </c>
      <c r="D394" s="4" t="s">
        <v>1194</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39</v>
      </c>
      <c r="B395" s="4" t="s">
        <v>1148</v>
      </c>
      <c r="C395" s="4" t="s">
        <v>1236</v>
      </c>
      <c r="D395" s="4" t="s">
        <v>1194</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39</v>
      </c>
      <c r="B396" s="4" t="s">
        <v>1148</v>
      </c>
      <c r="C396" s="4" t="s">
        <v>1332</v>
      </c>
      <c r="D396" s="4" t="s">
        <v>1194</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39</v>
      </c>
      <c r="B397" s="4" t="s">
        <v>1148</v>
      </c>
      <c r="C397" s="4" t="s">
        <v>1333</v>
      </c>
      <c r="D397" s="4" t="s">
        <v>1194</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39</v>
      </c>
      <c r="B398" s="4" t="s">
        <v>1148</v>
      </c>
      <c r="C398" s="4" t="s">
        <v>1237</v>
      </c>
      <c r="D398" s="4" t="s">
        <v>1194</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39</v>
      </c>
      <c r="B399" s="4" t="s">
        <v>1148</v>
      </c>
      <c r="C399" s="4" t="s">
        <v>1247</v>
      </c>
      <c r="D399" s="4" t="s">
        <v>1194</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39</v>
      </c>
      <c r="B400" s="4" t="s">
        <v>1148</v>
      </c>
      <c r="C400" s="4" t="s">
        <v>1247</v>
      </c>
      <c r="D400" s="4" t="s">
        <v>1194</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39</v>
      </c>
      <c r="B401" s="4" t="s">
        <v>1148</v>
      </c>
      <c r="C401" s="4" t="s">
        <v>1419</v>
      </c>
      <c r="D401" s="4" t="s">
        <v>1194</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39</v>
      </c>
      <c r="B402" s="4" t="s">
        <v>1148</v>
      </c>
      <c r="C402" s="4" t="s">
        <v>1238</v>
      </c>
      <c r="D402" s="4" t="s">
        <v>1194</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39</v>
      </c>
      <c r="B403" s="4" t="s">
        <v>1148</v>
      </c>
      <c r="C403" s="4" t="s">
        <v>1421</v>
      </c>
      <c r="D403" s="4" t="s">
        <v>1194</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39</v>
      </c>
      <c r="B404" s="4" t="s">
        <v>1148</v>
      </c>
      <c r="C404" s="4" t="s">
        <v>1250</v>
      </c>
      <c r="D404" s="4" t="s">
        <v>1192</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39</v>
      </c>
      <c r="B405" s="4" t="s">
        <v>1148</v>
      </c>
      <c r="C405" s="4" t="s">
        <v>1250</v>
      </c>
      <c r="D405" s="4" t="s">
        <v>1192</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39</v>
      </c>
      <c r="B406" s="4" t="s">
        <v>1148</v>
      </c>
      <c r="C406" s="4" t="s">
        <v>1312</v>
      </c>
      <c r="D406" s="4" t="s">
        <v>1192</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39</v>
      </c>
      <c r="B407" s="4" t="s">
        <v>1148</v>
      </c>
      <c r="C407" s="4" t="s">
        <v>1336</v>
      </c>
      <c r="D407" s="4" t="s">
        <v>1192</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39</v>
      </c>
      <c r="B408" s="4" t="s">
        <v>1148</v>
      </c>
      <c r="C408" s="4" t="s">
        <v>1236</v>
      </c>
      <c r="D408" s="4" t="s">
        <v>1192</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39</v>
      </c>
      <c r="B409" s="4" t="s">
        <v>1148</v>
      </c>
      <c r="C409" s="4" t="s">
        <v>1332</v>
      </c>
      <c r="D409" s="4" t="s">
        <v>1192</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39</v>
      </c>
      <c r="B410" s="4" t="s">
        <v>1148</v>
      </c>
      <c r="C410" s="4" t="s">
        <v>1333</v>
      </c>
      <c r="D410" s="4" t="s">
        <v>1192</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39</v>
      </c>
      <c r="B411" s="4" t="s">
        <v>1148</v>
      </c>
      <c r="C411" s="4" t="s">
        <v>1334</v>
      </c>
      <c r="D411" s="4" t="s">
        <v>1192</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39</v>
      </c>
      <c r="B412" s="4" t="s">
        <v>1148</v>
      </c>
      <c r="C412" s="4" t="s">
        <v>1247</v>
      </c>
      <c r="D412" s="4" t="s">
        <v>1192</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39</v>
      </c>
      <c r="B413" s="4" t="s">
        <v>1148</v>
      </c>
      <c r="C413" s="4" t="s">
        <v>1335</v>
      </c>
      <c r="D413" s="4" t="s">
        <v>1192</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39</v>
      </c>
      <c r="B414" s="4" t="s">
        <v>1148</v>
      </c>
      <c r="C414" s="4" t="s">
        <v>1235</v>
      </c>
      <c r="D414" s="4" t="s">
        <v>1192</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39</v>
      </c>
      <c r="B415" s="4" t="s">
        <v>1148</v>
      </c>
      <c r="C415" s="4" t="s">
        <v>1259</v>
      </c>
      <c r="D415" s="4" t="s">
        <v>1192</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39</v>
      </c>
      <c r="B416" s="4" t="s">
        <v>1148</v>
      </c>
      <c r="C416" s="4" t="s">
        <v>1257</v>
      </c>
      <c r="D416" s="4" t="s">
        <v>1192</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39</v>
      </c>
      <c r="B417" s="4" t="s">
        <v>1148</v>
      </c>
      <c r="C417" s="4" t="s">
        <v>1261</v>
      </c>
      <c r="D417" s="4" t="s">
        <v>1192</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39</v>
      </c>
      <c r="B418" s="4" t="s">
        <v>1148</v>
      </c>
      <c r="C418" s="4" t="s">
        <v>1250</v>
      </c>
      <c r="D418" s="4" t="s">
        <v>1195</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39</v>
      </c>
      <c r="B419" s="4" t="s">
        <v>1148</v>
      </c>
      <c r="C419" s="4" t="s">
        <v>1312</v>
      </c>
      <c r="D419" s="4" t="s">
        <v>1195</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39</v>
      </c>
      <c r="B420" s="4" t="s">
        <v>1148</v>
      </c>
      <c r="C420" s="4" t="s">
        <v>1336</v>
      </c>
      <c r="D420" s="4" t="s">
        <v>1195</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39</v>
      </c>
      <c r="B421" s="4" t="s">
        <v>1148</v>
      </c>
      <c r="C421" s="4" t="s">
        <v>1236</v>
      </c>
      <c r="D421" s="4" t="s">
        <v>1195</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39</v>
      </c>
      <c r="B422" s="4" t="s">
        <v>1148</v>
      </c>
      <c r="C422" s="4" t="s">
        <v>1332</v>
      </c>
      <c r="D422" s="4" t="s">
        <v>1195</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39</v>
      </c>
      <c r="B423" s="4" t="s">
        <v>1148</v>
      </c>
      <c r="C423" s="4" t="s">
        <v>1333</v>
      </c>
      <c r="D423" s="4" t="s">
        <v>1195</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39</v>
      </c>
      <c r="B424" s="4" t="s">
        <v>1148</v>
      </c>
      <c r="C424" s="4" t="s">
        <v>1245</v>
      </c>
      <c r="D424" s="4" t="s">
        <v>1195</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39</v>
      </c>
      <c r="B425" s="4" t="s">
        <v>1148</v>
      </c>
      <c r="C425" s="4" t="s">
        <v>1337</v>
      </c>
      <c r="D425" s="4" t="s">
        <v>1195</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39</v>
      </c>
      <c r="B426" s="4" t="s">
        <v>1148</v>
      </c>
      <c r="C426" s="4" t="s">
        <v>1237</v>
      </c>
      <c r="D426" s="4" t="s">
        <v>1195</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39</v>
      </c>
      <c r="B427" s="4" t="s">
        <v>1148</v>
      </c>
      <c r="C427" s="4" t="s">
        <v>1247</v>
      </c>
      <c r="D427" s="4" t="s">
        <v>1195</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39</v>
      </c>
      <c r="B428" s="4" t="s">
        <v>1148</v>
      </c>
      <c r="C428" s="4" t="s">
        <v>1238</v>
      </c>
      <c r="D428" s="4" t="s">
        <v>1195</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39</v>
      </c>
      <c r="B429" s="4" t="s">
        <v>1148</v>
      </c>
      <c r="C429" s="4" t="s">
        <v>1236</v>
      </c>
      <c r="D429" s="4" t="s">
        <v>1189</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39</v>
      </c>
      <c r="B430" s="4" t="s">
        <v>1148</v>
      </c>
      <c r="C430" s="4" t="s">
        <v>1332</v>
      </c>
      <c r="D430" s="4" t="s">
        <v>1189</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39</v>
      </c>
      <c r="B431" s="4" t="s">
        <v>1148</v>
      </c>
      <c r="C431" s="4" t="s">
        <v>1333</v>
      </c>
      <c r="D431" s="4" t="s">
        <v>1189</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39</v>
      </c>
      <c r="B432" s="4" t="s">
        <v>1148</v>
      </c>
      <c r="C432" s="4" t="s">
        <v>1237</v>
      </c>
      <c r="D432" s="4" t="s">
        <v>1189</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39</v>
      </c>
      <c r="B433" s="4" t="s">
        <v>1148</v>
      </c>
      <c r="C433" s="4" t="s">
        <v>1254</v>
      </c>
      <c r="D433" s="4" t="s">
        <v>1189</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39</v>
      </c>
      <c r="B434" s="4" t="s">
        <v>1148</v>
      </c>
      <c r="C434" s="4" t="s">
        <v>1250</v>
      </c>
      <c r="D434" s="4" t="s">
        <v>1191</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39</v>
      </c>
      <c r="B435" s="4" t="s">
        <v>1148</v>
      </c>
      <c r="C435" s="4" t="s">
        <v>1250</v>
      </c>
      <c r="D435" s="4" t="s">
        <v>1191</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39</v>
      </c>
      <c r="B436" s="4" t="s">
        <v>1148</v>
      </c>
      <c r="C436" s="4" t="s">
        <v>1312</v>
      </c>
      <c r="D436" s="4" t="s">
        <v>1191</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39</v>
      </c>
      <c r="B437" s="4" t="s">
        <v>1148</v>
      </c>
      <c r="C437" s="4" t="s">
        <v>1336</v>
      </c>
      <c r="D437" s="4" t="s">
        <v>1191</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39</v>
      </c>
      <c r="B438" s="4" t="s">
        <v>1148</v>
      </c>
      <c r="C438" s="4" t="s">
        <v>1236</v>
      </c>
      <c r="D438" s="4" t="s">
        <v>1191</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39</v>
      </c>
      <c r="B439" s="4" t="s">
        <v>1148</v>
      </c>
      <c r="C439" s="4" t="s">
        <v>1332</v>
      </c>
      <c r="D439" s="4" t="s">
        <v>1191</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39</v>
      </c>
      <c r="B440" s="4" t="s">
        <v>1148</v>
      </c>
      <c r="C440" s="4" t="s">
        <v>1333</v>
      </c>
      <c r="D440" s="4" t="s">
        <v>1191</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39</v>
      </c>
      <c r="B441" s="4" t="s">
        <v>1148</v>
      </c>
      <c r="C441" s="4" t="s">
        <v>1334</v>
      </c>
      <c r="D441" s="4" t="s">
        <v>1191</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39</v>
      </c>
      <c r="B442" s="4" t="s">
        <v>1148</v>
      </c>
      <c r="C442" s="4" t="s">
        <v>1247</v>
      </c>
      <c r="D442" s="4" t="s">
        <v>1191</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39</v>
      </c>
      <c r="B443" s="4" t="s">
        <v>1148</v>
      </c>
      <c r="C443" s="4" t="s">
        <v>1240</v>
      </c>
      <c r="D443" s="4" t="s">
        <v>1191</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39</v>
      </c>
      <c r="B444" s="4" t="s">
        <v>1148</v>
      </c>
      <c r="C444" s="4" t="s">
        <v>1335</v>
      </c>
      <c r="D444" s="4" t="s">
        <v>1191</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39</v>
      </c>
      <c r="B445" s="4" t="s">
        <v>1148</v>
      </c>
      <c r="C445" s="4" t="s">
        <v>1235</v>
      </c>
      <c r="D445" s="4" t="s">
        <v>1191</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39</v>
      </c>
      <c r="B446" s="4" t="s">
        <v>1148</v>
      </c>
      <c r="C446" s="4" t="s">
        <v>1341</v>
      </c>
      <c r="D446" s="4" t="s">
        <v>1191</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39</v>
      </c>
      <c r="B447" s="4" t="s">
        <v>1148</v>
      </c>
      <c r="C447" s="4" t="s">
        <v>1234</v>
      </c>
      <c r="D447" s="4" t="s">
        <v>1191</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39</v>
      </c>
      <c r="B448" s="4" t="s">
        <v>1148</v>
      </c>
      <c r="C448" s="4" t="s">
        <v>1255</v>
      </c>
      <c r="D448" s="4" t="s">
        <v>1191</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39</v>
      </c>
      <c r="B449" s="4" t="s">
        <v>1148</v>
      </c>
      <c r="C449" s="4" t="s">
        <v>1255</v>
      </c>
      <c r="D449" s="4" t="s">
        <v>1191</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39</v>
      </c>
      <c r="B450" s="4" t="s">
        <v>1148</v>
      </c>
      <c r="C450" s="4" t="s">
        <v>1256</v>
      </c>
      <c r="D450" s="4" t="s">
        <v>1191</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39</v>
      </c>
      <c r="B451" s="4" t="s">
        <v>1148</v>
      </c>
      <c r="C451" s="4" t="s">
        <v>1257</v>
      </c>
      <c r="D451" s="4" t="s">
        <v>1191</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39</v>
      </c>
      <c r="B452" s="4" t="s">
        <v>1148</v>
      </c>
      <c r="C452" s="4" t="s">
        <v>1258</v>
      </c>
      <c r="D452" s="4" t="s">
        <v>1191</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39</v>
      </c>
      <c r="B453" s="4" t="s">
        <v>1148</v>
      </c>
      <c r="C453" s="4" t="s">
        <v>1258</v>
      </c>
      <c r="D453" s="4" t="s">
        <v>1191</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39</v>
      </c>
      <c r="B454" s="4" t="s">
        <v>1148</v>
      </c>
      <c r="C454" s="4" t="s">
        <v>1250</v>
      </c>
      <c r="D454" s="4" t="s">
        <v>1196</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39</v>
      </c>
      <c r="B455" s="4" t="s">
        <v>1148</v>
      </c>
      <c r="C455" s="4" t="s">
        <v>1250</v>
      </c>
      <c r="D455" s="4" t="s">
        <v>1196</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39</v>
      </c>
      <c r="B456" s="4" t="s">
        <v>1148</v>
      </c>
      <c r="C456" s="4" t="s">
        <v>1312</v>
      </c>
      <c r="D456" s="4" t="s">
        <v>1196</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39</v>
      </c>
      <c r="B457" s="4" t="s">
        <v>1148</v>
      </c>
      <c r="C457" s="4" t="s">
        <v>1336</v>
      </c>
      <c r="D457" s="4" t="s">
        <v>1196</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39</v>
      </c>
      <c r="B458" s="4" t="s">
        <v>1148</v>
      </c>
      <c r="C458" s="4" t="s">
        <v>1236</v>
      </c>
      <c r="D458" s="4" t="s">
        <v>1196</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39</v>
      </c>
      <c r="B459" s="4" t="s">
        <v>1148</v>
      </c>
      <c r="C459" s="4" t="s">
        <v>1332</v>
      </c>
      <c r="D459" s="4" t="s">
        <v>1196</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39</v>
      </c>
      <c r="B460" s="4" t="s">
        <v>1148</v>
      </c>
      <c r="C460" s="4" t="s">
        <v>1333</v>
      </c>
      <c r="D460" s="4" t="s">
        <v>1196</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39</v>
      </c>
      <c r="B461" s="4" t="s">
        <v>1148</v>
      </c>
      <c r="C461" s="4" t="s">
        <v>1245</v>
      </c>
      <c r="D461" s="4" t="s">
        <v>1196</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39</v>
      </c>
      <c r="B462" s="4" t="s">
        <v>1148</v>
      </c>
      <c r="C462" s="4" t="s">
        <v>1337</v>
      </c>
      <c r="D462" s="4" t="s">
        <v>1196</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39</v>
      </c>
      <c r="B463" s="4" t="s">
        <v>1148</v>
      </c>
      <c r="C463" s="4" t="s">
        <v>1237</v>
      </c>
      <c r="D463" s="4" t="s">
        <v>1196</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39</v>
      </c>
      <c r="B464" s="4" t="s">
        <v>1148</v>
      </c>
      <c r="C464" s="4" t="s">
        <v>1554</v>
      </c>
      <c r="D464" s="4" t="s">
        <v>1196</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39</v>
      </c>
      <c r="B465" s="4" t="s">
        <v>1148</v>
      </c>
      <c r="C465" s="4" t="s">
        <v>1238</v>
      </c>
      <c r="D465" s="4" t="s">
        <v>1196</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39</v>
      </c>
      <c r="B466" s="4" t="s">
        <v>1148</v>
      </c>
      <c r="C466" s="4" t="s">
        <v>1253</v>
      </c>
      <c r="D466" s="4" t="s">
        <v>1196</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39</v>
      </c>
      <c r="B467" s="4" t="s">
        <v>1148</v>
      </c>
      <c r="C467" s="4" t="s">
        <v>1250</v>
      </c>
      <c r="D467" s="4" t="s">
        <v>1188</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39</v>
      </c>
      <c r="B468" s="4" t="s">
        <v>1148</v>
      </c>
      <c r="C468" s="4" t="s">
        <v>1251</v>
      </c>
      <c r="D468" s="4" t="s">
        <v>1188</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39</v>
      </c>
      <c r="B469" s="4" t="s">
        <v>1148</v>
      </c>
      <c r="C469" s="4" t="s">
        <v>1246</v>
      </c>
      <c r="D469" s="4" t="s">
        <v>1188</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39</v>
      </c>
      <c r="B470" s="4" t="s">
        <v>1148</v>
      </c>
      <c r="C470" s="4" t="s">
        <v>1236</v>
      </c>
      <c r="D470" s="4" t="s">
        <v>1188</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39</v>
      </c>
      <c r="B471" s="4" t="s">
        <v>1148</v>
      </c>
      <c r="C471" s="4" t="s">
        <v>1332</v>
      </c>
      <c r="D471" s="4" t="s">
        <v>1188</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39</v>
      </c>
      <c r="B472" s="4" t="s">
        <v>1148</v>
      </c>
      <c r="C472" s="4" t="s">
        <v>1252</v>
      </c>
      <c r="D472" s="4" t="s">
        <v>1188</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39</v>
      </c>
      <c r="B473" s="4" t="s">
        <v>1148</v>
      </c>
      <c r="C473" s="4" t="s">
        <v>1333</v>
      </c>
      <c r="D473" s="4" t="s">
        <v>1188</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39</v>
      </c>
      <c r="B474" s="4" t="s">
        <v>1148</v>
      </c>
      <c r="C474" s="4" t="s">
        <v>1245</v>
      </c>
      <c r="D474" s="4" t="s">
        <v>1188</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39</v>
      </c>
      <c r="B475" s="4" t="s">
        <v>1148</v>
      </c>
      <c r="C475" s="4" t="s">
        <v>1337</v>
      </c>
      <c r="D475" s="4" t="s">
        <v>1188</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39</v>
      </c>
      <c r="B476" s="4" t="s">
        <v>1148</v>
      </c>
      <c r="C476" s="4" t="s">
        <v>1334</v>
      </c>
      <c r="D476" s="4" t="s">
        <v>1188</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39</v>
      </c>
      <c r="B477" s="4" t="s">
        <v>1148</v>
      </c>
      <c r="C477" s="4" t="s">
        <v>1247</v>
      </c>
      <c r="D477" s="4" t="s">
        <v>1188</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39</v>
      </c>
      <c r="B478" s="4" t="s">
        <v>1148</v>
      </c>
      <c r="C478" s="4" t="s">
        <v>1238</v>
      </c>
      <c r="D478" s="4" t="s">
        <v>1188</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39</v>
      </c>
      <c r="B479" s="4" t="s">
        <v>1148</v>
      </c>
      <c r="C479" s="4" t="s">
        <v>1253</v>
      </c>
      <c r="D479" s="4" t="s">
        <v>1188</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39</v>
      </c>
      <c r="B480" s="4" t="s">
        <v>1148</v>
      </c>
      <c r="C480" s="4" t="s">
        <v>1250</v>
      </c>
      <c r="D480" s="4" t="s">
        <v>1197</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39</v>
      </c>
      <c r="B481" s="4" t="s">
        <v>1148</v>
      </c>
      <c r="C481" s="4" t="s">
        <v>1250</v>
      </c>
      <c r="D481" s="4" t="s">
        <v>1197</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39</v>
      </c>
      <c r="B482" s="4" t="s">
        <v>1148</v>
      </c>
      <c r="C482" s="4" t="s">
        <v>1312</v>
      </c>
      <c r="D482" s="4" t="s">
        <v>1197</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39</v>
      </c>
      <c r="B483" s="4" t="s">
        <v>1148</v>
      </c>
      <c r="C483" s="4" t="s">
        <v>1336</v>
      </c>
      <c r="D483" s="4" t="s">
        <v>1197</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39</v>
      </c>
      <c r="B484" s="4" t="s">
        <v>1148</v>
      </c>
      <c r="C484" s="4" t="s">
        <v>1236</v>
      </c>
      <c r="D484" s="4" t="s">
        <v>1197</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39</v>
      </c>
      <c r="B485" s="4" t="s">
        <v>1148</v>
      </c>
      <c r="C485" s="4" t="s">
        <v>1332</v>
      </c>
      <c r="D485" s="4" t="s">
        <v>1197</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39</v>
      </c>
      <c r="B486" s="4" t="s">
        <v>1148</v>
      </c>
      <c r="C486" s="4" t="s">
        <v>1252</v>
      </c>
      <c r="D486" s="4" t="s">
        <v>1197</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39</v>
      </c>
      <c r="B487" s="4" t="s">
        <v>1148</v>
      </c>
      <c r="C487" s="4" t="s">
        <v>1555</v>
      </c>
      <c r="D487" s="4" t="s">
        <v>1197</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39</v>
      </c>
      <c r="B488" s="4" t="s">
        <v>1148</v>
      </c>
      <c r="C488" s="4" t="s">
        <v>1333</v>
      </c>
      <c r="D488" s="4" t="s">
        <v>1197</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39</v>
      </c>
      <c r="B489" s="4" t="s">
        <v>1148</v>
      </c>
      <c r="C489" s="4" t="s">
        <v>1337</v>
      </c>
      <c r="D489" s="4" t="s">
        <v>1197</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39</v>
      </c>
      <c r="B490" s="4" t="s">
        <v>1148</v>
      </c>
      <c r="C490" s="4" t="s">
        <v>1237</v>
      </c>
      <c r="D490" s="4" t="s">
        <v>1197</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39</v>
      </c>
      <c r="B491" s="4" t="s">
        <v>1148</v>
      </c>
      <c r="C491" s="4" t="s">
        <v>1247</v>
      </c>
      <c r="D491" s="4" t="s">
        <v>1197</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39</v>
      </c>
      <c r="B492" s="4" t="s">
        <v>1148</v>
      </c>
      <c r="C492" s="4" t="s">
        <v>1238</v>
      </c>
      <c r="D492" s="4" t="s">
        <v>1197</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39</v>
      </c>
      <c r="B493" s="4" t="s">
        <v>1148</v>
      </c>
      <c r="C493" s="4" t="s">
        <v>1235</v>
      </c>
      <c r="D493" s="4" t="s">
        <v>1197</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39</v>
      </c>
      <c r="B494" s="4" t="s">
        <v>1148</v>
      </c>
      <c r="C494" s="4" t="s">
        <v>1250</v>
      </c>
      <c r="D494" s="4" t="s">
        <v>1193</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39</v>
      </c>
      <c r="B495" s="4" t="s">
        <v>1148</v>
      </c>
      <c r="C495" s="4" t="s">
        <v>1250</v>
      </c>
      <c r="D495" s="4" t="s">
        <v>1193</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39</v>
      </c>
      <c r="B496" s="4" t="s">
        <v>1148</v>
      </c>
      <c r="C496" s="4" t="s">
        <v>1312</v>
      </c>
      <c r="D496" s="4" t="s">
        <v>1193</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39</v>
      </c>
      <c r="B497" s="4" t="s">
        <v>1148</v>
      </c>
      <c r="C497" s="4" t="s">
        <v>1336</v>
      </c>
      <c r="D497" s="4" t="s">
        <v>1193</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39</v>
      </c>
      <c r="B498" s="4" t="s">
        <v>1148</v>
      </c>
      <c r="C498" s="4" t="s">
        <v>1236</v>
      </c>
      <c r="D498" s="4" t="s">
        <v>1193</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39</v>
      </c>
      <c r="B499" s="4" t="s">
        <v>1148</v>
      </c>
      <c r="C499" s="4" t="s">
        <v>1332</v>
      </c>
      <c r="D499" s="4" t="s">
        <v>1193</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39</v>
      </c>
      <c r="B500" s="4" t="s">
        <v>1148</v>
      </c>
      <c r="C500" s="4" t="s">
        <v>1333</v>
      </c>
      <c r="D500" s="4" t="s">
        <v>1193</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39</v>
      </c>
      <c r="B501" s="4" t="s">
        <v>1148</v>
      </c>
      <c r="C501" s="4" t="s">
        <v>1334</v>
      </c>
      <c r="D501" s="4" t="s">
        <v>1193</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39</v>
      </c>
      <c r="B502" s="4" t="s">
        <v>1148</v>
      </c>
      <c r="C502" s="4" t="s">
        <v>1238</v>
      </c>
      <c r="D502" s="4" t="s">
        <v>1193</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39</v>
      </c>
      <c r="B503" s="4" t="s">
        <v>1148</v>
      </c>
      <c r="C503" s="4" t="s">
        <v>1256</v>
      </c>
      <c r="D503" s="4" t="s">
        <v>1193</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39</v>
      </c>
      <c r="B504" s="4" t="s">
        <v>1148</v>
      </c>
      <c r="C504" s="4" t="s">
        <v>1250</v>
      </c>
      <c r="D504" s="4" t="s">
        <v>1198</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39</v>
      </c>
      <c r="B505" s="4" t="s">
        <v>1148</v>
      </c>
      <c r="C505" s="4" t="s">
        <v>1312</v>
      </c>
      <c r="D505" s="4" t="s">
        <v>1198</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39</v>
      </c>
      <c r="B506" s="4" t="s">
        <v>1148</v>
      </c>
      <c r="C506" s="4" t="s">
        <v>1312</v>
      </c>
      <c r="D506" s="4" t="s">
        <v>1198</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39</v>
      </c>
      <c r="B507" s="4" t="s">
        <v>1148</v>
      </c>
      <c r="C507" s="4" t="s">
        <v>1336</v>
      </c>
      <c r="D507" s="4" t="s">
        <v>1198</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39</v>
      </c>
      <c r="B508" s="4" t="s">
        <v>1148</v>
      </c>
      <c r="C508" s="4" t="s">
        <v>1236</v>
      </c>
      <c r="D508" s="4" t="s">
        <v>1198</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39</v>
      </c>
      <c r="B509" s="4" t="s">
        <v>1148</v>
      </c>
      <c r="C509" s="4" t="s">
        <v>1332</v>
      </c>
      <c r="D509" s="4" t="s">
        <v>1198</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39</v>
      </c>
      <c r="B510" s="4" t="s">
        <v>1148</v>
      </c>
      <c r="C510" s="4" t="s">
        <v>1252</v>
      </c>
      <c r="D510" s="4" t="s">
        <v>1198</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39</v>
      </c>
      <c r="B511" s="4" t="s">
        <v>1148</v>
      </c>
      <c r="C511" s="4" t="s">
        <v>1555</v>
      </c>
      <c r="D511" s="4" t="s">
        <v>1198</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39</v>
      </c>
      <c r="B512" s="4" t="s">
        <v>1148</v>
      </c>
      <c r="C512" s="4" t="s">
        <v>1333</v>
      </c>
      <c r="D512" s="4" t="s">
        <v>1198</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39</v>
      </c>
      <c r="B513" s="4" t="s">
        <v>1148</v>
      </c>
      <c r="C513" s="4" t="s">
        <v>1245</v>
      </c>
      <c r="D513" s="4" t="s">
        <v>1198</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39</v>
      </c>
      <c r="B514" s="4" t="s">
        <v>1148</v>
      </c>
      <c r="C514" s="4" t="s">
        <v>1237</v>
      </c>
      <c r="D514" s="4" t="s">
        <v>1198</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39</v>
      </c>
      <c r="B515" s="4" t="s">
        <v>1148</v>
      </c>
      <c r="C515" s="4" t="s">
        <v>1239</v>
      </c>
      <c r="D515" s="4" t="s">
        <v>1198</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39</v>
      </c>
      <c r="B516" s="4" t="s">
        <v>1148</v>
      </c>
      <c r="C516" s="4" t="s">
        <v>1250</v>
      </c>
      <c r="D516" s="4" t="s">
        <v>1199</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39</v>
      </c>
      <c r="B517" s="4" t="s">
        <v>1148</v>
      </c>
      <c r="C517" s="4" t="s">
        <v>1312</v>
      </c>
      <c r="D517" s="4" t="s">
        <v>1199</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39</v>
      </c>
      <c r="B518" s="4" t="s">
        <v>1148</v>
      </c>
      <c r="C518" s="4" t="s">
        <v>1326</v>
      </c>
      <c r="D518" s="4" t="s">
        <v>1199</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39</v>
      </c>
      <c r="B519" s="4" t="s">
        <v>1148</v>
      </c>
      <c r="C519" s="4" t="s">
        <v>1338</v>
      </c>
      <c r="D519" s="4" t="s">
        <v>1199</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39</v>
      </c>
      <c r="B520" s="4" t="s">
        <v>1148</v>
      </c>
      <c r="C520" s="4" t="s">
        <v>1236</v>
      </c>
      <c r="D520" s="4" t="s">
        <v>1199</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39</v>
      </c>
      <c r="B521" s="4" t="s">
        <v>1148</v>
      </c>
      <c r="C521" s="4" t="s">
        <v>1332</v>
      </c>
      <c r="D521" s="4" t="s">
        <v>1199</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39</v>
      </c>
      <c r="B522" s="4" t="s">
        <v>1148</v>
      </c>
      <c r="C522" s="4" t="s">
        <v>1252</v>
      </c>
      <c r="D522" s="4" t="s">
        <v>1199</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39</v>
      </c>
      <c r="B523" s="4" t="s">
        <v>1148</v>
      </c>
      <c r="C523" s="4" t="s">
        <v>1555</v>
      </c>
      <c r="D523" s="4" t="s">
        <v>1199</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39</v>
      </c>
      <c r="B524" s="4" t="s">
        <v>1148</v>
      </c>
      <c r="C524" s="4" t="s">
        <v>1237</v>
      </c>
      <c r="D524" s="4" t="s">
        <v>1199</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39</v>
      </c>
      <c r="B525" s="4" t="s">
        <v>1148</v>
      </c>
      <c r="C525" s="4" t="s">
        <v>1247</v>
      </c>
      <c r="D525" s="4" t="s">
        <v>1199</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39</v>
      </c>
      <c r="B526" s="4" t="s">
        <v>1148</v>
      </c>
      <c r="C526" s="4" t="s">
        <v>1241</v>
      </c>
      <c r="D526" s="4" t="s">
        <v>1179</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39</v>
      </c>
      <c r="B527" s="4" t="s">
        <v>1148</v>
      </c>
      <c r="C527" s="4" t="s">
        <v>1237</v>
      </c>
      <c r="D527" s="4" t="s">
        <v>1179</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1238</v>
      </c>
      <c r="D528" s="4" t="s">
        <v>1179</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39</v>
      </c>
      <c r="B529" s="4" t="s">
        <v>1148</v>
      </c>
      <c r="C529" s="4" t="s">
        <v>1242</v>
      </c>
      <c r="D529" s="4" t="s">
        <v>1179</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39</v>
      </c>
      <c r="B530" s="4" t="s">
        <v>1148</v>
      </c>
      <c r="C530" s="4" t="s">
        <v>1241</v>
      </c>
      <c r="D530" s="4" t="s">
        <v>1180</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39</v>
      </c>
      <c r="B531" s="4" t="s">
        <v>1148</v>
      </c>
      <c r="C531" s="4" t="s">
        <v>1237</v>
      </c>
      <c r="D531" s="4" t="s">
        <v>1180</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39</v>
      </c>
      <c r="B532" s="4" t="s">
        <v>1148</v>
      </c>
      <c r="C532" s="4" t="s">
        <v>1238</v>
      </c>
      <c r="D532" s="4" t="s">
        <v>1180</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39</v>
      </c>
      <c r="B533" s="4" t="s">
        <v>1148</v>
      </c>
      <c r="C533" s="4" t="s">
        <v>1244</v>
      </c>
      <c r="D533" s="4" t="s">
        <v>1181</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39</v>
      </c>
      <c r="B534" s="4" t="s">
        <v>1148</v>
      </c>
      <c r="C534" s="4" t="s">
        <v>1241</v>
      </c>
      <c r="D534" s="4" t="s">
        <v>1181</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39</v>
      </c>
      <c r="B535" s="4" t="s">
        <v>1148</v>
      </c>
      <c r="C535" s="4" t="s">
        <v>1245</v>
      </c>
      <c r="D535" s="4" t="s">
        <v>1181</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39</v>
      </c>
      <c r="B536" s="4" t="s">
        <v>1148</v>
      </c>
      <c r="C536" s="4" t="s">
        <v>1237</v>
      </c>
      <c r="D536" s="4" t="s">
        <v>1181</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39</v>
      </c>
      <c r="B537" s="4" t="s">
        <v>1148</v>
      </c>
      <c r="C537" s="4" t="s">
        <v>1238</v>
      </c>
      <c r="D537" s="4" t="s">
        <v>1181</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39</v>
      </c>
      <c r="B538" s="4" t="s">
        <v>1148</v>
      </c>
      <c r="C538" s="4" t="s">
        <v>1250</v>
      </c>
      <c r="D538" s="4" t="s">
        <v>1204</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39</v>
      </c>
      <c r="B539" s="4" t="s">
        <v>1148</v>
      </c>
      <c r="C539" s="4" t="s">
        <v>1251</v>
      </c>
      <c r="D539" s="4" t="s">
        <v>1204</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39</v>
      </c>
      <c r="B540" s="4" t="s">
        <v>1148</v>
      </c>
      <c r="C540" s="4" t="s">
        <v>1246</v>
      </c>
      <c r="D540" s="4" t="s">
        <v>1204</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39</v>
      </c>
      <c r="B541" s="4" t="s">
        <v>1148</v>
      </c>
      <c r="C541" s="4" t="s">
        <v>1244</v>
      </c>
      <c r="D541" s="4" t="s">
        <v>1204</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39</v>
      </c>
      <c r="B542" s="4" t="s">
        <v>1148</v>
      </c>
      <c r="C542" s="4" t="s">
        <v>1241</v>
      </c>
      <c r="D542" s="4" t="s">
        <v>1204</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39</v>
      </c>
      <c r="B543" s="4" t="s">
        <v>1148</v>
      </c>
      <c r="C543" s="4" t="s">
        <v>1237</v>
      </c>
      <c r="D543" s="4" t="s">
        <v>1204</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39</v>
      </c>
      <c r="B544" s="4" t="s">
        <v>1148</v>
      </c>
      <c r="C544" s="4" t="s">
        <v>1419</v>
      </c>
      <c r="D544" s="4" t="s">
        <v>1204</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39</v>
      </c>
      <c r="B545" s="4" t="s">
        <v>1148</v>
      </c>
      <c r="C545" s="4" t="s">
        <v>1238</v>
      </c>
      <c r="D545" s="4" t="s">
        <v>1204</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39</v>
      </c>
      <c r="B546" s="4" t="s">
        <v>1148</v>
      </c>
      <c r="C546" s="4" t="s">
        <v>1421</v>
      </c>
      <c r="D546" s="4" t="s">
        <v>1204</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39</v>
      </c>
      <c r="B547" s="4" t="s">
        <v>1148</v>
      </c>
      <c r="C547" s="4" t="s">
        <v>1250</v>
      </c>
      <c r="D547" s="4" t="s">
        <v>1203</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39</v>
      </c>
      <c r="B548" s="4" t="s">
        <v>1148</v>
      </c>
      <c r="C548" s="4" t="s">
        <v>1246</v>
      </c>
      <c r="D548" s="4" t="s">
        <v>1203</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39</v>
      </c>
      <c r="B549" s="4" t="s">
        <v>1148</v>
      </c>
      <c r="C549" s="4" t="s">
        <v>1244</v>
      </c>
      <c r="D549" s="4" t="s">
        <v>1203</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39</v>
      </c>
      <c r="B550" s="4" t="s">
        <v>1148</v>
      </c>
      <c r="C550" s="4" t="s">
        <v>1241</v>
      </c>
      <c r="D550" s="4" t="s">
        <v>1203</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39</v>
      </c>
      <c r="B551" s="4" t="s">
        <v>1148</v>
      </c>
      <c r="C551" s="4" t="s">
        <v>1237</v>
      </c>
      <c r="D551" s="4" t="s">
        <v>1203</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39</v>
      </c>
      <c r="B552" s="4" t="s">
        <v>1148</v>
      </c>
      <c r="C552" s="4" t="s">
        <v>1247</v>
      </c>
      <c r="D552" s="4" t="s">
        <v>1203</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39</v>
      </c>
      <c r="B553" s="4" t="s">
        <v>1148</v>
      </c>
      <c r="C553" s="4" t="s">
        <v>1250</v>
      </c>
      <c r="D553" s="4" t="s">
        <v>1205</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39</v>
      </c>
      <c r="B554" s="4" t="s">
        <v>1148</v>
      </c>
      <c r="C554" s="4" t="s">
        <v>1251</v>
      </c>
      <c r="D554" s="4" t="s">
        <v>1205</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39</v>
      </c>
      <c r="B555" s="4" t="s">
        <v>1148</v>
      </c>
      <c r="C555" s="4" t="s">
        <v>1246</v>
      </c>
      <c r="D555" s="4" t="s">
        <v>1205</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39</v>
      </c>
      <c r="B556" s="4" t="s">
        <v>1148</v>
      </c>
      <c r="C556" s="4" t="s">
        <v>1244</v>
      </c>
      <c r="D556" s="4" t="s">
        <v>1205</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39</v>
      </c>
      <c r="B557" s="4" t="s">
        <v>1148</v>
      </c>
      <c r="C557" s="4" t="s">
        <v>1252</v>
      </c>
      <c r="D557" s="4" t="s">
        <v>1205</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39</v>
      </c>
      <c r="B558" s="4" t="s">
        <v>1148</v>
      </c>
      <c r="C558" s="4" t="s">
        <v>1241</v>
      </c>
      <c r="D558" s="4" t="s">
        <v>1205</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39</v>
      </c>
      <c r="B559" s="4" t="s">
        <v>1148</v>
      </c>
      <c r="C559" s="4" t="s">
        <v>1237</v>
      </c>
      <c r="D559" s="4" t="s">
        <v>1205</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39</v>
      </c>
      <c r="B560" s="4" t="s">
        <v>1148</v>
      </c>
      <c r="C560" s="4" t="s">
        <v>1238</v>
      </c>
      <c r="D560" s="4" t="s">
        <v>1205</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39</v>
      </c>
      <c r="B561" s="4" t="s">
        <v>1148</v>
      </c>
      <c r="C561" s="4" t="s">
        <v>1250</v>
      </c>
      <c r="D561" s="4" t="s">
        <v>1206</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39</v>
      </c>
      <c r="B562" s="4" t="s">
        <v>1148</v>
      </c>
      <c r="C562" s="4" t="s">
        <v>1251</v>
      </c>
      <c r="D562" s="4" t="s">
        <v>1206</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39</v>
      </c>
      <c r="B563" s="4" t="s">
        <v>1148</v>
      </c>
      <c r="C563" s="4" t="s">
        <v>1246</v>
      </c>
      <c r="D563" s="4" t="s">
        <v>1206</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39</v>
      </c>
      <c r="B564" s="4" t="s">
        <v>1148</v>
      </c>
      <c r="C564" s="4" t="s">
        <v>1244</v>
      </c>
      <c r="D564" s="4" t="s">
        <v>1206</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39</v>
      </c>
      <c r="B565" s="4" t="s">
        <v>1148</v>
      </c>
      <c r="C565" s="4" t="s">
        <v>1252</v>
      </c>
      <c r="D565" s="4" t="s">
        <v>1206</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39</v>
      </c>
      <c r="B566" s="4" t="s">
        <v>1148</v>
      </c>
      <c r="C566" s="4" t="s">
        <v>1252</v>
      </c>
      <c r="D566" s="4" t="s">
        <v>1206</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39</v>
      </c>
      <c r="B567" s="4" t="s">
        <v>1148</v>
      </c>
      <c r="C567" s="4" t="s">
        <v>1241</v>
      </c>
      <c r="D567" s="4" t="s">
        <v>1206</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39</v>
      </c>
      <c r="B568" s="4" t="s">
        <v>1148</v>
      </c>
      <c r="C568" s="4" t="s">
        <v>1241</v>
      </c>
      <c r="D568" s="4" t="s">
        <v>1206</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39</v>
      </c>
      <c r="B569" s="4" t="s">
        <v>1148</v>
      </c>
      <c r="C569" s="4" t="s">
        <v>1237</v>
      </c>
      <c r="D569" s="4" t="s">
        <v>1206</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39</v>
      </c>
      <c r="B570" s="4" t="s">
        <v>1148</v>
      </c>
      <c r="C570" s="4" t="s">
        <v>1237</v>
      </c>
      <c r="D570" s="4" t="s">
        <v>1206</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39</v>
      </c>
      <c r="B571" s="4" t="s">
        <v>1148</v>
      </c>
      <c r="C571" s="4" t="s">
        <v>1238</v>
      </c>
      <c r="D571" s="4" t="s">
        <v>1206</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39</v>
      </c>
      <c r="B572" s="4" t="s">
        <v>1148</v>
      </c>
      <c r="C572" s="4" t="s">
        <v>1253</v>
      </c>
      <c r="D572" s="4" t="s">
        <v>1206</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39</v>
      </c>
      <c r="B573" s="4" t="s">
        <v>1148</v>
      </c>
      <c r="C573" s="4" t="s">
        <v>1250</v>
      </c>
      <c r="D573" s="4" t="s">
        <v>1207</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39</v>
      </c>
      <c r="B574" s="4" t="s">
        <v>1148</v>
      </c>
      <c r="C574" s="4" t="s">
        <v>1251</v>
      </c>
      <c r="D574" s="4" t="s">
        <v>1207</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39</v>
      </c>
      <c r="B575" s="4" t="s">
        <v>1148</v>
      </c>
      <c r="C575" s="4" t="s">
        <v>1246</v>
      </c>
      <c r="D575" s="4" t="s">
        <v>1207</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39</v>
      </c>
      <c r="B576" s="4" t="s">
        <v>1148</v>
      </c>
      <c r="C576" s="4" t="s">
        <v>1244</v>
      </c>
      <c r="D576" s="4" t="s">
        <v>1207</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39</v>
      </c>
      <c r="B577" s="4" t="s">
        <v>1148</v>
      </c>
      <c r="C577" s="4" t="s">
        <v>1252</v>
      </c>
      <c r="D577" s="4" t="s">
        <v>1207</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39</v>
      </c>
      <c r="B578" s="4" t="s">
        <v>1148</v>
      </c>
      <c r="C578" s="4" t="s">
        <v>1252</v>
      </c>
      <c r="D578" s="4" t="s">
        <v>1207</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39</v>
      </c>
      <c r="B579" s="4" t="s">
        <v>1148</v>
      </c>
      <c r="C579" s="4" t="s">
        <v>1241</v>
      </c>
      <c r="D579" s="4" t="s">
        <v>1207</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39</v>
      </c>
      <c r="B580" s="4" t="s">
        <v>1148</v>
      </c>
      <c r="C580" s="4" t="s">
        <v>1241</v>
      </c>
      <c r="D580" s="4" t="s">
        <v>1207</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39</v>
      </c>
      <c r="B581" s="4" t="s">
        <v>1148</v>
      </c>
      <c r="C581" s="4" t="s">
        <v>1237</v>
      </c>
      <c r="D581" s="4" t="s">
        <v>1207</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39</v>
      </c>
      <c r="B582" s="4" t="s">
        <v>1148</v>
      </c>
      <c r="C582" s="4" t="s">
        <v>1237</v>
      </c>
      <c r="D582" s="4" t="s">
        <v>1207</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39</v>
      </c>
      <c r="B583" s="4" t="s">
        <v>1148</v>
      </c>
      <c r="C583" s="4" t="s">
        <v>1238</v>
      </c>
      <c r="D583" s="4" t="s">
        <v>1207</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39</v>
      </c>
      <c r="B584" s="4" t="s">
        <v>1148</v>
      </c>
      <c r="C584" s="4" t="s">
        <v>1250</v>
      </c>
      <c r="D584" s="4" t="s">
        <v>1208</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39</v>
      </c>
      <c r="B585" s="4" t="s">
        <v>1148</v>
      </c>
      <c r="C585" s="4" t="s">
        <v>1251</v>
      </c>
      <c r="D585" s="4" t="s">
        <v>1208</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39</v>
      </c>
      <c r="B586" s="4" t="s">
        <v>1148</v>
      </c>
      <c r="C586" s="4" t="s">
        <v>1246</v>
      </c>
      <c r="D586" s="4" t="s">
        <v>1208</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39</v>
      </c>
      <c r="B587" s="4" t="s">
        <v>1148</v>
      </c>
      <c r="C587" s="4" t="s">
        <v>1244</v>
      </c>
      <c r="D587" s="4" t="s">
        <v>1208</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39</v>
      </c>
      <c r="B588" s="4" t="s">
        <v>1148</v>
      </c>
      <c r="C588" s="4" t="s">
        <v>1252</v>
      </c>
      <c r="D588" s="4" t="s">
        <v>1208</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39</v>
      </c>
      <c r="B589" s="4" t="s">
        <v>1148</v>
      </c>
      <c r="C589" s="4" t="s">
        <v>1241</v>
      </c>
      <c r="D589" s="4" t="s">
        <v>1208</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39</v>
      </c>
      <c r="B590" s="4" t="s">
        <v>1148</v>
      </c>
      <c r="C590" s="4" t="s">
        <v>1245</v>
      </c>
      <c r="D590" s="4" t="s">
        <v>1208</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39</v>
      </c>
      <c r="B591" s="4" t="s">
        <v>1148</v>
      </c>
      <c r="C591" s="4" t="s">
        <v>1237</v>
      </c>
      <c r="D591" s="4" t="s">
        <v>1208</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39</v>
      </c>
      <c r="B592" s="4" t="s">
        <v>1148</v>
      </c>
      <c r="C592" s="4" t="s">
        <v>1247</v>
      </c>
      <c r="D592" s="4" t="s">
        <v>1208</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39</v>
      </c>
      <c r="B593" s="4" t="s">
        <v>1148</v>
      </c>
      <c r="C593" s="4" t="s">
        <v>1239</v>
      </c>
      <c r="D593" s="4" t="s">
        <v>1208</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39</v>
      </c>
      <c r="B594" s="4" t="s">
        <v>1148</v>
      </c>
      <c r="C594" s="4" t="s">
        <v>1250</v>
      </c>
      <c r="D594" s="4" t="s">
        <v>1209</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39</v>
      </c>
      <c r="B595" s="4" t="s">
        <v>1148</v>
      </c>
      <c r="C595" s="4" t="s">
        <v>1251</v>
      </c>
      <c r="D595" s="4" t="s">
        <v>1209</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39</v>
      </c>
      <c r="B596" s="4" t="s">
        <v>1148</v>
      </c>
      <c r="C596" s="4" t="s">
        <v>1246</v>
      </c>
      <c r="D596" s="4" t="s">
        <v>1209</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39</v>
      </c>
      <c r="B597" s="4" t="s">
        <v>1148</v>
      </c>
      <c r="C597" s="4" t="s">
        <v>1244</v>
      </c>
      <c r="D597" s="4" t="s">
        <v>1209</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39</v>
      </c>
      <c r="B598" s="4" t="s">
        <v>1148</v>
      </c>
      <c r="C598" s="4" t="s">
        <v>1252</v>
      </c>
      <c r="D598" s="4" t="s">
        <v>1209</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39</v>
      </c>
      <c r="B599" s="4" t="s">
        <v>1148</v>
      </c>
      <c r="C599" s="4" t="s">
        <v>1241</v>
      </c>
      <c r="D599" s="4" t="s">
        <v>1209</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39</v>
      </c>
      <c r="B600" s="4" t="s">
        <v>1148</v>
      </c>
      <c r="C600" s="4" t="s">
        <v>1245</v>
      </c>
      <c r="D600" s="4" t="s">
        <v>1209</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39</v>
      </c>
      <c r="B601" s="4" t="s">
        <v>1148</v>
      </c>
      <c r="C601" s="4" t="s">
        <v>1237</v>
      </c>
      <c r="D601" s="4" t="s">
        <v>1209</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39</v>
      </c>
      <c r="B602" s="4" t="s">
        <v>1148</v>
      </c>
      <c r="C602" s="4" t="s">
        <v>1246</v>
      </c>
      <c r="D602" s="4" t="s">
        <v>1183</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39</v>
      </c>
      <c r="B603" s="4" t="s">
        <v>1148</v>
      </c>
      <c r="C603" s="4" t="s">
        <v>1236</v>
      </c>
      <c r="D603" s="4" t="s">
        <v>1183</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39</v>
      </c>
      <c r="B604" s="4" t="s">
        <v>1148</v>
      </c>
      <c r="C604" s="4" t="s">
        <v>1332</v>
      </c>
      <c r="D604" s="4" t="s">
        <v>1183</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39</v>
      </c>
      <c r="B605" s="4" t="s">
        <v>1148</v>
      </c>
      <c r="C605" s="4" t="s">
        <v>1241</v>
      </c>
      <c r="D605" s="4" t="s">
        <v>1183</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39</v>
      </c>
      <c r="B606" s="4" t="s">
        <v>1148</v>
      </c>
      <c r="C606" s="4" t="s">
        <v>1237</v>
      </c>
      <c r="D606" s="4" t="s">
        <v>1183</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39</v>
      </c>
      <c r="B607" s="4" t="s">
        <v>1148</v>
      </c>
      <c r="C607" s="4" t="s">
        <v>1430</v>
      </c>
      <c r="D607" s="4" t="s">
        <v>1183</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39</v>
      </c>
      <c r="B608" s="4" t="s">
        <v>1148</v>
      </c>
      <c r="C608" s="4" t="s">
        <v>1238</v>
      </c>
      <c r="D608" s="4" t="s">
        <v>1183</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39</v>
      </c>
      <c r="B609" s="4" t="s">
        <v>1148</v>
      </c>
      <c r="C609" s="4" t="s">
        <v>1235</v>
      </c>
      <c r="D609" s="4" t="s">
        <v>1183</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39</v>
      </c>
      <c r="B610" s="4" t="s">
        <v>1148</v>
      </c>
      <c r="C610" s="4" t="s">
        <v>1431</v>
      </c>
      <c r="D610" s="4" t="s">
        <v>1183</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39</v>
      </c>
      <c r="B611" s="4" t="s">
        <v>1148</v>
      </c>
      <c r="C611" s="4" t="s">
        <v>1246</v>
      </c>
      <c r="D611" s="4" t="s">
        <v>1184</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39</v>
      </c>
      <c r="B612" s="4" t="s">
        <v>1148</v>
      </c>
      <c r="C612" s="4" t="s">
        <v>1236</v>
      </c>
      <c r="D612" s="4" t="s">
        <v>1184</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39</v>
      </c>
      <c r="B613" s="4" t="s">
        <v>1148</v>
      </c>
      <c r="C613" s="4" t="s">
        <v>1332</v>
      </c>
      <c r="D613" s="4" t="s">
        <v>1184</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39</v>
      </c>
      <c r="B614" s="4" t="s">
        <v>1148</v>
      </c>
      <c r="C614" s="4" t="s">
        <v>1333</v>
      </c>
      <c r="D614" s="4" t="s">
        <v>1184</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39</v>
      </c>
      <c r="B615" s="4" t="s">
        <v>1148</v>
      </c>
      <c r="C615" s="4" t="s">
        <v>1334</v>
      </c>
      <c r="D615" s="4" t="s">
        <v>1184</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39</v>
      </c>
      <c r="B616" s="4" t="s">
        <v>1148</v>
      </c>
      <c r="C616" s="4" t="s">
        <v>1247</v>
      </c>
      <c r="D616" s="4" t="s">
        <v>1184</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39</v>
      </c>
      <c r="B617" s="4" t="s">
        <v>1148</v>
      </c>
      <c r="C617" s="4" t="s">
        <v>1247</v>
      </c>
      <c r="D617" s="4" t="s">
        <v>1184</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39</v>
      </c>
      <c r="B618" s="4" t="s">
        <v>1148</v>
      </c>
      <c r="C618" s="4" t="s">
        <v>1248</v>
      </c>
      <c r="D618" s="4" t="s">
        <v>1184</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39</v>
      </c>
      <c r="B619" s="4" t="s">
        <v>1148</v>
      </c>
      <c r="C619" s="4" t="s">
        <v>1238</v>
      </c>
      <c r="D619" s="4" t="s">
        <v>1184</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39</v>
      </c>
      <c r="B620" s="4" t="s">
        <v>1148</v>
      </c>
      <c r="C620" s="4" t="s">
        <v>1249</v>
      </c>
      <c r="D620" s="4" t="s">
        <v>1184</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39</v>
      </c>
      <c r="B621" s="4" t="s">
        <v>1148</v>
      </c>
      <c r="C621" s="4" t="s">
        <v>1246</v>
      </c>
      <c r="D621" s="4" t="s">
        <v>1185</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39</v>
      </c>
      <c r="B622" s="4" t="s">
        <v>1148</v>
      </c>
      <c r="C622" s="4" t="s">
        <v>1236</v>
      </c>
      <c r="D622" s="4" t="s">
        <v>1185</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39</v>
      </c>
      <c r="B623" s="4" t="s">
        <v>1148</v>
      </c>
      <c r="C623" s="4" t="s">
        <v>1332</v>
      </c>
      <c r="D623" s="4" t="s">
        <v>1185</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39</v>
      </c>
      <c r="B624" s="4" t="s">
        <v>1148</v>
      </c>
      <c r="C624" s="4" t="s">
        <v>1241</v>
      </c>
      <c r="D624" s="4" t="s">
        <v>1185</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39</v>
      </c>
      <c r="B625" s="4" t="s">
        <v>1148</v>
      </c>
      <c r="C625" s="4" t="s">
        <v>1237</v>
      </c>
      <c r="D625" s="4" t="s">
        <v>1185</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39</v>
      </c>
      <c r="B626" s="4" t="s">
        <v>1148</v>
      </c>
      <c r="C626" s="4" t="s">
        <v>1238</v>
      </c>
      <c r="D626" s="4" t="s">
        <v>1185</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39</v>
      </c>
      <c r="B627" s="4" t="s">
        <v>1148</v>
      </c>
      <c r="C627" s="4" t="s">
        <v>1246</v>
      </c>
      <c r="D627" s="4" t="s">
        <v>1182</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39</v>
      </c>
      <c r="B628" s="4" t="s">
        <v>1148</v>
      </c>
      <c r="C628" s="4" t="s">
        <v>1236</v>
      </c>
      <c r="D628" s="4" t="s">
        <v>1182</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39</v>
      </c>
      <c r="B629" s="4" t="s">
        <v>1148</v>
      </c>
      <c r="C629" s="4" t="s">
        <v>1332</v>
      </c>
      <c r="D629" s="4" t="s">
        <v>1182</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39</v>
      </c>
      <c r="B630" s="4" t="s">
        <v>1148</v>
      </c>
      <c r="C630" s="4" t="s">
        <v>1333</v>
      </c>
      <c r="D630" s="4" t="s">
        <v>1182</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39</v>
      </c>
      <c r="B631" s="4" t="s">
        <v>1148</v>
      </c>
      <c r="C631" s="4" t="s">
        <v>1237</v>
      </c>
      <c r="D631" s="4" t="s">
        <v>1182</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39</v>
      </c>
      <c r="B632" s="4" t="s">
        <v>1148</v>
      </c>
      <c r="C632" s="4" t="s">
        <v>1246</v>
      </c>
      <c r="D632" s="4" t="s">
        <v>1186</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39</v>
      </c>
      <c r="B633" s="4" t="s">
        <v>1148</v>
      </c>
      <c r="C633" s="4" t="s">
        <v>1236</v>
      </c>
      <c r="D633" s="4" t="s">
        <v>1186</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39</v>
      </c>
      <c r="B634" s="4" t="s">
        <v>1148</v>
      </c>
      <c r="C634" s="4" t="s">
        <v>1332</v>
      </c>
      <c r="D634" s="4" t="s">
        <v>1186</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39</v>
      </c>
      <c r="B635" s="4" t="s">
        <v>1148</v>
      </c>
      <c r="C635" s="4" t="s">
        <v>1333</v>
      </c>
      <c r="D635" s="4" t="s">
        <v>1186</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39</v>
      </c>
      <c r="B636" s="4" t="s">
        <v>1148</v>
      </c>
      <c r="C636" s="4" t="s">
        <v>1237</v>
      </c>
      <c r="D636" s="4" t="s">
        <v>1186</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39</v>
      </c>
      <c r="B637" s="4" t="s">
        <v>1148</v>
      </c>
      <c r="C637" s="4" t="s">
        <v>1246</v>
      </c>
      <c r="D637" s="4" t="s">
        <v>1187</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39</v>
      </c>
      <c r="B638" s="4" t="s">
        <v>1148</v>
      </c>
      <c r="C638" s="4" t="s">
        <v>1236</v>
      </c>
      <c r="D638" s="4" t="s">
        <v>1187</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39</v>
      </c>
      <c r="B639" s="4" t="s">
        <v>1148</v>
      </c>
      <c r="C639" s="4" t="s">
        <v>1332</v>
      </c>
      <c r="D639" s="4" t="s">
        <v>1187</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39</v>
      </c>
      <c r="B640" s="4" t="s">
        <v>1148</v>
      </c>
      <c r="C640" s="4" t="s">
        <v>1333</v>
      </c>
      <c r="D640" s="4" t="s">
        <v>1187</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39</v>
      </c>
      <c r="B641" s="4" t="s">
        <v>1148</v>
      </c>
      <c r="C641" s="4" t="s">
        <v>1237</v>
      </c>
      <c r="D641" s="4" t="s">
        <v>1187</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39</v>
      </c>
      <c r="B642" s="4" t="s">
        <v>1148</v>
      </c>
      <c r="C642" s="4" t="s">
        <v>1246</v>
      </c>
      <c r="D642" s="4" t="s">
        <v>1213</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39</v>
      </c>
      <c r="B643" s="4" t="s">
        <v>1148</v>
      </c>
      <c r="C643" s="4" t="s">
        <v>1244</v>
      </c>
      <c r="D643" s="4" t="s">
        <v>1213</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39</v>
      </c>
      <c r="B644" s="4" t="s">
        <v>1148</v>
      </c>
      <c r="C644" s="4" t="s">
        <v>1246</v>
      </c>
      <c r="D644" s="4" t="s">
        <v>1212</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39</v>
      </c>
      <c r="B645" s="4" t="s">
        <v>1148</v>
      </c>
      <c r="C645" s="4" t="s">
        <v>1244</v>
      </c>
      <c r="D645" s="4" t="s">
        <v>1212</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39</v>
      </c>
      <c r="B646" s="4" t="s">
        <v>1148</v>
      </c>
      <c r="C646" s="4" t="s">
        <v>1268</v>
      </c>
      <c r="D646" s="4" t="s">
        <v>1212</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39</v>
      </c>
      <c r="B647" s="4" t="s">
        <v>1148</v>
      </c>
      <c r="C647" s="4" t="s">
        <v>1270</v>
      </c>
      <c r="D647" s="4" t="s">
        <v>1212</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39</v>
      </c>
      <c r="B648" s="4" t="s">
        <v>1148</v>
      </c>
      <c r="C648" s="4" t="s">
        <v>1237</v>
      </c>
      <c r="D648" s="4" t="s">
        <v>1212</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39</v>
      </c>
      <c r="B649" s="4" t="s">
        <v>1148</v>
      </c>
      <c r="C649" s="4" t="s">
        <v>1272</v>
      </c>
      <c r="D649" s="4" t="s">
        <v>1212</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39</v>
      </c>
      <c r="B650" s="4" t="s">
        <v>1148</v>
      </c>
      <c r="C650" s="4" t="s">
        <v>1235</v>
      </c>
      <c r="D650" s="4" t="s">
        <v>1212</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39</v>
      </c>
      <c r="B651" s="4" t="s">
        <v>1148</v>
      </c>
      <c r="C651" s="4" t="s">
        <v>1266</v>
      </c>
      <c r="D651" s="4" t="s">
        <v>1211</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39</v>
      </c>
      <c r="B652" s="4" t="s">
        <v>1148</v>
      </c>
      <c r="C652" s="4" t="s">
        <v>1267</v>
      </c>
      <c r="D652" s="4" t="s">
        <v>1211</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39</v>
      </c>
      <c r="B653" s="4" t="s">
        <v>1148</v>
      </c>
      <c r="C653" s="4" t="s">
        <v>1433</v>
      </c>
      <c r="D653" s="4" t="s">
        <v>1211</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39</v>
      </c>
      <c r="B654" s="4" t="s">
        <v>1148</v>
      </c>
      <c r="C654" s="4" t="s">
        <v>1239</v>
      </c>
      <c r="D654" s="4" t="s">
        <v>1211</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39</v>
      </c>
      <c r="B655" s="4" t="s">
        <v>1148</v>
      </c>
      <c r="C655" s="4" t="s">
        <v>1244</v>
      </c>
      <c r="D655" s="4" t="s">
        <v>1215</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39</v>
      </c>
      <c r="B656" s="4" t="s">
        <v>1148</v>
      </c>
      <c r="C656" s="4" t="s">
        <v>1434</v>
      </c>
      <c r="D656" s="4" t="s">
        <v>1215</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39</v>
      </c>
      <c r="B657" s="4" t="s">
        <v>1148</v>
      </c>
      <c r="C657" s="4" t="s">
        <v>1435</v>
      </c>
      <c r="D657" s="4" t="s">
        <v>1215</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39</v>
      </c>
      <c r="B658" s="4" t="s">
        <v>1148</v>
      </c>
      <c r="C658" s="4" t="s">
        <v>1253</v>
      </c>
      <c r="D658" s="4" t="s">
        <v>1215</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39</v>
      </c>
      <c r="B659" s="4" t="s">
        <v>1148</v>
      </c>
      <c r="C659" s="4" t="s">
        <v>1268</v>
      </c>
      <c r="D659" s="4" t="s">
        <v>1214</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39</v>
      </c>
      <c r="B660" s="4" t="s">
        <v>1148</v>
      </c>
      <c r="C660" s="4" t="s">
        <v>1270</v>
      </c>
      <c r="D660" s="4" t="s">
        <v>1214</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39</v>
      </c>
      <c r="B661" s="4" t="s">
        <v>1148</v>
      </c>
      <c r="C661" s="4" t="s">
        <v>1272</v>
      </c>
      <c r="D661" s="4" t="s">
        <v>1214</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39</v>
      </c>
      <c r="B662" s="4" t="s">
        <v>1148</v>
      </c>
      <c r="C662" s="4" t="s">
        <v>1235</v>
      </c>
      <c r="D662" s="4" t="s">
        <v>1214</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39</v>
      </c>
      <c r="B663" s="4" t="s">
        <v>1148</v>
      </c>
      <c r="C663" s="4" t="s">
        <v>1237</v>
      </c>
      <c r="D663" s="4" t="s">
        <v>1216</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39</v>
      </c>
      <c r="B664" s="4" t="s">
        <v>1148</v>
      </c>
      <c r="C664" s="4" t="s">
        <v>1259</v>
      </c>
      <c r="D664" s="4" t="s">
        <v>1216</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39</v>
      </c>
      <c r="B665" s="4" t="s">
        <v>1148</v>
      </c>
      <c r="C665" s="4" t="s">
        <v>1261</v>
      </c>
      <c r="D665" s="4" t="s">
        <v>1216</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39</v>
      </c>
      <c r="B666" s="4" t="s">
        <v>1148</v>
      </c>
      <c r="C666" s="4" t="s">
        <v>1241</v>
      </c>
      <c r="D666" s="4" t="s">
        <v>1210</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39</v>
      </c>
      <c r="B667" s="4" t="s">
        <v>1148</v>
      </c>
      <c r="C667" s="4" t="s">
        <v>1237</v>
      </c>
      <c r="D667" s="4" t="s">
        <v>1210</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39</v>
      </c>
      <c r="B668" s="4" t="s">
        <v>1148</v>
      </c>
      <c r="C668" s="4" t="s">
        <v>1264</v>
      </c>
      <c r="D668" s="4" t="s">
        <v>1210</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39</v>
      </c>
      <c r="B669" s="4" t="s">
        <v>1148</v>
      </c>
      <c r="C669" s="4" t="s">
        <v>1265</v>
      </c>
      <c r="D669" s="4" t="s">
        <v>1210</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39</v>
      </c>
      <c r="B670" s="4" t="s">
        <v>1148</v>
      </c>
      <c r="C670" s="4" t="s">
        <v>1268</v>
      </c>
      <c r="D670" s="4" t="s">
        <v>1218</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39</v>
      </c>
      <c r="B671" s="4" t="s">
        <v>1148</v>
      </c>
      <c r="C671" s="4" t="s">
        <v>1273</v>
      </c>
      <c r="D671" s="4" t="s">
        <v>1218</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39</v>
      </c>
      <c r="B672" s="4" t="s">
        <v>1148</v>
      </c>
      <c r="C672" s="4" t="s">
        <v>1274</v>
      </c>
      <c r="D672" s="4" t="s">
        <v>1218</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39</v>
      </c>
      <c r="B673" s="4" t="s">
        <v>1148</v>
      </c>
      <c r="C673" s="4" t="s">
        <v>1244</v>
      </c>
      <c r="D673" s="4" t="s">
        <v>1201</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39</v>
      </c>
      <c r="B674" s="4" t="s">
        <v>1148</v>
      </c>
      <c r="C674" s="4" t="s">
        <v>1241</v>
      </c>
      <c r="D674" s="4" t="s">
        <v>1201</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39</v>
      </c>
      <c r="B675" s="4" t="s">
        <v>1148</v>
      </c>
      <c r="C675" s="4" t="s">
        <v>1237</v>
      </c>
      <c r="D675" s="4" t="s">
        <v>1201</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39</v>
      </c>
      <c r="B676" s="4" t="s">
        <v>1148</v>
      </c>
      <c r="C676" s="4" t="s">
        <v>1238</v>
      </c>
      <c r="D676" s="4" t="s">
        <v>1201</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39</v>
      </c>
      <c r="B677" s="4" t="s">
        <v>1148</v>
      </c>
      <c r="C677" s="4" t="s">
        <v>1242</v>
      </c>
      <c r="D677" s="4" t="s">
        <v>1201</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39</v>
      </c>
      <c r="B678" s="4" t="s">
        <v>1148</v>
      </c>
      <c r="C678" s="4" t="s">
        <v>1244</v>
      </c>
      <c r="D678" s="4" t="s">
        <v>1202</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39</v>
      </c>
      <c r="B679" s="4" t="s">
        <v>1148</v>
      </c>
      <c r="C679" s="4" t="s">
        <v>1241</v>
      </c>
      <c r="D679" s="4" t="s">
        <v>1202</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39</v>
      </c>
      <c r="B680" s="4" t="s">
        <v>1148</v>
      </c>
      <c r="C680" s="4" t="s">
        <v>1245</v>
      </c>
      <c r="D680" s="4" t="s">
        <v>1202</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39</v>
      </c>
      <c r="B681" s="4" t="s">
        <v>1148</v>
      </c>
      <c r="C681" s="4" t="s">
        <v>1237</v>
      </c>
      <c r="D681" s="4" t="s">
        <v>1202</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39</v>
      </c>
      <c r="B682" s="4" t="s">
        <v>1148</v>
      </c>
      <c r="C682" s="4" t="s">
        <v>1238</v>
      </c>
      <c r="D682" s="4" t="s">
        <v>1202</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39</v>
      </c>
      <c r="B683" s="4" t="s">
        <v>1148</v>
      </c>
      <c r="C683" s="4" t="s">
        <v>1436</v>
      </c>
      <c r="D683" s="4" t="s">
        <v>1202</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39</v>
      </c>
      <c r="B684" s="4" t="s">
        <v>1148</v>
      </c>
      <c r="C684" s="4" t="s">
        <v>1235</v>
      </c>
      <c r="D684" s="4" t="s">
        <v>1190</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39</v>
      </c>
      <c r="B685" s="4" t="s">
        <v>1148</v>
      </c>
      <c r="C685" s="4" t="s">
        <v>1235</v>
      </c>
      <c r="D685" s="4" t="s">
        <v>1200</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39</v>
      </c>
      <c r="B686" s="4" t="s">
        <v>1148</v>
      </c>
      <c r="C686" s="4" t="s">
        <v>1234</v>
      </c>
      <c r="D686" s="4" t="s">
        <v>1178</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39</v>
      </c>
      <c r="B687" s="4" t="s">
        <v>1148</v>
      </c>
      <c r="C687" s="4" t="s">
        <v>1234</v>
      </c>
      <c r="D687" s="4" t="s">
        <v>1217</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39</v>
      </c>
      <c r="B688" s="4" t="s">
        <v>10</v>
      </c>
      <c r="C688" s="4" t="s">
        <v>1250</v>
      </c>
      <c r="D688" s="4" t="s">
        <v>1194</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39</v>
      </c>
      <c r="B689" s="4" t="s">
        <v>10</v>
      </c>
      <c r="C689" s="4" t="s">
        <v>1250</v>
      </c>
      <c r="D689" s="4" t="s">
        <v>1194</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39</v>
      </c>
      <c r="B690" s="4" t="s">
        <v>10</v>
      </c>
      <c r="C690" s="4" t="s">
        <v>1312</v>
      </c>
      <c r="D690" s="4" t="s">
        <v>1194</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39</v>
      </c>
      <c r="B691" s="4" t="s">
        <v>10</v>
      </c>
      <c r="C691" s="4" t="s">
        <v>1336</v>
      </c>
      <c r="D691" s="4" t="s">
        <v>1194</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39</v>
      </c>
      <c r="B692" s="4" t="s">
        <v>10</v>
      </c>
      <c r="C692" s="4" t="s">
        <v>1236</v>
      </c>
      <c r="D692" s="4" t="s">
        <v>1194</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39</v>
      </c>
      <c r="B693" s="4" t="s">
        <v>10</v>
      </c>
      <c r="C693" s="4" t="s">
        <v>1332</v>
      </c>
      <c r="D693" s="4" t="s">
        <v>1194</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39</v>
      </c>
      <c r="B694" s="4" t="s">
        <v>10</v>
      </c>
      <c r="C694" s="4" t="s">
        <v>1333</v>
      </c>
      <c r="D694" s="4" t="s">
        <v>1194</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39</v>
      </c>
      <c r="B695" s="4" t="s">
        <v>10</v>
      </c>
      <c r="C695" s="4" t="s">
        <v>1237</v>
      </c>
      <c r="D695" s="4" t="s">
        <v>1194</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39</v>
      </c>
      <c r="B696" s="4" t="s">
        <v>10</v>
      </c>
      <c r="C696" s="4" t="s">
        <v>1247</v>
      </c>
      <c r="D696" s="4" t="s">
        <v>1194</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39</v>
      </c>
      <c r="B697" s="4" t="s">
        <v>10</v>
      </c>
      <c r="C697" s="4" t="s">
        <v>1247</v>
      </c>
      <c r="D697" s="4" t="s">
        <v>1194</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39</v>
      </c>
      <c r="B698" s="4" t="s">
        <v>10</v>
      </c>
      <c r="C698" s="4" t="s">
        <v>1419</v>
      </c>
      <c r="D698" s="4" t="s">
        <v>1194</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39</v>
      </c>
      <c r="B699" s="4" t="s">
        <v>10</v>
      </c>
      <c r="C699" s="4" t="s">
        <v>1238</v>
      </c>
      <c r="D699" s="4" t="s">
        <v>1194</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39</v>
      </c>
      <c r="B700" s="4" t="s">
        <v>10</v>
      </c>
      <c r="C700" s="4" t="s">
        <v>1421</v>
      </c>
      <c r="D700" s="4" t="s">
        <v>1194</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39</v>
      </c>
      <c r="B701" s="4" t="s">
        <v>10</v>
      </c>
      <c r="C701" s="4" t="s">
        <v>1250</v>
      </c>
      <c r="D701" s="4" t="s">
        <v>1192</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39</v>
      </c>
      <c r="B702" s="4" t="s">
        <v>10</v>
      </c>
      <c r="C702" s="4" t="s">
        <v>1250</v>
      </c>
      <c r="D702" s="4" t="s">
        <v>1192</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39</v>
      </c>
      <c r="B703" s="4" t="s">
        <v>10</v>
      </c>
      <c r="C703" s="4" t="s">
        <v>1312</v>
      </c>
      <c r="D703" s="4" t="s">
        <v>1192</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39</v>
      </c>
      <c r="B704" s="4" t="s">
        <v>10</v>
      </c>
      <c r="C704" s="4" t="s">
        <v>1336</v>
      </c>
      <c r="D704" s="4" t="s">
        <v>1192</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39</v>
      </c>
      <c r="B705" s="4" t="s">
        <v>10</v>
      </c>
      <c r="C705" s="4" t="s">
        <v>1236</v>
      </c>
      <c r="D705" s="4" t="s">
        <v>1192</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39</v>
      </c>
      <c r="B706" s="4" t="s">
        <v>10</v>
      </c>
      <c r="C706" s="4" t="s">
        <v>1332</v>
      </c>
      <c r="D706" s="4" t="s">
        <v>1192</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39</v>
      </c>
      <c r="B707" s="4" t="s">
        <v>10</v>
      </c>
      <c r="C707" s="4" t="s">
        <v>1333</v>
      </c>
      <c r="D707" s="4" t="s">
        <v>1192</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39</v>
      </c>
      <c r="B708" s="4" t="s">
        <v>10</v>
      </c>
      <c r="C708" s="4" t="s">
        <v>1334</v>
      </c>
      <c r="D708" s="4" t="s">
        <v>1192</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39</v>
      </c>
      <c r="B709" s="4" t="s">
        <v>10</v>
      </c>
      <c r="C709" s="4" t="s">
        <v>1247</v>
      </c>
      <c r="D709" s="4" t="s">
        <v>1192</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39</v>
      </c>
      <c r="B710" s="4" t="s">
        <v>10</v>
      </c>
      <c r="C710" s="4" t="s">
        <v>1247</v>
      </c>
      <c r="D710" s="4" t="s">
        <v>1192</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39</v>
      </c>
      <c r="B711" s="4" t="s">
        <v>10</v>
      </c>
      <c r="C711" s="4" t="s">
        <v>1335</v>
      </c>
      <c r="D711" s="4" t="s">
        <v>1192</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39</v>
      </c>
      <c r="B712" s="4" t="s">
        <v>10</v>
      </c>
      <c r="C712" s="4" t="s">
        <v>1235</v>
      </c>
      <c r="D712" s="4" t="s">
        <v>1192</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39</v>
      </c>
      <c r="B713" s="4" t="s">
        <v>10</v>
      </c>
      <c r="C713" s="4" t="s">
        <v>1259</v>
      </c>
      <c r="D713" s="4" t="s">
        <v>1192</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39</v>
      </c>
      <c r="B714" s="4" t="s">
        <v>10</v>
      </c>
      <c r="C714" s="4" t="s">
        <v>1259</v>
      </c>
      <c r="D714" s="4" t="s">
        <v>1192</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39</v>
      </c>
      <c r="B715" s="4" t="s">
        <v>10</v>
      </c>
      <c r="C715" s="4" t="s">
        <v>1257</v>
      </c>
      <c r="D715" s="4" t="s">
        <v>1192</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39</v>
      </c>
      <c r="B716" s="4" t="s">
        <v>10</v>
      </c>
      <c r="C716" s="4" t="s">
        <v>1261</v>
      </c>
      <c r="D716" s="4" t="s">
        <v>1192</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39</v>
      </c>
      <c r="B717" s="4" t="s">
        <v>10</v>
      </c>
      <c r="C717" s="4" t="s">
        <v>1261</v>
      </c>
      <c r="D717" s="4" t="s">
        <v>1192</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39</v>
      </c>
      <c r="B718" s="4" t="s">
        <v>10</v>
      </c>
      <c r="C718" s="4" t="s">
        <v>1250</v>
      </c>
      <c r="D718" s="4" t="s">
        <v>1195</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39</v>
      </c>
      <c r="B719" s="4" t="s">
        <v>10</v>
      </c>
      <c r="C719" s="4" t="s">
        <v>1312</v>
      </c>
      <c r="D719" s="4" t="s">
        <v>1195</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39</v>
      </c>
      <c r="B720" s="4" t="s">
        <v>10</v>
      </c>
      <c r="C720" s="4" t="s">
        <v>1336</v>
      </c>
      <c r="D720" s="4" t="s">
        <v>1195</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39</v>
      </c>
      <c r="B721" s="4" t="s">
        <v>10</v>
      </c>
      <c r="C721" s="4" t="s">
        <v>1236</v>
      </c>
      <c r="D721" s="4" t="s">
        <v>1195</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39</v>
      </c>
      <c r="B722" s="4" t="s">
        <v>10</v>
      </c>
      <c r="C722" s="4" t="s">
        <v>1332</v>
      </c>
      <c r="D722" s="4" t="s">
        <v>1195</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39</v>
      </c>
      <c r="B723" s="4" t="s">
        <v>10</v>
      </c>
      <c r="C723" s="4" t="s">
        <v>1333</v>
      </c>
      <c r="D723" s="4" t="s">
        <v>1195</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39</v>
      </c>
      <c r="B724" s="4" t="s">
        <v>10</v>
      </c>
      <c r="C724" s="4" t="s">
        <v>1245</v>
      </c>
      <c r="D724" s="4" t="s">
        <v>1195</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39</v>
      </c>
      <c r="B725" s="4" t="s">
        <v>10</v>
      </c>
      <c r="C725" s="4" t="s">
        <v>1337</v>
      </c>
      <c r="D725" s="4" t="s">
        <v>1195</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39</v>
      </c>
      <c r="B726" s="4" t="s">
        <v>10</v>
      </c>
      <c r="C726" s="4" t="s">
        <v>1237</v>
      </c>
      <c r="D726" s="4" t="s">
        <v>1195</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39</v>
      </c>
      <c r="B727" s="4" t="s">
        <v>10</v>
      </c>
      <c r="C727" s="4" t="s">
        <v>1247</v>
      </c>
      <c r="D727" s="4" t="s">
        <v>1195</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39</v>
      </c>
      <c r="B728" s="4" t="s">
        <v>10</v>
      </c>
      <c r="C728" s="4" t="s">
        <v>1238</v>
      </c>
      <c r="D728" s="4" t="s">
        <v>1195</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39</v>
      </c>
      <c r="B729" s="4" t="s">
        <v>10</v>
      </c>
      <c r="C729" s="4" t="s">
        <v>1244</v>
      </c>
      <c r="D729" s="4" t="s">
        <v>1189</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39</v>
      </c>
      <c r="B730" s="4" t="s">
        <v>10</v>
      </c>
      <c r="C730" s="4" t="s">
        <v>1332</v>
      </c>
      <c r="D730" s="4" t="s">
        <v>1189</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39</v>
      </c>
      <c r="B731" s="4" t="s">
        <v>10</v>
      </c>
      <c r="C731" s="4" t="s">
        <v>1333</v>
      </c>
      <c r="D731" s="4" t="s">
        <v>1189</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39</v>
      </c>
      <c r="B732" s="4" t="s">
        <v>10</v>
      </c>
      <c r="C732" s="4" t="s">
        <v>1237</v>
      </c>
      <c r="D732" s="4" t="s">
        <v>1189</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39</v>
      </c>
      <c r="B733" s="4" t="s">
        <v>10</v>
      </c>
      <c r="C733" s="4" t="s">
        <v>1254</v>
      </c>
      <c r="D733" s="4" t="s">
        <v>1189</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39</v>
      </c>
      <c r="B734" s="4" t="s">
        <v>10</v>
      </c>
      <c r="C734" s="4" t="s">
        <v>1250</v>
      </c>
      <c r="D734" s="4" t="s">
        <v>1191</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39</v>
      </c>
      <c r="B735" s="4" t="s">
        <v>10</v>
      </c>
      <c r="C735" s="4" t="s">
        <v>1250</v>
      </c>
      <c r="D735" s="4" t="s">
        <v>1191</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39</v>
      </c>
      <c r="B736" s="4" t="s">
        <v>10</v>
      </c>
      <c r="C736" s="4" t="s">
        <v>1312</v>
      </c>
      <c r="D736" s="4" t="s">
        <v>1191</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39</v>
      </c>
      <c r="B737" s="4" t="s">
        <v>10</v>
      </c>
      <c r="C737" s="4" t="s">
        <v>1336</v>
      </c>
      <c r="D737" s="4" t="s">
        <v>1191</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39</v>
      </c>
      <c r="B738" s="4" t="s">
        <v>10</v>
      </c>
      <c r="C738" s="4" t="s">
        <v>1236</v>
      </c>
      <c r="D738" s="4" t="s">
        <v>1191</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39</v>
      </c>
      <c r="B739" s="4" t="s">
        <v>10</v>
      </c>
      <c r="C739" s="4" t="s">
        <v>1332</v>
      </c>
      <c r="D739" s="4" t="s">
        <v>1191</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39</v>
      </c>
      <c r="B740" s="4" t="s">
        <v>10</v>
      </c>
      <c r="C740" s="4" t="s">
        <v>1333</v>
      </c>
      <c r="D740" s="4" t="s">
        <v>1191</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39</v>
      </c>
      <c r="B741" s="4" t="s">
        <v>10</v>
      </c>
      <c r="C741" s="4" t="s">
        <v>1334</v>
      </c>
      <c r="D741" s="4" t="s">
        <v>1191</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39</v>
      </c>
      <c r="B742" s="4" t="s">
        <v>10</v>
      </c>
      <c r="C742" s="4" t="s">
        <v>1247</v>
      </c>
      <c r="D742" s="4" t="s">
        <v>1191</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39</v>
      </c>
      <c r="B743" s="4" t="s">
        <v>10</v>
      </c>
      <c r="C743" s="4" t="s">
        <v>1240</v>
      </c>
      <c r="D743" s="4" t="s">
        <v>1191</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39</v>
      </c>
      <c r="B744" s="4" t="s">
        <v>10</v>
      </c>
      <c r="C744" s="4" t="s">
        <v>1335</v>
      </c>
      <c r="D744" s="4" t="s">
        <v>1191</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39</v>
      </c>
      <c r="B745" s="4" t="s">
        <v>10</v>
      </c>
      <c r="C745" s="4" t="s">
        <v>1235</v>
      </c>
      <c r="D745" s="4" t="s">
        <v>1191</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39</v>
      </c>
      <c r="B746" s="4" t="s">
        <v>10</v>
      </c>
      <c r="C746" s="4" t="s">
        <v>1341</v>
      </c>
      <c r="D746" s="4" t="s">
        <v>1191</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39</v>
      </c>
      <c r="B747" s="4" t="s">
        <v>10</v>
      </c>
      <c r="C747" s="4" t="s">
        <v>1234</v>
      </c>
      <c r="D747" s="4" t="s">
        <v>1191</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39</v>
      </c>
      <c r="B748" s="4" t="s">
        <v>10</v>
      </c>
      <c r="C748" s="4" t="s">
        <v>1255</v>
      </c>
      <c r="D748" s="4" t="s">
        <v>1191</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39</v>
      </c>
      <c r="B749" s="4" t="s">
        <v>10</v>
      </c>
      <c r="C749" s="4" t="s">
        <v>1255</v>
      </c>
      <c r="D749" s="4" t="s">
        <v>1191</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39</v>
      </c>
      <c r="B750" s="4" t="s">
        <v>10</v>
      </c>
      <c r="C750" s="4" t="s">
        <v>1256</v>
      </c>
      <c r="D750" s="4" t="s">
        <v>1191</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39</v>
      </c>
      <c r="B751" s="4" t="s">
        <v>10</v>
      </c>
      <c r="C751" s="4" t="s">
        <v>1257</v>
      </c>
      <c r="D751" s="4" t="s">
        <v>1191</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39</v>
      </c>
      <c r="B752" s="4" t="s">
        <v>10</v>
      </c>
      <c r="C752" s="4" t="s">
        <v>1258</v>
      </c>
      <c r="D752" s="4" t="s">
        <v>1191</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39</v>
      </c>
      <c r="B753" s="4" t="s">
        <v>10</v>
      </c>
      <c r="C753" s="4" t="s">
        <v>1258</v>
      </c>
      <c r="D753" s="4" t="s">
        <v>1191</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39</v>
      </c>
      <c r="B754" s="4" t="s">
        <v>10</v>
      </c>
      <c r="C754" s="4" t="s">
        <v>1250</v>
      </c>
      <c r="D754" s="4" t="s">
        <v>1196</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39</v>
      </c>
      <c r="B755" s="4" t="s">
        <v>10</v>
      </c>
      <c r="C755" s="4" t="s">
        <v>1250</v>
      </c>
      <c r="D755" s="4" t="s">
        <v>1196</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39</v>
      </c>
      <c r="B756" s="4" t="s">
        <v>10</v>
      </c>
      <c r="C756" s="4" t="s">
        <v>1312</v>
      </c>
      <c r="D756" s="4" t="s">
        <v>1196</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39</v>
      </c>
      <c r="B757" s="4" t="s">
        <v>10</v>
      </c>
      <c r="C757" s="4" t="s">
        <v>1336</v>
      </c>
      <c r="D757" s="4" t="s">
        <v>1196</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39</v>
      </c>
      <c r="B758" s="4" t="s">
        <v>10</v>
      </c>
      <c r="C758" s="4" t="s">
        <v>1236</v>
      </c>
      <c r="D758" s="4" t="s">
        <v>1196</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39</v>
      </c>
      <c r="B759" s="4" t="s">
        <v>10</v>
      </c>
      <c r="C759" s="4" t="s">
        <v>1332</v>
      </c>
      <c r="D759" s="4" t="s">
        <v>1196</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39</v>
      </c>
      <c r="B760" s="4" t="s">
        <v>10</v>
      </c>
      <c r="C760" s="4" t="s">
        <v>1333</v>
      </c>
      <c r="D760" s="4" t="s">
        <v>1196</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39</v>
      </c>
      <c r="B761" s="4" t="s">
        <v>10</v>
      </c>
      <c r="C761" s="4" t="s">
        <v>1245</v>
      </c>
      <c r="D761" s="4" t="s">
        <v>1196</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39</v>
      </c>
      <c r="B762" s="4" t="s">
        <v>10</v>
      </c>
      <c r="C762" s="4" t="s">
        <v>1337</v>
      </c>
      <c r="D762" s="4" t="s">
        <v>1196</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39</v>
      </c>
      <c r="B763" s="4" t="s">
        <v>10</v>
      </c>
      <c r="C763" s="4" t="s">
        <v>1556</v>
      </c>
      <c r="D763" s="4" t="s">
        <v>1196</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39</v>
      </c>
      <c r="B764" s="4" t="s">
        <v>10</v>
      </c>
      <c r="C764" s="4" t="s">
        <v>1247</v>
      </c>
      <c r="D764" s="4" t="s">
        <v>1196</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39</v>
      </c>
      <c r="B765" s="4" t="s">
        <v>10</v>
      </c>
      <c r="C765" s="4" t="s">
        <v>1238</v>
      </c>
      <c r="D765" s="4" t="s">
        <v>1196</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39</v>
      </c>
      <c r="B766" s="4" t="s">
        <v>10</v>
      </c>
      <c r="C766" s="4" t="s">
        <v>1253</v>
      </c>
      <c r="D766" s="4" t="s">
        <v>1196</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39</v>
      </c>
      <c r="B767" s="4" t="s">
        <v>10</v>
      </c>
      <c r="C767" s="4" t="s">
        <v>1436</v>
      </c>
      <c r="D767" s="4" t="s">
        <v>1196</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39</v>
      </c>
      <c r="B768" s="4" t="s">
        <v>10</v>
      </c>
      <c r="C768" s="4" t="s">
        <v>1250</v>
      </c>
      <c r="D768" s="4" t="s">
        <v>1188</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39</v>
      </c>
      <c r="B769" s="4" t="s">
        <v>10</v>
      </c>
      <c r="C769" s="4" t="s">
        <v>1251</v>
      </c>
      <c r="D769" s="4" t="s">
        <v>1188</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39</v>
      </c>
      <c r="B770" s="4" t="s">
        <v>10</v>
      </c>
      <c r="C770" s="4" t="s">
        <v>1246</v>
      </c>
      <c r="D770" s="4" t="s">
        <v>1188</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39</v>
      </c>
      <c r="B771" s="4" t="s">
        <v>10</v>
      </c>
      <c r="C771" s="4" t="s">
        <v>1236</v>
      </c>
      <c r="D771" s="4" t="s">
        <v>1188</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39</v>
      </c>
      <c r="B772" s="4" t="s">
        <v>10</v>
      </c>
      <c r="C772" s="4" t="s">
        <v>1332</v>
      </c>
      <c r="D772" s="4" t="s">
        <v>1188</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39</v>
      </c>
      <c r="B773" s="4" t="s">
        <v>10</v>
      </c>
      <c r="C773" s="4" t="s">
        <v>1252</v>
      </c>
      <c r="D773" s="4" t="s">
        <v>1188</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39</v>
      </c>
      <c r="B774" s="4" t="s">
        <v>10</v>
      </c>
      <c r="C774" s="4" t="s">
        <v>1333</v>
      </c>
      <c r="D774" s="4" t="s">
        <v>1188</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39</v>
      </c>
      <c r="B775" s="4" t="s">
        <v>10</v>
      </c>
      <c r="C775" s="4" t="s">
        <v>1245</v>
      </c>
      <c r="D775" s="4" t="s">
        <v>1188</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39</v>
      </c>
      <c r="B776" s="4" t="s">
        <v>10</v>
      </c>
      <c r="C776" s="4" t="s">
        <v>1337</v>
      </c>
      <c r="D776" s="4" t="s">
        <v>1188</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39</v>
      </c>
      <c r="B777" s="4" t="s">
        <v>10</v>
      </c>
      <c r="C777" s="4" t="s">
        <v>1334</v>
      </c>
      <c r="D777" s="4" t="s">
        <v>1188</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39</v>
      </c>
      <c r="B778" s="4" t="s">
        <v>10</v>
      </c>
      <c r="C778" s="4" t="s">
        <v>1247</v>
      </c>
      <c r="D778" s="4" t="s">
        <v>1188</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39</v>
      </c>
      <c r="B779" s="4" t="s">
        <v>10</v>
      </c>
      <c r="C779" s="4" t="s">
        <v>1238</v>
      </c>
      <c r="D779" s="4" t="s">
        <v>1188</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39</v>
      </c>
      <c r="B780" s="4" t="s">
        <v>10</v>
      </c>
      <c r="C780" s="4" t="s">
        <v>1253</v>
      </c>
      <c r="D780" s="4" t="s">
        <v>1188</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39</v>
      </c>
      <c r="B781" s="4" t="s">
        <v>10</v>
      </c>
      <c r="C781" s="4" t="s">
        <v>1436</v>
      </c>
      <c r="D781" s="4" t="s">
        <v>1188</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39</v>
      </c>
      <c r="B782" s="4" t="s">
        <v>10</v>
      </c>
      <c r="C782" s="4" t="s">
        <v>1250</v>
      </c>
      <c r="D782" s="4" t="s">
        <v>1197</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39</v>
      </c>
      <c r="B783" s="4" t="s">
        <v>10</v>
      </c>
      <c r="C783" s="4" t="s">
        <v>1250</v>
      </c>
      <c r="D783" s="4" t="s">
        <v>1197</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39</v>
      </c>
      <c r="B784" s="4" t="s">
        <v>10</v>
      </c>
      <c r="C784" s="4" t="s">
        <v>1312</v>
      </c>
      <c r="D784" s="4" t="s">
        <v>1197</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39</v>
      </c>
      <c r="B785" s="4" t="s">
        <v>10</v>
      </c>
      <c r="C785" s="4" t="s">
        <v>1336</v>
      </c>
      <c r="D785" s="4" t="s">
        <v>1197</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39</v>
      </c>
      <c r="B786" s="4" t="s">
        <v>10</v>
      </c>
      <c r="C786" s="4" t="s">
        <v>1236</v>
      </c>
      <c r="D786" s="4" t="s">
        <v>1197</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39</v>
      </c>
      <c r="B787" s="4" t="s">
        <v>10</v>
      </c>
      <c r="C787" s="4" t="s">
        <v>1332</v>
      </c>
      <c r="D787" s="4" t="s">
        <v>1197</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39</v>
      </c>
      <c r="B788" s="4" t="s">
        <v>10</v>
      </c>
      <c r="C788" s="4" t="s">
        <v>1252</v>
      </c>
      <c r="D788" s="4" t="s">
        <v>1197</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39</v>
      </c>
      <c r="B789" s="4" t="s">
        <v>10</v>
      </c>
      <c r="C789" s="4" t="s">
        <v>1555</v>
      </c>
      <c r="D789" s="4" t="s">
        <v>1197</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39</v>
      </c>
      <c r="B790" s="4" t="s">
        <v>10</v>
      </c>
      <c r="C790" s="4" t="s">
        <v>1333</v>
      </c>
      <c r="D790" s="4" t="s">
        <v>1197</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39</v>
      </c>
      <c r="B791" s="4" t="s">
        <v>10</v>
      </c>
      <c r="C791" s="4" t="s">
        <v>1337</v>
      </c>
      <c r="D791" s="4" t="s">
        <v>1197</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39</v>
      </c>
      <c r="B792" s="4" t="s">
        <v>10</v>
      </c>
      <c r="C792" s="4" t="s">
        <v>1556</v>
      </c>
      <c r="D792" s="4" t="s">
        <v>1197</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39</v>
      </c>
      <c r="B793" s="4" t="s">
        <v>10</v>
      </c>
      <c r="C793" s="4" t="s">
        <v>1272</v>
      </c>
      <c r="D793" s="4" t="s">
        <v>1197</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39</v>
      </c>
      <c r="B794" s="4" t="s">
        <v>10</v>
      </c>
      <c r="C794" s="4" t="s">
        <v>1247</v>
      </c>
      <c r="D794" s="4" t="s">
        <v>1197</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39</v>
      </c>
      <c r="B795" s="4" t="s">
        <v>10</v>
      </c>
      <c r="C795" s="4" t="s">
        <v>1238</v>
      </c>
      <c r="D795" s="4" t="s">
        <v>1197</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39</v>
      </c>
      <c r="B796" s="4" t="s">
        <v>10</v>
      </c>
      <c r="C796" s="4" t="s">
        <v>1235</v>
      </c>
      <c r="D796" s="4" t="s">
        <v>1197</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39</v>
      </c>
      <c r="B797" s="4" t="s">
        <v>10</v>
      </c>
      <c r="C797" s="4" t="s">
        <v>1250</v>
      </c>
      <c r="D797" s="4" t="s">
        <v>1193</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39</v>
      </c>
      <c r="B798" s="4" t="s">
        <v>10</v>
      </c>
      <c r="C798" s="4" t="s">
        <v>1250</v>
      </c>
      <c r="D798" s="4" t="s">
        <v>1193</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39</v>
      </c>
      <c r="B799" s="4" t="s">
        <v>10</v>
      </c>
      <c r="C799" s="4" t="s">
        <v>1312</v>
      </c>
      <c r="D799" s="4" t="s">
        <v>1193</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39</v>
      </c>
      <c r="B800" s="4" t="s">
        <v>10</v>
      </c>
      <c r="C800" s="4" t="s">
        <v>1336</v>
      </c>
      <c r="D800" s="4" t="s">
        <v>1193</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39</v>
      </c>
      <c r="B801" s="4" t="s">
        <v>10</v>
      </c>
      <c r="C801" s="4" t="s">
        <v>1236</v>
      </c>
      <c r="D801" s="4" t="s">
        <v>1193</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39</v>
      </c>
      <c r="B802" s="4" t="s">
        <v>10</v>
      </c>
      <c r="C802" s="4" t="s">
        <v>1332</v>
      </c>
      <c r="D802" s="4" t="s">
        <v>1193</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39</v>
      </c>
      <c r="B803" s="4" t="s">
        <v>10</v>
      </c>
      <c r="C803" s="4" t="s">
        <v>1333</v>
      </c>
      <c r="D803" s="4" t="s">
        <v>1193</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39</v>
      </c>
      <c r="B804" s="4" t="s">
        <v>10</v>
      </c>
      <c r="C804" s="4" t="s">
        <v>1334</v>
      </c>
      <c r="D804" s="4" t="s">
        <v>1193</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39</v>
      </c>
      <c r="B805" s="4" t="s">
        <v>10</v>
      </c>
      <c r="C805" s="4" t="s">
        <v>1238</v>
      </c>
      <c r="D805" s="4" t="s">
        <v>1193</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39</v>
      </c>
      <c r="B806" s="4" t="s">
        <v>10</v>
      </c>
      <c r="C806" s="4" t="s">
        <v>1256</v>
      </c>
      <c r="D806" s="4" t="s">
        <v>1193</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39</v>
      </c>
      <c r="B807" s="4" t="s">
        <v>10</v>
      </c>
      <c r="C807" s="4" t="s">
        <v>1250</v>
      </c>
      <c r="D807" s="4" t="s">
        <v>1198</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39</v>
      </c>
      <c r="B808" s="4" t="s">
        <v>10</v>
      </c>
      <c r="C808" s="4" t="s">
        <v>1312</v>
      </c>
      <c r="D808" s="4" t="s">
        <v>1198</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39</v>
      </c>
      <c r="B809" s="4" t="s">
        <v>10</v>
      </c>
      <c r="C809" s="4" t="s">
        <v>1312</v>
      </c>
      <c r="D809" s="4" t="s">
        <v>1198</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39</v>
      </c>
      <c r="B810" s="4" t="s">
        <v>10</v>
      </c>
      <c r="C810" s="4" t="s">
        <v>1336</v>
      </c>
      <c r="D810" s="4" t="s">
        <v>1198</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39</v>
      </c>
      <c r="B811" s="4" t="s">
        <v>10</v>
      </c>
      <c r="C811" s="4" t="s">
        <v>1236</v>
      </c>
      <c r="D811" s="4" t="s">
        <v>1198</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39</v>
      </c>
      <c r="B812" s="4" t="s">
        <v>10</v>
      </c>
      <c r="C812" s="4" t="s">
        <v>1332</v>
      </c>
      <c r="D812" s="4" t="s">
        <v>1198</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39</v>
      </c>
      <c r="B813" s="4" t="s">
        <v>10</v>
      </c>
      <c r="C813" s="4" t="s">
        <v>1252</v>
      </c>
      <c r="D813" s="4" t="s">
        <v>1198</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39</v>
      </c>
      <c r="B814" s="4" t="s">
        <v>10</v>
      </c>
      <c r="C814" s="4" t="s">
        <v>1557</v>
      </c>
      <c r="D814" s="4" t="s">
        <v>1198</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39</v>
      </c>
      <c r="B815" s="4" t="s">
        <v>10</v>
      </c>
      <c r="C815" s="4" t="s">
        <v>1333</v>
      </c>
      <c r="D815" s="4" t="s">
        <v>1198</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39</v>
      </c>
      <c r="B816" s="4" t="s">
        <v>10</v>
      </c>
      <c r="C816" s="4" t="s">
        <v>1245</v>
      </c>
      <c r="D816" s="4" t="s">
        <v>1198</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39</v>
      </c>
      <c r="B817" s="4" t="s">
        <v>10</v>
      </c>
      <c r="C817" s="4" t="s">
        <v>1237</v>
      </c>
      <c r="D817" s="4" t="s">
        <v>1198</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39</v>
      </c>
      <c r="B818" s="4" t="s">
        <v>10</v>
      </c>
      <c r="C818" s="4" t="s">
        <v>1239</v>
      </c>
      <c r="D818" s="4" t="s">
        <v>1198</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39</v>
      </c>
      <c r="B819" s="4" t="s">
        <v>10</v>
      </c>
      <c r="C819" s="4" t="s">
        <v>1241</v>
      </c>
      <c r="D819" s="4" t="s">
        <v>1179</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39</v>
      </c>
      <c r="B820" s="4" t="s">
        <v>10</v>
      </c>
      <c r="C820" s="4" t="s">
        <v>1237</v>
      </c>
      <c r="D820" s="4" t="s">
        <v>1179</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39</v>
      </c>
      <c r="B821" s="4" t="s">
        <v>10</v>
      </c>
      <c r="C821" s="4" t="s">
        <v>1238</v>
      </c>
      <c r="D821" s="4" t="s">
        <v>1179</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39</v>
      </c>
      <c r="B822" s="4" t="s">
        <v>10</v>
      </c>
      <c r="C822" s="4" t="s">
        <v>1242</v>
      </c>
      <c r="D822" s="4" t="s">
        <v>1179</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39</v>
      </c>
      <c r="B823" s="4" t="s">
        <v>10</v>
      </c>
      <c r="C823" s="4" t="s">
        <v>1241</v>
      </c>
      <c r="D823" s="4" t="s">
        <v>1180</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39</v>
      </c>
      <c r="B824" s="4" t="s">
        <v>10</v>
      </c>
      <c r="C824" s="4" t="s">
        <v>1237</v>
      </c>
      <c r="D824" s="4" t="s">
        <v>1180</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39</v>
      </c>
      <c r="B825" s="4" t="s">
        <v>10</v>
      </c>
      <c r="C825" s="4" t="s">
        <v>1238</v>
      </c>
      <c r="D825" s="4" t="s">
        <v>1180</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39</v>
      </c>
      <c r="B826" s="4" t="s">
        <v>10</v>
      </c>
      <c r="C826" s="4" t="s">
        <v>1244</v>
      </c>
      <c r="D826" s="4" t="s">
        <v>1181</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39</v>
      </c>
      <c r="B827" s="4" t="s">
        <v>10</v>
      </c>
      <c r="C827" s="4" t="s">
        <v>1241</v>
      </c>
      <c r="D827" s="4" t="s">
        <v>1181</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39</v>
      </c>
      <c r="B828" s="4" t="s">
        <v>10</v>
      </c>
      <c r="C828" s="4" t="s">
        <v>1245</v>
      </c>
      <c r="D828" s="4" t="s">
        <v>1181</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39</v>
      </c>
      <c r="B829" s="4" t="s">
        <v>10</v>
      </c>
      <c r="C829" s="4" t="s">
        <v>1237</v>
      </c>
      <c r="D829" s="4" t="s">
        <v>1181</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39</v>
      </c>
      <c r="B830" s="4" t="s">
        <v>10</v>
      </c>
      <c r="C830" s="4" t="s">
        <v>1238</v>
      </c>
      <c r="D830" s="4" t="s">
        <v>1181</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39</v>
      </c>
      <c r="B831" s="4" t="s">
        <v>10</v>
      </c>
      <c r="C831" s="4" t="s">
        <v>1436</v>
      </c>
      <c r="D831" s="4" t="s">
        <v>1181</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39</v>
      </c>
      <c r="B832" s="4" t="s">
        <v>10</v>
      </c>
      <c r="C832" s="4" t="s">
        <v>1250</v>
      </c>
      <c r="D832" s="4" t="s">
        <v>1204</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39</v>
      </c>
      <c r="B833" s="4" t="s">
        <v>10</v>
      </c>
      <c r="C833" s="4" t="s">
        <v>1251</v>
      </c>
      <c r="D833" s="4" t="s">
        <v>1204</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39</v>
      </c>
      <c r="B834" s="4" t="s">
        <v>10</v>
      </c>
      <c r="C834" s="4" t="s">
        <v>1246</v>
      </c>
      <c r="D834" s="4" t="s">
        <v>1204</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39</v>
      </c>
      <c r="B835" s="4" t="s">
        <v>10</v>
      </c>
      <c r="C835" s="4" t="s">
        <v>1244</v>
      </c>
      <c r="D835" s="4" t="s">
        <v>1204</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39</v>
      </c>
      <c r="B836" s="4" t="s">
        <v>10</v>
      </c>
      <c r="C836" s="4" t="s">
        <v>1241</v>
      </c>
      <c r="D836" s="4" t="s">
        <v>1204</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39</v>
      </c>
      <c r="B837" s="4" t="s">
        <v>10</v>
      </c>
      <c r="C837" s="4" t="s">
        <v>1237</v>
      </c>
      <c r="D837" s="4" t="s">
        <v>1204</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39</v>
      </c>
      <c r="B838" s="4" t="s">
        <v>10</v>
      </c>
      <c r="C838" s="4" t="s">
        <v>1419</v>
      </c>
      <c r="D838" s="4" t="s">
        <v>1204</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39</v>
      </c>
      <c r="B839" s="4" t="s">
        <v>10</v>
      </c>
      <c r="C839" s="4" t="s">
        <v>1238</v>
      </c>
      <c r="D839" s="4" t="s">
        <v>1204</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39</v>
      </c>
      <c r="B840" s="4" t="s">
        <v>10</v>
      </c>
      <c r="C840" s="4" t="s">
        <v>1421</v>
      </c>
      <c r="D840" s="4" t="s">
        <v>1204</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39</v>
      </c>
      <c r="B841" s="4" t="s">
        <v>10</v>
      </c>
      <c r="C841" s="4" t="s">
        <v>1250</v>
      </c>
      <c r="D841" s="4" t="s">
        <v>1203</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39</v>
      </c>
      <c r="B842" s="4" t="s">
        <v>10</v>
      </c>
      <c r="C842" s="4" t="s">
        <v>1246</v>
      </c>
      <c r="D842" s="4" t="s">
        <v>1203</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39</v>
      </c>
      <c r="B843" s="4" t="s">
        <v>10</v>
      </c>
      <c r="C843" s="4" t="s">
        <v>1244</v>
      </c>
      <c r="D843" s="4" t="s">
        <v>1203</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39</v>
      </c>
      <c r="B844" s="4" t="s">
        <v>10</v>
      </c>
      <c r="C844" s="4" t="s">
        <v>1241</v>
      </c>
      <c r="D844" s="4" t="s">
        <v>1203</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39</v>
      </c>
      <c r="B845" s="4" t="s">
        <v>10</v>
      </c>
      <c r="C845" s="4" t="s">
        <v>1237</v>
      </c>
      <c r="D845" s="4" t="s">
        <v>1203</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39</v>
      </c>
      <c r="B846" s="4" t="s">
        <v>10</v>
      </c>
      <c r="C846" s="4" t="s">
        <v>1247</v>
      </c>
      <c r="D846" s="4" t="s">
        <v>1203</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39</v>
      </c>
      <c r="B847" s="4" t="s">
        <v>10</v>
      </c>
      <c r="C847" s="4" t="s">
        <v>1250</v>
      </c>
      <c r="D847" s="4" t="s">
        <v>1205</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39</v>
      </c>
      <c r="B848" s="4" t="s">
        <v>10</v>
      </c>
      <c r="C848" s="4" t="s">
        <v>1251</v>
      </c>
      <c r="D848" s="4" t="s">
        <v>1205</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39</v>
      </c>
      <c r="B849" s="4" t="s">
        <v>10</v>
      </c>
      <c r="C849" s="4" t="s">
        <v>1246</v>
      </c>
      <c r="D849" s="4" t="s">
        <v>1205</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39</v>
      </c>
      <c r="B850" s="4" t="s">
        <v>10</v>
      </c>
      <c r="C850" s="4" t="s">
        <v>1244</v>
      </c>
      <c r="D850" s="4" t="s">
        <v>1205</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39</v>
      </c>
      <c r="B851" s="4" t="s">
        <v>10</v>
      </c>
      <c r="C851" s="4" t="s">
        <v>1252</v>
      </c>
      <c r="D851" s="4" t="s">
        <v>1205</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39</v>
      </c>
      <c r="B852" s="4" t="s">
        <v>10</v>
      </c>
      <c r="C852" s="4" t="s">
        <v>1241</v>
      </c>
      <c r="D852" s="4" t="s">
        <v>1205</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39</v>
      </c>
      <c r="B853" s="4" t="s">
        <v>10</v>
      </c>
      <c r="C853" s="4" t="s">
        <v>1237</v>
      </c>
      <c r="D853" s="4" t="s">
        <v>1205</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39</v>
      </c>
      <c r="B854" s="4" t="s">
        <v>10</v>
      </c>
      <c r="C854" s="4" t="s">
        <v>1238</v>
      </c>
      <c r="D854" s="4" t="s">
        <v>1205</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39</v>
      </c>
      <c r="B855" s="4" t="s">
        <v>10</v>
      </c>
      <c r="C855" s="4" t="s">
        <v>1250</v>
      </c>
      <c r="D855" s="4" t="s">
        <v>1206</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39</v>
      </c>
      <c r="B856" s="4" t="s">
        <v>10</v>
      </c>
      <c r="C856" s="4" t="s">
        <v>1251</v>
      </c>
      <c r="D856" s="4" t="s">
        <v>1206</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39</v>
      </c>
      <c r="B857" s="4" t="s">
        <v>10</v>
      </c>
      <c r="C857" s="4" t="s">
        <v>1246</v>
      </c>
      <c r="D857" s="4" t="s">
        <v>1206</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39</v>
      </c>
      <c r="B858" s="4" t="s">
        <v>10</v>
      </c>
      <c r="C858" s="4" t="s">
        <v>1244</v>
      </c>
      <c r="D858" s="4" t="s">
        <v>1206</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39</v>
      </c>
      <c r="B859" s="4" t="s">
        <v>10</v>
      </c>
      <c r="C859" s="4" t="s">
        <v>1252</v>
      </c>
      <c r="D859" s="4" t="s">
        <v>1206</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39</v>
      </c>
      <c r="B860" s="4" t="s">
        <v>10</v>
      </c>
      <c r="C860" s="4" t="s">
        <v>1252</v>
      </c>
      <c r="D860" s="4" t="s">
        <v>1206</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39</v>
      </c>
      <c r="B861" s="4" t="s">
        <v>10</v>
      </c>
      <c r="C861" s="4" t="s">
        <v>1241</v>
      </c>
      <c r="D861" s="4" t="s">
        <v>1206</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39</v>
      </c>
      <c r="B862" s="4" t="s">
        <v>10</v>
      </c>
      <c r="C862" s="4" t="s">
        <v>1558</v>
      </c>
      <c r="D862" s="4" t="s">
        <v>1206</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39</v>
      </c>
      <c r="B863" s="4" t="s">
        <v>10</v>
      </c>
      <c r="C863" s="4" t="s">
        <v>1237</v>
      </c>
      <c r="D863" s="4" t="s">
        <v>1206</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39</v>
      </c>
      <c r="B864" s="4" t="s">
        <v>10</v>
      </c>
      <c r="C864" s="4" t="s">
        <v>1237</v>
      </c>
      <c r="D864" s="4" t="s">
        <v>1206</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39</v>
      </c>
      <c r="B865" s="4" t="s">
        <v>10</v>
      </c>
      <c r="C865" s="4" t="s">
        <v>1238</v>
      </c>
      <c r="D865" s="4" t="s">
        <v>1206</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39</v>
      </c>
      <c r="B866" s="4" t="s">
        <v>10</v>
      </c>
      <c r="C866" s="4" t="s">
        <v>1253</v>
      </c>
      <c r="D866" s="4" t="s">
        <v>1206</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39</v>
      </c>
      <c r="B867" s="4" t="s">
        <v>10</v>
      </c>
      <c r="C867" s="4" t="s">
        <v>1250</v>
      </c>
      <c r="D867" s="4" t="s">
        <v>1207</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39</v>
      </c>
      <c r="B868" s="4" t="s">
        <v>10</v>
      </c>
      <c r="C868" s="4" t="s">
        <v>1251</v>
      </c>
      <c r="D868" s="4" t="s">
        <v>1207</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39</v>
      </c>
      <c r="B869" s="4" t="s">
        <v>10</v>
      </c>
      <c r="C869" s="4" t="s">
        <v>1246</v>
      </c>
      <c r="D869" s="4" t="s">
        <v>1207</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39</v>
      </c>
      <c r="B870" s="4" t="s">
        <v>10</v>
      </c>
      <c r="C870" s="4" t="s">
        <v>1244</v>
      </c>
      <c r="D870" s="4" t="s">
        <v>1207</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39</v>
      </c>
      <c r="B871" s="4" t="s">
        <v>10</v>
      </c>
      <c r="C871" s="4" t="s">
        <v>1252</v>
      </c>
      <c r="D871" s="4" t="s">
        <v>1207</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39</v>
      </c>
      <c r="B872" s="4" t="s">
        <v>10</v>
      </c>
      <c r="C872" s="4" t="s">
        <v>1252</v>
      </c>
      <c r="D872" s="4" t="s">
        <v>1207</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39</v>
      </c>
      <c r="B873" s="4" t="s">
        <v>10</v>
      </c>
      <c r="C873" s="4" t="s">
        <v>1241</v>
      </c>
      <c r="D873" s="4" t="s">
        <v>1207</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39</v>
      </c>
      <c r="B874" s="4" t="s">
        <v>10</v>
      </c>
      <c r="C874" s="4" t="s">
        <v>1241</v>
      </c>
      <c r="D874" s="4" t="s">
        <v>1207</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39</v>
      </c>
      <c r="B875" s="4" t="s">
        <v>10</v>
      </c>
      <c r="C875" s="4" t="s">
        <v>1237</v>
      </c>
      <c r="D875" s="4" t="s">
        <v>1207</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39</v>
      </c>
      <c r="B876" s="4" t="s">
        <v>10</v>
      </c>
      <c r="C876" s="4" t="s">
        <v>1237</v>
      </c>
      <c r="D876" s="4" t="s">
        <v>1207</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39</v>
      </c>
      <c r="B877" s="4" t="s">
        <v>10</v>
      </c>
      <c r="C877" s="4" t="s">
        <v>1238</v>
      </c>
      <c r="D877" s="4" t="s">
        <v>1207</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39</v>
      </c>
      <c r="B878" s="4" t="s">
        <v>10</v>
      </c>
      <c r="C878" s="4" t="s">
        <v>1250</v>
      </c>
      <c r="D878" s="4" t="s">
        <v>1208</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39</v>
      </c>
      <c r="B879" s="4" t="s">
        <v>10</v>
      </c>
      <c r="C879" s="4" t="s">
        <v>1251</v>
      </c>
      <c r="D879" s="4" t="s">
        <v>1208</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39</v>
      </c>
      <c r="B880" s="4" t="s">
        <v>10</v>
      </c>
      <c r="C880" s="4" t="s">
        <v>1246</v>
      </c>
      <c r="D880" s="4" t="s">
        <v>1208</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39</v>
      </c>
      <c r="B881" s="4" t="s">
        <v>10</v>
      </c>
      <c r="C881" s="4" t="s">
        <v>1244</v>
      </c>
      <c r="D881" s="4" t="s">
        <v>1208</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39</v>
      </c>
      <c r="B882" s="4" t="s">
        <v>10</v>
      </c>
      <c r="C882" s="4" t="s">
        <v>1252</v>
      </c>
      <c r="D882" s="4" t="s">
        <v>1208</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39</v>
      </c>
      <c r="B883" s="4" t="s">
        <v>10</v>
      </c>
      <c r="C883" s="4" t="s">
        <v>1241</v>
      </c>
      <c r="D883" s="4" t="s">
        <v>1208</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39</v>
      </c>
      <c r="B884" s="4" t="s">
        <v>10</v>
      </c>
      <c r="C884" s="4" t="s">
        <v>1245</v>
      </c>
      <c r="D884" s="4" t="s">
        <v>1208</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39</v>
      </c>
      <c r="B885" s="4" t="s">
        <v>10</v>
      </c>
      <c r="C885" s="4" t="s">
        <v>1237</v>
      </c>
      <c r="D885" s="4" t="s">
        <v>1208</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39</v>
      </c>
      <c r="B886" s="4" t="s">
        <v>10</v>
      </c>
      <c r="C886" s="4" t="s">
        <v>1247</v>
      </c>
      <c r="D886" s="4" t="s">
        <v>1208</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39</v>
      </c>
      <c r="B887" s="4" t="s">
        <v>10</v>
      </c>
      <c r="C887" s="4" t="s">
        <v>1239</v>
      </c>
      <c r="D887" s="4" t="s">
        <v>1208</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39</v>
      </c>
      <c r="B888" s="4" t="s">
        <v>10</v>
      </c>
      <c r="C888" s="4" t="s">
        <v>1251</v>
      </c>
      <c r="D888" s="4" t="s">
        <v>1184</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39</v>
      </c>
      <c r="B889" s="4" t="s">
        <v>10</v>
      </c>
      <c r="C889" s="4" t="s">
        <v>1246</v>
      </c>
      <c r="D889" s="4" t="s">
        <v>1184</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39</v>
      </c>
      <c r="B890" s="4" t="s">
        <v>10</v>
      </c>
      <c r="C890" s="4" t="s">
        <v>1236</v>
      </c>
      <c r="D890" s="4" t="s">
        <v>1184</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39</v>
      </c>
      <c r="B891" s="4" t="s">
        <v>10</v>
      </c>
      <c r="C891" s="4" t="s">
        <v>1332</v>
      </c>
      <c r="D891" s="4" t="s">
        <v>1184</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39</v>
      </c>
      <c r="B892" s="4" t="s">
        <v>10</v>
      </c>
      <c r="C892" s="4" t="s">
        <v>1333</v>
      </c>
      <c r="D892" s="4" t="s">
        <v>1184</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39</v>
      </c>
      <c r="B893" s="4" t="s">
        <v>10</v>
      </c>
      <c r="C893" s="4" t="s">
        <v>1334</v>
      </c>
      <c r="D893" s="4" t="s">
        <v>1184</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39</v>
      </c>
      <c r="B894" s="4" t="s">
        <v>10</v>
      </c>
      <c r="C894" s="4" t="s">
        <v>1334</v>
      </c>
      <c r="D894" s="4" t="s">
        <v>1184</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39</v>
      </c>
      <c r="B895" s="4" t="s">
        <v>10</v>
      </c>
      <c r="C895" s="4" t="s">
        <v>1247</v>
      </c>
      <c r="D895" s="4" t="s">
        <v>1184</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39</v>
      </c>
      <c r="B896" s="4" t="s">
        <v>10</v>
      </c>
      <c r="C896" s="4" t="s">
        <v>1247</v>
      </c>
      <c r="D896" s="4" t="s">
        <v>1184</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39</v>
      </c>
      <c r="B897" s="4" t="s">
        <v>10</v>
      </c>
      <c r="C897" s="4" t="s">
        <v>1248</v>
      </c>
      <c r="D897" s="4" t="s">
        <v>1184</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39</v>
      </c>
      <c r="B898" s="4" t="s">
        <v>10</v>
      </c>
      <c r="C898" s="4" t="s">
        <v>1249</v>
      </c>
      <c r="D898" s="4" t="s">
        <v>1184</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39</v>
      </c>
      <c r="B899" s="4" t="s">
        <v>10</v>
      </c>
      <c r="C899" s="4" t="s">
        <v>1251</v>
      </c>
      <c r="D899" s="4" t="s">
        <v>1185</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39</v>
      </c>
      <c r="B900" s="4" t="s">
        <v>10</v>
      </c>
      <c r="C900" s="4" t="s">
        <v>1246</v>
      </c>
      <c r="D900" s="4" t="s">
        <v>1185</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39</v>
      </c>
      <c r="B901" s="4" t="s">
        <v>10</v>
      </c>
      <c r="C901" s="4" t="s">
        <v>1236</v>
      </c>
      <c r="D901" s="4" t="s">
        <v>1185</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39</v>
      </c>
      <c r="B902" s="4" t="s">
        <v>10</v>
      </c>
      <c r="C902" s="4" t="s">
        <v>1244</v>
      </c>
      <c r="D902" s="4" t="s">
        <v>1185</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39</v>
      </c>
      <c r="B903" s="4" t="s">
        <v>10</v>
      </c>
      <c r="C903" s="4" t="s">
        <v>1241</v>
      </c>
      <c r="D903" s="4" t="s">
        <v>1185</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39</v>
      </c>
      <c r="B904" s="4" t="s">
        <v>10</v>
      </c>
      <c r="C904" s="4" t="s">
        <v>1237</v>
      </c>
      <c r="D904" s="4" t="s">
        <v>1185</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39</v>
      </c>
      <c r="B905" s="4" t="s">
        <v>10</v>
      </c>
      <c r="C905" s="4" t="s">
        <v>1238</v>
      </c>
      <c r="D905" s="4" t="s">
        <v>1185</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39</v>
      </c>
      <c r="B906" s="4" t="s">
        <v>10</v>
      </c>
      <c r="C906" s="4" t="s">
        <v>1246</v>
      </c>
      <c r="D906" s="4" t="s">
        <v>1182</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39</v>
      </c>
      <c r="B907" s="4" t="s">
        <v>10</v>
      </c>
      <c r="C907" s="4" t="s">
        <v>1236</v>
      </c>
      <c r="D907" s="4" t="s">
        <v>1182</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39</v>
      </c>
      <c r="B908" s="4" t="s">
        <v>10</v>
      </c>
      <c r="C908" s="4" t="s">
        <v>1332</v>
      </c>
      <c r="D908" s="4" t="s">
        <v>1182</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39</v>
      </c>
      <c r="B909" s="4" t="s">
        <v>10</v>
      </c>
      <c r="C909" s="4" t="s">
        <v>1333</v>
      </c>
      <c r="D909" s="4" t="s">
        <v>1182</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39</v>
      </c>
      <c r="B910" s="4" t="s">
        <v>10</v>
      </c>
      <c r="C910" s="4" t="s">
        <v>1237</v>
      </c>
      <c r="D910" s="4" t="s">
        <v>1182</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39</v>
      </c>
      <c r="B911" s="4" t="s">
        <v>10</v>
      </c>
      <c r="C911" s="4" t="s">
        <v>1246</v>
      </c>
      <c r="D911" s="4" t="s">
        <v>1186</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39</v>
      </c>
      <c r="B912" s="4" t="s">
        <v>10</v>
      </c>
      <c r="C912" s="4" t="s">
        <v>1236</v>
      </c>
      <c r="D912" s="4" t="s">
        <v>1186</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39</v>
      </c>
      <c r="B913" s="4" t="s">
        <v>10</v>
      </c>
      <c r="C913" s="4" t="s">
        <v>1332</v>
      </c>
      <c r="D913" s="4" t="s">
        <v>1186</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39</v>
      </c>
      <c r="B914" s="4" t="s">
        <v>10</v>
      </c>
      <c r="C914" s="4" t="s">
        <v>1333</v>
      </c>
      <c r="D914" s="4" t="s">
        <v>1186</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39</v>
      </c>
      <c r="B915" s="4" t="s">
        <v>10</v>
      </c>
      <c r="C915" s="4" t="s">
        <v>1237</v>
      </c>
      <c r="D915" s="4" t="s">
        <v>1186</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39</v>
      </c>
      <c r="B916" s="4" t="s">
        <v>10</v>
      </c>
      <c r="C916" s="4" t="s">
        <v>1246</v>
      </c>
      <c r="D916" s="4" t="s">
        <v>1187</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39</v>
      </c>
      <c r="B917" s="4" t="s">
        <v>10</v>
      </c>
      <c r="C917" s="4" t="s">
        <v>1236</v>
      </c>
      <c r="D917" s="4" t="s">
        <v>1187</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39</v>
      </c>
      <c r="B918" s="4" t="s">
        <v>10</v>
      </c>
      <c r="C918" s="4" t="s">
        <v>1339</v>
      </c>
      <c r="D918" s="4" t="s">
        <v>1187</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39</v>
      </c>
      <c r="B919" s="4" t="s">
        <v>10</v>
      </c>
      <c r="C919" s="4" t="s">
        <v>1241</v>
      </c>
      <c r="D919" s="4" t="s">
        <v>1187</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39</v>
      </c>
      <c r="B920" s="4" t="s">
        <v>10</v>
      </c>
      <c r="C920" s="4" t="s">
        <v>1237</v>
      </c>
      <c r="D920" s="4" t="s">
        <v>1187</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39</v>
      </c>
      <c r="B921" s="4" t="s">
        <v>10</v>
      </c>
      <c r="C921" s="4" t="s">
        <v>1246</v>
      </c>
      <c r="D921" s="4" t="s">
        <v>1213</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39</v>
      </c>
      <c r="B922" s="4" t="s">
        <v>10</v>
      </c>
      <c r="C922" s="4" t="s">
        <v>1244</v>
      </c>
      <c r="D922" s="4" t="s">
        <v>1213</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39</v>
      </c>
      <c r="B923" s="4" t="s">
        <v>10</v>
      </c>
      <c r="C923" s="4" t="s">
        <v>1246</v>
      </c>
      <c r="D923" s="4" t="s">
        <v>1212</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39</v>
      </c>
      <c r="B924" s="4" t="s">
        <v>10</v>
      </c>
      <c r="C924" s="4" t="s">
        <v>1244</v>
      </c>
      <c r="D924" s="4" t="s">
        <v>1212</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39</v>
      </c>
      <c r="B925" s="4" t="s">
        <v>10</v>
      </c>
      <c r="C925" s="4" t="s">
        <v>1268</v>
      </c>
      <c r="D925" s="4" t="s">
        <v>1212</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39</v>
      </c>
      <c r="B926" s="4" t="s">
        <v>10</v>
      </c>
      <c r="C926" s="4" t="s">
        <v>1270</v>
      </c>
      <c r="D926" s="4" t="s">
        <v>1212</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39</v>
      </c>
      <c r="B927" s="4" t="s">
        <v>10</v>
      </c>
      <c r="C927" s="4" t="s">
        <v>1237</v>
      </c>
      <c r="D927" s="4" t="s">
        <v>1212</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39</v>
      </c>
      <c r="B928" s="4" t="s">
        <v>10</v>
      </c>
      <c r="C928" s="4" t="s">
        <v>1272</v>
      </c>
      <c r="D928" s="4" t="s">
        <v>1212</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39</v>
      </c>
      <c r="B929" s="4" t="s">
        <v>10</v>
      </c>
      <c r="C929" s="4" t="s">
        <v>1235</v>
      </c>
      <c r="D929" s="4" t="s">
        <v>1212</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39</v>
      </c>
      <c r="B930" s="4" t="s">
        <v>10</v>
      </c>
      <c r="C930" s="4" t="s">
        <v>1266</v>
      </c>
      <c r="D930" s="4" t="s">
        <v>1211</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39</v>
      </c>
      <c r="B931" s="4" t="s">
        <v>10</v>
      </c>
      <c r="C931" s="4" t="s">
        <v>1267</v>
      </c>
      <c r="D931" s="4" t="s">
        <v>1211</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39</v>
      </c>
      <c r="B932" s="4" t="s">
        <v>10</v>
      </c>
      <c r="C932" s="4" t="s">
        <v>1433</v>
      </c>
      <c r="D932" s="4" t="s">
        <v>1211</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39</v>
      </c>
      <c r="B933" s="4" t="s">
        <v>10</v>
      </c>
      <c r="C933" s="4" t="s">
        <v>1239</v>
      </c>
      <c r="D933" s="4" t="s">
        <v>1211</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39</v>
      </c>
      <c r="B934" s="4" t="s">
        <v>10</v>
      </c>
      <c r="C934" s="4" t="s">
        <v>1244</v>
      </c>
      <c r="D934" s="4" t="s">
        <v>1215</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39</v>
      </c>
      <c r="B935" s="4" t="s">
        <v>10</v>
      </c>
      <c r="C935" s="4" t="s">
        <v>1435</v>
      </c>
      <c r="D935" s="4" t="s">
        <v>1215</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39</v>
      </c>
      <c r="B936" s="4" t="s">
        <v>10</v>
      </c>
      <c r="C936" s="4" t="s">
        <v>1253</v>
      </c>
      <c r="D936" s="4" t="s">
        <v>1215</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39</v>
      </c>
      <c r="B937" s="4" t="s">
        <v>10</v>
      </c>
      <c r="C937" s="4" t="s">
        <v>1268</v>
      </c>
      <c r="D937" s="4" t="s">
        <v>1214</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39</v>
      </c>
      <c r="B938" s="4" t="s">
        <v>10</v>
      </c>
      <c r="C938" s="4" t="s">
        <v>1270</v>
      </c>
      <c r="D938" s="4" t="s">
        <v>1214</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39</v>
      </c>
      <c r="B939" s="4" t="s">
        <v>10</v>
      </c>
      <c r="C939" s="4" t="s">
        <v>1272</v>
      </c>
      <c r="D939" s="4" t="s">
        <v>1214</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39</v>
      </c>
      <c r="B940" s="4" t="s">
        <v>10</v>
      </c>
      <c r="C940" s="4" t="s">
        <v>1235</v>
      </c>
      <c r="D940" s="4" t="s">
        <v>1214</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39</v>
      </c>
      <c r="B941" s="4" t="s">
        <v>10</v>
      </c>
      <c r="C941" s="4" t="s">
        <v>1237</v>
      </c>
      <c r="D941" s="4" t="s">
        <v>1216</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39</v>
      </c>
      <c r="B942" s="4" t="s">
        <v>10</v>
      </c>
      <c r="C942" s="4" t="s">
        <v>1259</v>
      </c>
      <c r="D942" s="4" t="s">
        <v>1216</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39</v>
      </c>
      <c r="B943" s="4" t="s">
        <v>10</v>
      </c>
      <c r="C943" s="4" t="s">
        <v>1261</v>
      </c>
      <c r="D943" s="4" t="s">
        <v>1216</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39</v>
      </c>
      <c r="B944" s="4" t="s">
        <v>10</v>
      </c>
      <c r="C944" s="4" t="s">
        <v>1241</v>
      </c>
      <c r="D944" s="4" t="s">
        <v>1210</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39</v>
      </c>
      <c r="B945" s="4" t="s">
        <v>10</v>
      </c>
      <c r="C945" s="4" t="s">
        <v>1237</v>
      </c>
      <c r="D945" s="4" t="s">
        <v>1210</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39</v>
      </c>
      <c r="B946" s="4" t="s">
        <v>10</v>
      </c>
      <c r="C946" s="4" t="s">
        <v>1264</v>
      </c>
      <c r="D946" s="4" t="s">
        <v>1210</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39</v>
      </c>
      <c r="B947" s="4" t="s">
        <v>10</v>
      </c>
      <c r="C947" s="4" t="s">
        <v>1265</v>
      </c>
      <c r="D947" s="4" t="s">
        <v>1210</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39</v>
      </c>
      <c r="B948" s="4" t="s">
        <v>10</v>
      </c>
      <c r="C948" s="4" t="s">
        <v>1268</v>
      </c>
      <c r="D948" s="4" t="s">
        <v>1218</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39</v>
      </c>
      <c r="B949" s="4" t="s">
        <v>10</v>
      </c>
      <c r="C949" s="4" t="s">
        <v>1273</v>
      </c>
      <c r="D949" s="4" t="s">
        <v>1218</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39</v>
      </c>
      <c r="B950" s="4" t="s">
        <v>10</v>
      </c>
      <c r="C950" s="4" t="s">
        <v>1274</v>
      </c>
      <c r="D950" s="4" t="s">
        <v>1218</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39</v>
      </c>
      <c r="B951" s="4" t="s">
        <v>10</v>
      </c>
      <c r="C951" s="4" t="s">
        <v>1244</v>
      </c>
      <c r="D951" s="4" t="s">
        <v>1201</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39</v>
      </c>
      <c r="B952" s="4" t="s">
        <v>10</v>
      </c>
      <c r="C952" s="4" t="s">
        <v>1241</v>
      </c>
      <c r="D952" s="4" t="s">
        <v>1201</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39</v>
      </c>
      <c r="B953" s="4" t="s">
        <v>10</v>
      </c>
      <c r="C953" s="4" t="s">
        <v>1237</v>
      </c>
      <c r="D953" s="4" t="s">
        <v>1201</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39</v>
      </c>
      <c r="B954" s="4" t="s">
        <v>10</v>
      </c>
      <c r="C954" s="4" t="s">
        <v>1238</v>
      </c>
      <c r="D954" s="4" t="s">
        <v>1201</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39</v>
      </c>
      <c r="B955" s="4" t="s">
        <v>10</v>
      </c>
      <c r="C955" s="4" t="s">
        <v>1242</v>
      </c>
      <c r="D955" s="4" t="s">
        <v>1201</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39</v>
      </c>
      <c r="B956" s="4" t="s">
        <v>10</v>
      </c>
      <c r="C956" s="4" t="s">
        <v>1244</v>
      </c>
      <c r="D956" s="4" t="s">
        <v>1202</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39</v>
      </c>
      <c r="B957" s="4" t="s">
        <v>10</v>
      </c>
      <c r="C957" s="4" t="s">
        <v>1241</v>
      </c>
      <c r="D957" s="4" t="s">
        <v>1202</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39</v>
      </c>
      <c r="B958" s="4" t="s">
        <v>10</v>
      </c>
      <c r="C958" s="4" t="s">
        <v>1245</v>
      </c>
      <c r="D958" s="4" t="s">
        <v>1202</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39</v>
      </c>
      <c r="B959" s="4" t="s">
        <v>10</v>
      </c>
      <c r="C959" s="4" t="s">
        <v>1237</v>
      </c>
      <c r="D959" s="4" t="s">
        <v>1202</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39</v>
      </c>
      <c r="B960" s="4" t="s">
        <v>10</v>
      </c>
      <c r="C960" s="4" t="s">
        <v>1247</v>
      </c>
      <c r="D960" s="4" t="s">
        <v>1202</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39</v>
      </c>
      <c r="B961" s="4" t="s">
        <v>10</v>
      </c>
      <c r="C961" s="4" t="s">
        <v>1238</v>
      </c>
      <c r="D961" s="4" t="s">
        <v>1202</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39</v>
      </c>
      <c r="B962" s="4" t="s">
        <v>10</v>
      </c>
      <c r="C962" s="4" t="s">
        <v>1436</v>
      </c>
      <c r="D962" s="4" t="s">
        <v>1202</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39</v>
      </c>
      <c r="B963" s="4" t="s">
        <v>10</v>
      </c>
      <c r="C963" s="4" t="s">
        <v>1244</v>
      </c>
      <c r="D963" s="4" t="s">
        <v>1220</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39</v>
      </c>
      <c r="B964" s="4" t="s">
        <v>10</v>
      </c>
      <c r="C964" s="4" t="s">
        <v>1241</v>
      </c>
      <c r="D964" s="4" t="s">
        <v>1220</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39</v>
      </c>
      <c r="B965" s="4" t="s">
        <v>10</v>
      </c>
      <c r="C965" s="4" t="s">
        <v>1245</v>
      </c>
      <c r="D965" s="4" t="s">
        <v>1220</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39</v>
      </c>
      <c r="B966" s="4" t="s">
        <v>10</v>
      </c>
      <c r="C966" s="4" t="s">
        <v>1237</v>
      </c>
      <c r="D966" s="4" t="s">
        <v>1220</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39</v>
      </c>
      <c r="B967" s="4" t="s">
        <v>10</v>
      </c>
      <c r="C967" s="4" t="s">
        <v>1239</v>
      </c>
      <c r="D967" s="4" t="s">
        <v>1220</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39</v>
      </c>
      <c r="B968" s="4" t="s">
        <v>10</v>
      </c>
      <c r="C968" s="4" t="s">
        <v>1235</v>
      </c>
      <c r="D968" s="4" t="s">
        <v>1190</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39</v>
      </c>
      <c r="B969" s="4" t="s">
        <v>10</v>
      </c>
      <c r="C969" s="4" t="s">
        <v>1235</v>
      </c>
      <c r="D969" s="4" t="s">
        <v>1200</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39</v>
      </c>
      <c r="B970" s="4" t="s">
        <v>10</v>
      </c>
      <c r="C970" s="4" t="s">
        <v>1234</v>
      </c>
      <c r="D970" s="4" t="s">
        <v>1219</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39</v>
      </c>
      <c r="B971" s="4" t="s">
        <v>10</v>
      </c>
      <c r="C971" s="4" t="s">
        <v>1234</v>
      </c>
      <c r="D971" s="4" t="s">
        <v>1178</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39</v>
      </c>
      <c r="B972" s="4" t="s">
        <v>10</v>
      </c>
      <c r="C972" s="4" t="s">
        <v>1234</v>
      </c>
      <c r="D972" s="4" t="s">
        <v>1217</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39</v>
      </c>
      <c r="B973" s="4" t="s">
        <v>1149</v>
      </c>
      <c r="C973" s="4" t="s">
        <v>1237</v>
      </c>
      <c r="D973" s="4" t="s">
        <v>1194</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39</v>
      </c>
      <c r="B974" s="4" t="s">
        <v>1149</v>
      </c>
      <c r="C974" s="4" t="s">
        <v>1237</v>
      </c>
      <c r="D974" s="4" t="s">
        <v>1194</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39</v>
      </c>
      <c r="B975" s="4" t="s">
        <v>1149</v>
      </c>
      <c r="C975" s="4" t="s">
        <v>1238</v>
      </c>
      <c r="D975" s="4" t="s">
        <v>1194</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39</v>
      </c>
      <c r="B976" s="4" t="s">
        <v>1149</v>
      </c>
      <c r="C976" s="4" t="s">
        <v>1421</v>
      </c>
      <c r="D976" s="4" t="s">
        <v>1194</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39</v>
      </c>
      <c r="B977" s="4" t="s">
        <v>1149</v>
      </c>
      <c r="C977" s="4" t="s">
        <v>1250</v>
      </c>
      <c r="D977" s="4" t="s">
        <v>1192</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39</v>
      </c>
      <c r="B978" s="4" t="s">
        <v>1149</v>
      </c>
      <c r="C978" s="4" t="s">
        <v>1250</v>
      </c>
      <c r="D978" s="4" t="s">
        <v>1192</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39</v>
      </c>
      <c r="B979" s="4" t="s">
        <v>1149</v>
      </c>
      <c r="C979" s="4" t="s">
        <v>1312</v>
      </c>
      <c r="D979" s="4" t="s">
        <v>1192</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39</v>
      </c>
      <c r="B980" s="4" t="s">
        <v>1149</v>
      </c>
      <c r="C980" s="4" t="s">
        <v>1336</v>
      </c>
      <c r="D980" s="4" t="s">
        <v>1192</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39</v>
      </c>
      <c r="B981" s="4" t="s">
        <v>1149</v>
      </c>
      <c r="C981" s="4" t="s">
        <v>1236</v>
      </c>
      <c r="D981" s="4" t="s">
        <v>1192</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39</v>
      </c>
      <c r="B982" s="4" t="s">
        <v>1149</v>
      </c>
      <c r="C982" s="4" t="s">
        <v>1332</v>
      </c>
      <c r="D982" s="4" t="s">
        <v>1192</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39</v>
      </c>
      <c r="B983" s="4" t="s">
        <v>1149</v>
      </c>
      <c r="C983" s="4" t="s">
        <v>1333</v>
      </c>
      <c r="D983" s="4" t="s">
        <v>1192</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39</v>
      </c>
      <c r="B984" s="4" t="s">
        <v>1149</v>
      </c>
      <c r="C984" s="4" t="s">
        <v>1340</v>
      </c>
      <c r="D984" s="4" t="s">
        <v>1192</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39</v>
      </c>
      <c r="B985" s="4" t="s">
        <v>1149</v>
      </c>
      <c r="C985" s="4" t="s">
        <v>1247</v>
      </c>
      <c r="D985" s="4" t="s">
        <v>1192</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39</v>
      </c>
      <c r="B986" s="4" t="s">
        <v>1149</v>
      </c>
      <c r="C986" s="4" t="s">
        <v>1240</v>
      </c>
      <c r="D986" s="4" t="s">
        <v>1192</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39</v>
      </c>
      <c r="B987" s="4" t="s">
        <v>1149</v>
      </c>
      <c r="C987" s="4" t="s">
        <v>1335</v>
      </c>
      <c r="D987" s="4" t="s">
        <v>1192</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39</v>
      </c>
      <c r="B988" s="4" t="s">
        <v>1149</v>
      </c>
      <c r="C988" s="4" t="s">
        <v>1235</v>
      </c>
      <c r="D988" s="4" t="s">
        <v>1192</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39</v>
      </c>
      <c r="B989" s="4" t="s">
        <v>1149</v>
      </c>
      <c r="C989" s="4" t="s">
        <v>1259</v>
      </c>
      <c r="D989" s="4" t="s">
        <v>1192</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39</v>
      </c>
      <c r="B990" s="4" t="s">
        <v>1149</v>
      </c>
      <c r="C990" s="4" t="s">
        <v>1259</v>
      </c>
      <c r="D990" s="4" t="s">
        <v>1192</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39</v>
      </c>
      <c r="B991" s="4" t="s">
        <v>1149</v>
      </c>
      <c r="C991" s="4" t="s">
        <v>1257</v>
      </c>
      <c r="D991" s="4" t="s">
        <v>1192</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39</v>
      </c>
      <c r="B992" s="4" t="s">
        <v>1149</v>
      </c>
      <c r="C992" s="4" t="s">
        <v>1261</v>
      </c>
      <c r="D992" s="4" t="s">
        <v>1192</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39</v>
      </c>
      <c r="B993" s="4" t="s">
        <v>1149</v>
      </c>
      <c r="C993" s="4" t="s">
        <v>1261</v>
      </c>
      <c r="D993" s="4" t="s">
        <v>1192</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39</v>
      </c>
      <c r="B994" s="4" t="s">
        <v>1149</v>
      </c>
      <c r="C994" s="4" t="s">
        <v>1250</v>
      </c>
      <c r="D994" s="4" t="s">
        <v>1195</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39</v>
      </c>
      <c r="B995" s="4" t="s">
        <v>1149</v>
      </c>
      <c r="C995" s="4" t="s">
        <v>1250</v>
      </c>
      <c r="D995" s="4" t="s">
        <v>1195</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39</v>
      </c>
      <c r="B996" s="4" t="s">
        <v>1149</v>
      </c>
      <c r="C996" s="4" t="s">
        <v>1312</v>
      </c>
      <c r="D996" s="4" t="s">
        <v>1195</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39</v>
      </c>
      <c r="B997" s="4" t="s">
        <v>1149</v>
      </c>
      <c r="C997" s="4" t="s">
        <v>1336</v>
      </c>
      <c r="D997" s="4" t="s">
        <v>1195</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39</v>
      </c>
      <c r="B998" s="4" t="s">
        <v>1149</v>
      </c>
      <c r="C998" s="4" t="s">
        <v>1236</v>
      </c>
      <c r="D998" s="4" t="s">
        <v>1195</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39</v>
      </c>
      <c r="B999" s="4" t="s">
        <v>1149</v>
      </c>
      <c r="C999" s="4" t="s">
        <v>1332</v>
      </c>
      <c r="D999" s="4" t="s">
        <v>1195</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39</v>
      </c>
      <c r="B1000" s="4" t="s">
        <v>1149</v>
      </c>
      <c r="C1000" s="4" t="s">
        <v>1333</v>
      </c>
      <c r="D1000" s="4" t="s">
        <v>1195</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39</v>
      </c>
      <c r="B1001" s="4" t="s">
        <v>1149</v>
      </c>
      <c r="C1001" s="4" t="s">
        <v>1245</v>
      </c>
      <c r="D1001" s="4" t="s">
        <v>1195</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39</v>
      </c>
      <c r="B1002" s="4" t="s">
        <v>1149</v>
      </c>
      <c r="C1002" s="4" t="s">
        <v>1337</v>
      </c>
      <c r="D1002" s="4" t="s">
        <v>1195</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39</v>
      </c>
      <c r="B1003" s="4" t="s">
        <v>1149</v>
      </c>
      <c r="C1003" s="4" t="s">
        <v>1237</v>
      </c>
      <c r="D1003" s="4" t="s">
        <v>1195</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39</v>
      </c>
      <c r="B1004" s="4" t="s">
        <v>1149</v>
      </c>
      <c r="C1004" s="4" t="s">
        <v>1247</v>
      </c>
      <c r="D1004" s="4" t="s">
        <v>1195</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39</v>
      </c>
      <c r="B1005" s="4" t="s">
        <v>1149</v>
      </c>
      <c r="C1005" s="4" t="s">
        <v>1559</v>
      </c>
      <c r="D1005" s="4" t="s">
        <v>1195</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39</v>
      </c>
      <c r="B1006" s="4" t="s">
        <v>1149</v>
      </c>
      <c r="C1006" s="4" t="s">
        <v>1235</v>
      </c>
      <c r="D1006" s="4" t="s">
        <v>1195</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39</v>
      </c>
      <c r="B1007" s="4" t="s">
        <v>1149</v>
      </c>
      <c r="C1007" s="4" t="s">
        <v>1242</v>
      </c>
      <c r="D1007" s="4" t="s">
        <v>1195</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39</v>
      </c>
      <c r="B1008" s="4" t="s">
        <v>1149</v>
      </c>
      <c r="C1008" s="4" t="s">
        <v>1236</v>
      </c>
      <c r="D1008" s="4" t="s">
        <v>1189</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39</v>
      </c>
      <c r="B1009" s="4" t="s">
        <v>1149</v>
      </c>
      <c r="C1009" s="4" t="s">
        <v>1332</v>
      </c>
      <c r="D1009" s="4" t="s">
        <v>1189</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39</v>
      </c>
      <c r="B1010" s="4" t="s">
        <v>1149</v>
      </c>
      <c r="C1010" s="4" t="s">
        <v>1333</v>
      </c>
      <c r="D1010" s="4" t="s">
        <v>1189</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39</v>
      </c>
      <c r="B1011" s="4" t="s">
        <v>1149</v>
      </c>
      <c r="C1011" s="4" t="s">
        <v>1237</v>
      </c>
      <c r="D1011" s="4" t="s">
        <v>1189</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39</v>
      </c>
      <c r="B1012" s="4" t="s">
        <v>1149</v>
      </c>
      <c r="C1012" s="4" t="s">
        <v>1254</v>
      </c>
      <c r="D1012" s="4" t="s">
        <v>1189</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39</v>
      </c>
      <c r="B1013" s="4" t="s">
        <v>1149</v>
      </c>
      <c r="C1013" s="4" t="s">
        <v>1250</v>
      </c>
      <c r="D1013" s="4" t="s">
        <v>1191</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39</v>
      </c>
      <c r="B1014" s="4" t="s">
        <v>1149</v>
      </c>
      <c r="C1014" s="4" t="s">
        <v>1250</v>
      </c>
      <c r="D1014" s="4" t="s">
        <v>1191</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39</v>
      </c>
      <c r="B1015" s="4" t="s">
        <v>1149</v>
      </c>
      <c r="C1015" s="4" t="s">
        <v>1312</v>
      </c>
      <c r="D1015" s="4" t="s">
        <v>1191</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39</v>
      </c>
      <c r="B1016" s="4" t="s">
        <v>1149</v>
      </c>
      <c r="C1016" s="4" t="s">
        <v>1336</v>
      </c>
      <c r="D1016" s="4" t="s">
        <v>1191</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39</v>
      </c>
      <c r="B1017" s="4" t="s">
        <v>1149</v>
      </c>
      <c r="C1017" s="4" t="s">
        <v>1236</v>
      </c>
      <c r="D1017" s="4" t="s">
        <v>1191</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39</v>
      </c>
      <c r="B1018" s="4" t="s">
        <v>1149</v>
      </c>
      <c r="C1018" s="4" t="s">
        <v>1332</v>
      </c>
      <c r="D1018" s="4" t="s">
        <v>1191</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39</v>
      </c>
      <c r="B1019" s="4" t="s">
        <v>1149</v>
      </c>
      <c r="C1019" s="4" t="s">
        <v>1333</v>
      </c>
      <c r="D1019" s="4" t="s">
        <v>1191</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39</v>
      </c>
      <c r="B1020" s="4" t="s">
        <v>1149</v>
      </c>
      <c r="C1020" s="4" t="s">
        <v>1334</v>
      </c>
      <c r="D1020" s="4" t="s">
        <v>1191</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39</v>
      </c>
      <c r="B1021" s="4" t="s">
        <v>1149</v>
      </c>
      <c r="C1021" s="4" t="s">
        <v>1247</v>
      </c>
      <c r="D1021" s="4" t="s">
        <v>1191</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39</v>
      </c>
      <c r="B1022" s="4" t="s">
        <v>1149</v>
      </c>
      <c r="C1022" s="4" t="s">
        <v>1240</v>
      </c>
      <c r="D1022" s="4" t="s">
        <v>1191</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39</v>
      </c>
      <c r="B1023" s="4" t="s">
        <v>1149</v>
      </c>
      <c r="C1023" s="4" t="s">
        <v>1335</v>
      </c>
      <c r="D1023" s="4" t="s">
        <v>1191</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39</v>
      </c>
      <c r="B1024" s="4" t="s">
        <v>1149</v>
      </c>
      <c r="C1024" s="4" t="s">
        <v>1235</v>
      </c>
      <c r="D1024" s="4" t="s">
        <v>1191</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39</v>
      </c>
      <c r="B1025" s="4" t="s">
        <v>1149</v>
      </c>
      <c r="C1025" s="4" t="s">
        <v>1341</v>
      </c>
      <c r="D1025" s="4" t="s">
        <v>1191</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39</v>
      </c>
      <c r="B1026" s="4" t="s">
        <v>1149</v>
      </c>
      <c r="C1026" s="4" t="s">
        <v>1234</v>
      </c>
      <c r="D1026" s="4" t="s">
        <v>1191</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39</v>
      </c>
      <c r="B1027" s="4" t="s">
        <v>1149</v>
      </c>
      <c r="C1027" s="4" t="s">
        <v>1255</v>
      </c>
      <c r="D1027" s="4" t="s">
        <v>1191</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39</v>
      </c>
      <c r="B1028" s="4" t="s">
        <v>1149</v>
      </c>
      <c r="C1028" s="4" t="s">
        <v>1255</v>
      </c>
      <c r="D1028" s="4" t="s">
        <v>1191</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39</v>
      </c>
      <c r="B1029" s="4" t="s">
        <v>1149</v>
      </c>
      <c r="C1029" s="4" t="s">
        <v>1256</v>
      </c>
      <c r="D1029" s="4" t="s">
        <v>1191</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39</v>
      </c>
      <c r="B1030" s="4" t="s">
        <v>1149</v>
      </c>
      <c r="C1030" s="4" t="s">
        <v>1257</v>
      </c>
      <c r="D1030" s="4" t="s">
        <v>1191</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39</v>
      </c>
      <c r="B1031" s="4" t="s">
        <v>1149</v>
      </c>
      <c r="C1031" s="4" t="s">
        <v>1258</v>
      </c>
      <c r="D1031" s="4" t="s">
        <v>1191</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39</v>
      </c>
      <c r="B1032" s="4" t="s">
        <v>1149</v>
      </c>
      <c r="C1032" s="4" t="s">
        <v>1258</v>
      </c>
      <c r="D1032" s="4" t="s">
        <v>1191</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39</v>
      </c>
      <c r="B1033" s="4" t="s">
        <v>1149</v>
      </c>
      <c r="C1033" s="4" t="s">
        <v>1258</v>
      </c>
      <c r="D1033" s="4" t="s">
        <v>1191</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39</v>
      </c>
      <c r="B1034" s="4" t="s">
        <v>1149</v>
      </c>
      <c r="C1034" s="4" t="s">
        <v>1250</v>
      </c>
      <c r="D1034" s="4" t="s">
        <v>1196</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39</v>
      </c>
      <c r="B1035" s="4" t="s">
        <v>1149</v>
      </c>
      <c r="C1035" s="4" t="s">
        <v>1250</v>
      </c>
      <c r="D1035" s="4" t="s">
        <v>1196</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39</v>
      </c>
      <c r="B1036" s="4" t="s">
        <v>1149</v>
      </c>
      <c r="C1036" s="4" t="s">
        <v>1312</v>
      </c>
      <c r="D1036" s="4" t="s">
        <v>1196</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39</v>
      </c>
      <c r="B1037" s="4" t="s">
        <v>1149</v>
      </c>
      <c r="C1037" s="4" t="s">
        <v>1336</v>
      </c>
      <c r="D1037" s="4" t="s">
        <v>1196</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39</v>
      </c>
      <c r="B1038" s="4" t="s">
        <v>1149</v>
      </c>
      <c r="C1038" s="4" t="s">
        <v>1236</v>
      </c>
      <c r="D1038" s="4" t="s">
        <v>1196</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39</v>
      </c>
      <c r="B1039" s="4" t="s">
        <v>1149</v>
      </c>
      <c r="C1039" s="4" t="s">
        <v>1332</v>
      </c>
      <c r="D1039" s="4" t="s">
        <v>1196</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39</v>
      </c>
      <c r="B1040" s="4" t="s">
        <v>1149</v>
      </c>
      <c r="C1040" s="4" t="s">
        <v>1555</v>
      </c>
      <c r="D1040" s="4" t="s">
        <v>1196</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39</v>
      </c>
      <c r="B1041" s="4" t="s">
        <v>1149</v>
      </c>
      <c r="C1041" s="4" t="s">
        <v>1333</v>
      </c>
      <c r="D1041" s="4" t="s">
        <v>1196</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39</v>
      </c>
      <c r="B1042" s="4" t="s">
        <v>1149</v>
      </c>
      <c r="C1042" s="4" t="s">
        <v>1337</v>
      </c>
      <c r="D1042" s="4" t="s">
        <v>1196</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39</v>
      </c>
      <c r="B1043" s="4" t="s">
        <v>1149</v>
      </c>
      <c r="C1043" s="4" t="s">
        <v>1560</v>
      </c>
      <c r="D1043" s="4" t="s">
        <v>1196</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39</v>
      </c>
      <c r="B1044" s="4" t="s">
        <v>1149</v>
      </c>
      <c r="C1044" s="4" t="s">
        <v>1247</v>
      </c>
      <c r="D1044" s="4" t="s">
        <v>1196</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39</v>
      </c>
      <c r="B1045" s="4" t="s">
        <v>1149</v>
      </c>
      <c r="C1045" s="4" t="s">
        <v>1238</v>
      </c>
      <c r="D1045" s="4" t="s">
        <v>1196</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39</v>
      </c>
      <c r="B1046" s="4" t="s">
        <v>1149</v>
      </c>
      <c r="C1046" s="4" t="s">
        <v>1253</v>
      </c>
      <c r="D1046" s="4" t="s">
        <v>1196</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39</v>
      </c>
      <c r="B1047" s="4" t="s">
        <v>1149</v>
      </c>
      <c r="C1047" s="4" t="s">
        <v>1237</v>
      </c>
      <c r="D1047" s="4" t="s">
        <v>1188</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39</v>
      </c>
      <c r="B1048" s="4" t="s">
        <v>1149</v>
      </c>
      <c r="C1048" s="4" t="s">
        <v>1250</v>
      </c>
      <c r="D1048" s="4" t="s">
        <v>1197</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39</v>
      </c>
      <c r="B1049" s="4" t="s">
        <v>1149</v>
      </c>
      <c r="C1049" s="4" t="s">
        <v>1312</v>
      </c>
      <c r="D1049" s="4" t="s">
        <v>1197</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39</v>
      </c>
      <c r="B1050" s="4" t="s">
        <v>1149</v>
      </c>
      <c r="C1050" s="4" t="s">
        <v>1336</v>
      </c>
      <c r="D1050" s="4" t="s">
        <v>1197</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39</v>
      </c>
      <c r="B1051" s="4" t="s">
        <v>1149</v>
      </c>
      <c r="C1051" s="4" t="s">
        <v>1236</v>
      </c>
      <c r="D1051" s="4" t="s">
        <v>1197</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39</v>
      </c>
      <c r="B1052" s="4" t="s">
        <v>1149</v>
      </c>
      <c r="C1052" s="4" t="s">
        <v>1332</v>
      </c>
      <c r="D1052" s="4" t="s">
        <v>1197</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39</v>
      </c>
      <c r="B1053" s="4" t="s">
        <v>1149</v>
      </c>
      <c r="C1053" s="4" t="s">
        <v>1252</v>
      </c>
      <c r="D1053" s="4" t="s">
        <v>1197</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39</v>
      </c>
      <c r="B1054" s="4" t="s">
        <v>1149</v>
      </c>
      <c r="C1054" s="4" t="s">
        <v>1555</v>
      </c>
      <c r="D1054" s="4" t="s">
        <v>1197</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39</v>
      </c>
      <c r="B1055" s="4" t="s">
        <v>1149</v>
      </c>
      <c r="C1055" s="4" t="s">
        <v>1333</v>
      </c>
      <c r="D1055" s="4" t="s">
        <v>1197</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39</v>
      </c>
      <c r="B1056" s="4" t="s">
        <v>1149</v>
      </c>
      <c r="C1056" s="4" t="s">
        <v>1337</v>
      </c>
      <c r="D1056" s="4" t="s">
        <v>1197</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39</v>
      </c>
      <c r="B1057" s="4" t="s">
        <v>1149</v>
      </c>
      <c r="C1057" s="4" t="s">
        <v>1237</v>
      </c>
      <c r="D1057" s="4" t="s">
        <v>1197</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39</v>
      </c>
      <c r="B1058" s="4" t="s">
        <v>1149</v>
      </c>
      <c r="C1058" s="4" t="s">
        <v>1247</v>
      </c>
      <c r="D1058" s="4" t="s">
        <v>1197</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39</v>
      </c>
      <c r="B1059" s="4" t="s">
        <v>1149</v>
      </c>
      <c r="C1059" s="4" t="s">
        <v>1238</v>
      </c>
      <c r="D1059" s="4" t="s">
        <v>1197</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39</v>
      </c>
      <c r="B1060" s="4" t="s">
        <v>1149</v>
      </c>
      <c r="C1060" s="4" t="s">
        <v>1235</v>
      </c>
      <c r="D1060" s="4" t="s">
        <v>1197</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39</v>
      </c>
      <c r="B1061" s="4" t="s">
        <v>1149</v>
      </c>
      <c r="C1061" s="4" t="s">
        <v>1250</v>
      </c>
      <c r="D1061" s="4" t="s">
        <v>1193</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39</v>
      </c>
      <c r="B1062" s="4" t="s">
        <v>1149</v>
      </c>
      <c r="C1062" s="4" t="s">
        <v>1250</v>
      </c>
      <c r="D1062" s="4" t="s">
        <v>1193</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39</v>
      </c>
      <c r="B1063" s="4" t="s">
        <v>1149</v>
      </c>
      <c r="C1063" s="4" t="s">
        <v>1312</v>
      </c>
      <c r="D1063" s="4" t="s">
        <v>1193</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39</v>
      </c>
      <c r="B1064" s="4" t="s">
        <v>1149</v>
      </c>
      <c r="C1064" s="4" t="s">
        <v>1336</v>
      </c>
      <c r="D1064" s="4" t="s">
        <v>1193</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39</v>
      </c>
      <c r="B1065" s="4" t="s">
        <v>1149</v>
      </c>
      <c r="C1065" s="4" t="s">
        <v>1236</v>
      </c>
      <c r="D1065" s="4" t="s">
        <v>1193</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39</v>
      </c>
      <c r="B1066" s="4" t="s">
        <v>1149</v>
      </c>
      <c r="C1066" s="4" t="s">
        <v>1332</v>
      </c>
      <c r="D1066" s="4" t="s">
        <v>1193</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39</v>
      </c>
      <c r="B1067" s="4" t="s">
        <v>1149</v>
      </c>
      <c r="C1067" s="4" t="s">
        <v>1333</v>
      </c>
      <c r="D1067" s="4" t="s">
        <v>1193</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39</v>
      </c>
      <c r="B1068" s="4" t="s">
        <v>1149</v>
      </c>
      <c r="C1068" s="4" t="s">
        <v>1334</v>
      </c>
      <c r="D1068" s="4" t="s">
        <v>1193</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39</v>
      </c>
      <c r="B1069" s="4" t="s">
        <v>1149</v>
      </c>
      <c r="C1069" s="4" t="s">
        <v>1238</v>
      </c>
      <c r="D1069" s="4" t="s">
        <v>1193</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39</v>
      </c>
      <c r="B1070" s="4" t="s">
        <v>1149</v>
      </c>
      <c r="C1070" s="4" t="s">
        <v>1256</v>
      </c>
      <c r="D1070" s="4" t="s">
        <v>1193</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39</v>
      </c>
      <c r="B1071" s="4" t="s">
        <v>1149</v>
      </c>
      <c r="C1071" s="4" t="s">
        <v>1250</v>
      </c>
      <c r="D1071" s="4" t="s">
        <v>1198</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39</v>
      </c>
      <c r="B1072" s="4" t="s">
        <v>1149</v>
      </c>
      <c r="C1072" s="4" t="s">
        <v>1312</v>
      </c>
      <c r="D1072" s="4" t="s">
        <v>1198</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39</v>
      </c>
      <c r="B1073" s="4" t="s">
        <v>1149</v>
      </c>
      <c r="C1073" s="4" t="s">
        <v>1312</v>
      </c>
      <c r="D1073" s="4" t="s">
        <v>1198</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39</v>
      </c>
      <c r="B1074" s="4" t="s">
        <v>1149</v>
      </c>
      <c r="C1074" s="4" t="s">
        <v>1336</v>
      </c>
      <c r="D1074" s="4" t="s">
        <v>1198</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39</v>
      </c>
      <c r="B1075" s="4" t="s">
        <v>1149</v>
      </c>
      <c r="C1075" s="4" t="s">
        <v>1236</v>
      </c>
      <c r="D1075" s="4" t="s">
        <v>1198</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39</v>
      </c>
      <c r="B1076" s="4" t="s">
        <v>1149</v>
      </c>
      <c r="C1076" s="4" t="s">
        <v>1332</v>
      </c>
      <c r="D1076" s="4" t="s">
        <v>1198</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39</v>
      </c>
      <c r="B1077" s="4" t="s">
        <v>1149</v>
      </c>
      <c r="C1077" s="4" t="s">
        <v>1252</v>
      </c>
      <c r="D1077" s="4" t="s">
        <v>1198</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39</v>
      </c>
      <c r="B1078" s="4" t="s">
        <v>1149</v>
      </c>
      <c r="C1078" s="4" t="s">
        <v>1555</v>
      </c>
      <c r="D1078" s="4" t="s">
        <v>1198</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39</v>
      </c>
      <c r="B1079" s="4" t="s">
        <v>1149</v>
      </c>
      <c r="C1079" s="4" t="s">
        <v>1333</v>
      </c>
      <c r="D1079" s="4" t="s">
        <v>1198</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39</v>
      </c>
      <c r="B1080" s="4" t="s">
        <v>1149</v>
      </c>
      <c r="C1080" s="4" t="s">
        <v>1245</v>
      </c>
      <c r="D1080" s="4" t="s">
        <v>1198</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39</v>
      </c>
      <c r="B1081" s="4" t="s">
        <v>1149</v>
      </c>
      <c r="C1081" s="4" t="s">
        <v>1237</v>
      </c>
      <c r="D1081" s="4" t="s">
        <v>1198</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39</v>
      </c>
      <c r="B1082" s="4" t="s">
        <v>1149</v>
      </c>
      <c r="C1082" s="4" t="s">
        <v>1239</v>
      </c>
      <c r="D1082" s="4" t="s">
        <v>1198</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39</v>
      </c>
      <c r="B1083" s="4" t="s">
        <v>1149</v>
      </c>
      <c r="C1083" s="4" t="s">
        <v>1250</v>
      </c>
      <c r="D1083" s="4" t="s">
        <v>1199</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39</v>
      </c>
      <c r="B1084" s="4" t="s">
        <v>1149</v>
      </c>
      <c r="C1084" s="4" t="s">
        <v>1312</v>
      </c>
      <c r="D1084" s="4" t="s">
        <v>1199</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39</v>
      </c>
      <c r="B1085" s="4" t="s">
        <v>1149</v>
      </c>
      <c r="C1085" s="4" t="s">
        <v>1326</v>
      </c>
      <c r="D1085" s="4" t="s">
        <v>1199</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39</v>
      </c>
      <c r="B1086" s="4" t="s">
        <v>1149</v>
      </c>
      <c r="C1086" s="4" t="s">
        <v>1336</v>
      </c>
      <c r="D1086" s="4" t="s">
        <v>1199</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39</v>
      </c>
      <c r="B1087" s="4" t="s">
        <v>1149</v>
      </c>
      <c r="C1087" s="4" t="s">
        <v>1339</v>
      </c>
      <c r="D1087" s="4" t="s">
        <v>1199</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39</v>
      </c>
      <c r="B1088" s="4" t="s">
        <v>1149</v>
      </c>
      <c r="C1088" s="4" t="s">
        <v>1332</v>
      </c>
      <c r="D1088" s="4" t="s">
        <v>1199</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39</v>
      </c>
      <c r="B1089" s="4" t="s">
        <v>1149</v>
      </c>
      <c r="C1089" s="4" t="s">
        <v>1252</v>
      </c>
      <c r="D1089" s="4" t="s">
        <v>1199</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39</v>
      </c>
      <c r="B1090" s="4" t="s">
        <v>1149</v>
      </c>
      <c r="C1090" s="4" t="s">
        <v>1555</v>
      </c>
      <c r="D1090" s="4" t="s">
        <v>1199</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39</v>
      </c>
      <c r="B1091" s="4" t="s">
        <v>1149</v>
      </c>
      <c r="C1091" s="4" t="s">
        <v>1237</v>
      </c>
      <c r="D1091" s="4" t="s">
        <v>1199</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39</v>
      </c>
      <c r="B1092" s="4" t="s">
        <v>1149</v>
      </c>
      <c r="C1092" s="4" t="s">
        <v>1247</v>
      </c>
      <c r="D1092" s="4" t="s">
        <v>1199</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39</v>
      </c>
      <c r="B1093" s="4" t="s">
        <v>1149</v>
      </c>
      <c r="C1093" s="4" t="s">
        <v>1241</v>
      </c>
      <c r="D1093" s="4" t="s">
        <v>1179</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39</v>
      </c>
      <c r="B1094" s="4" t="s">
        <v>1149</v>
      </c>
      <c r="C1094" s="4" t="s">
        <v>1237</v>
      </c>
      <c r="D1094" s="4" t="s">
        <v>1179</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39</v>
      </c>
      <c r="B1095" s="4" t="s">
        <v>1149</v>
      </c>
      <c r="C1095" s="4" t="s">
        <v>1238</v>
      </c>
      <c r="D1095" s="4" t="s">
        <v>1179</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39</v>
      </c>
      <c r="B1096" s="4" t="s">
        <v>1149</v>
      </c>
      <c r="C1096" s="4" t="s">
        <v>1244</v>
      </c>
      <c r="D1096" s="4" t="s">
        <v>1180</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39</v>
      </c>
      <c r="B1097" s="4" t="s">
        <v>1149</v>
      </c>
      <c r="C1097" s="4" t="s">
        <v>1241</v>
      </c>
      <c r="D1097" s="4" t="s">
        <v>1180</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39</v>
      </c>
      <c r="B1098" s="4" t="s">
        <v>1149</v>
      </c>
      <c r="C1098" s="4" t="s">
        <v>1237</v>
      </c>
      <c r="D1098" s="4" t="s">
        <v>1180</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39</v>
      </c>
      <c r="B1099" s="4" t="s">
        <v>1149</v>
      </c>
      <c r="C1099" s="4" t="s">
        <v>1238</v>
      </c>
      <c r="D1099" s="4" t="s">
        <v>1180</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39</v>
      </c>
      <c r="B1100" s="4" t="s">
        <v>1149</v>
      </c>
      <c r="C1100" s="4" t="s">
        <v>1244</v>
      </c>
      <c r="D1100" s="4" t="s">
        <v>1181</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39</v>
      </c>
      <c r="B1101" s="4" t="s">
        <v>1149</v>
      </c>
      <c r="C1101" s="4" t="s">
        <v>1241</v>
      </c>
      <c r="D1101" s="4" t="s">
        <v>1181</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39</v>
      </c>
      <c r="B1102" s="4" t="s">
        <v>1149</v>
      </c>
      <c r="C1102" s="4" t="s">
        <v>1245</v>
      </c>
      <c r="D1102" s="4" t="s">
        <v>1181</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39</v>
      </c>
      <c r="B1103" s="4" t="s">
        <v>1149</v>
      </c>
      <c r="C1103" s="4" t="s">
        <v>1237</v>
      </c>
      <c r="D1103" s="4" t="s">
        <v>1181</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39</v>
      </c>
      <c r="B1104" s="4" t="s">
        <v>1149</v>
      </c>
      <c r="C1104" s="4" t="s">
        <v>1238</v>
      </c>
      <c r="D1104" s="4" t="s">
        <v>1181</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39</v>
      </c>
      <c r="B1105" s="4" t="s">
        <v>1149</v>
      </c>
      <c r="C1105" s="4" t="s">
        <v>1436</v>
      </c>
      <c r="D1105" s="4" t="s">
        <v>1181</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39</v>
      </c>
      <c r="B1106" s="4" t="s">
        <v>1149</v>
      </c>
      <c r="C1106" s="4" t="s">
        <v>1250</v>
      </c>
      <c r="D1106" s="4" t="s">
        <v>1204</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39</v>
      </c>
      <c r="B1107" s="4" t="s">
        <v>1149</v>
      </c>
      <c r="C1107" s="4" t="s">
        <v>1251</v>
      </c>
      <c r="D1107" s="4" t="s">
        <v>1204</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39</v>
      </c>
      <c r="B1108" s="4" t="s">
        <v>1149</v>
      </c>
      <c r="C1108" s="4" t="s">
        <v>1246</v>
      </c>
      <c r="D1108" s="4" t="s">
        <v>1204</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39</v>
      </c>
      <c r="B1109" s="4" t="s">
        <v>1149</v>
      </c>
      <c r="C1109" s="4" t="s">
        <v>1244</v>
      </c>
      <c r="D1109" s="4" t="s">
        <v>1204</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39</v>
      </c>
      <c r="B1110" s="4" t="s">
        <v>1149</v>
      </c>
      <c r="C1110" s="4" t="s">
        <v>1241</v>
      </c>
      <c r="D1110" s="4" t="s">
        <v>1204</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39</v>
      </c>
      <c r="B1111" s="4" t="s">
        <v>1149</v>
      </c>
      <c r="C1111" s="4" t="s">
        <v>1237</v>
      </c>
      <c r="D1111" s="4" t="s">
        <v>1204</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39</v>
      </c>
      <c r="B1112" s="4" t="s">
        <v>1149</v>
      </c>
      <c r="C1112" s="4" t="s">
        <v>1419</v>
      </c>
      <c r="D1112" s="4" t="s">
        <v>1204</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39</v>
      </c>
      <c r="B1113" s="4" t="s">
        <v>1149</v>
      </c>
      <c r="C1113" s="4" t="s">
        <v>1238</v>
      </c>
      <c r="D1113" s="4" t="s">
        <v>1204</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39</v>
      </c>
      <c r="B1114" s="4" t="s">
        <v>1149</v>
      </c>
      <c r="C1114" s="4" t="s">
        <v>1421</v>
      </c>
      <c r="D1114" s="4" t="s">
        <v>1204</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39</v>
      </c>
      <c r="B1115" s="4" t="s">
        <v>1149</v>
      </c>
      <c r="C1115" s="4" t="s">
        <v>1250</v>
      </c>
      <c r="D1115" s="4" t="s">
        <v>1203</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39</v>
      </c>
      <c r="B1116" s="4" t="s">
        <v>1149</v>
      </c>
      <c r="C1116" s="4" t="s">
        <v>1246</v>
      </c>
      <c r="D1116" s="4" t="s">
        <v>1203</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39</v>
      </c>
      <c r="B1117" s="4" t="s">
        <v>1149</v>
      </c>
      <c r="C1117" s="4" t="s">
        <v>1244</v>
      </c>
      <c r="D1117" s="4" t="s">
        <v>1203</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39</v>
      </c>
      <c r="B1118" s="4" t="s">
        <v>1149</v>
      </c>
      <c r="C1118" s="4" t="s">
        <v>1241</v>
      </c>
      <c r="D1118" s="4" t="s">
        <v>1203</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39</v>
      </c>
      <c r="B1119" s="4" t="s">
        <v>1149</v>
      </c>
      <c r="C1119" s="4" t="s">
        <v>1237</v>
      </c>
      <c r="D1119" s="4" t="s">
        <v>1203</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39</v>
      </c>
      <c r="B1120" s="4" t="s">
        <v>1149</v>
      </c>
      <c r="C1120" s="4" t="s">
        <v>1247</v>
      </c>
      <c r="D1120" s="4" t="s">
        <v>1203</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39</v>
      </c>
      <c r="B1121" s="4" t="s">
        <v>1149</v>
      </c>
      <c r="C1121" s="4" t="s">
        <v>1250</v>
      </c>
      <c r="D1121" s="4" t="s">
        <v>1205</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39</v>
      </c>
      <c r="B1122" s="4" t="s">
        <v>1149</v>
      </c>
      <c r="C1122" s="4" t="s">
        <v>1251</v>
      </c>
      <c r="D1122" s="4" t="s">
        <v>1205</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39</v>
      </c>
      <c r="B1123" s="4" t="s">
        <v>1149</v>
      </c>
      <c r="C1123" s="4" t="s">
        <v>1246</v>
      </c>
      <c r="D1123" s="4" t="s">
        <v>1205</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39</v>
      </c>
      <c r="B1124" s="4" t="s">
        <v>1149</v>
      </c>
      <c r="C1124" s="4" t="s">
        <v>1244</v>
      </c>
      <c r="D1124" s="4" t="s">
        <v>1205</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39</v>
      </c>
      <c r="B1125" s="4" t="s">
        <v>1149</v>
      </c>
      <c r="C1125" s="4" t="s">
        <v>1252</v>
      </c>
      <c r="D1125" s="4" t="s">
        <v>1205</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39</v>
      </c>
      <c r="B1126" s="4" t="s">
        <v>1149</v>
      </c>
      <c r="C1126" s="4" t="s">
        <v>1241</v>
      </c>
      <c r="D1126" s="4" t="s">
        <v>1205</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39</v>
      </c>
      <c r="B1127" s="4" t="s">
        <v>1149</v>
      </c>
      <c r="C1127" s="4" t="s">
        <v>1245</v>
      </c>
      <c r="D1127" s="4" t="s">
        <v>1205</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39</v>
      </c>
      <c r="B1128" s="4" t="s">
        <v>1149</v>
      </c>
      <c r="C1128" s="4" t="s">
        <v>1237</v>
      </c>
      <c r="D1128" s="4" t="s">
        <v>1205</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39</v>
      </c>
      <c r="B1129" s="4" t="s">
        <v>1149</v>
      </c>
      <c r="C1129" s="4" t="s">
        <v>1238</v>
      </c>
      <c r="D1129" s="4" t="s">
        <v>1205</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39</v>
      </c>
      <c r="B1130" s="4" t="s">
        <v>1149</v>
      </c>
      <c r="C1130" s="4" t="s">
        <v>1242</v>
      </c>
      <c r="D1130" s="4" t="s">
        <v>1205</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39</v>
      </c>
      <c r="B1131" s="4" t="s">
        <v>1149</v>
      </c>
      <c r="C1131" s="4" t="s">
        <v>1250</v>
      </c>
      <c r="D1131" s="4" t="s">
        <v>1206</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39</v>
      </c>
      <c r="B1132" s="4" t="s">
        <v>1149</v>
      </c>
      <c r="C1132" s="4" t="s">
        <v>1251</v>
      </c>
      <c r="D1132" s="4" t="s">
        <v>1206</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39</v>
      </c>
      <c r="B1133" s="4" t="s">
        <v>1149</v>
      </c>
      <c r="C1133" s="4" t="s">
        <v>1246</v>
      </c>
      <c r="D1133" s="4" t="s">
        <v>1206</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39</v>
      </c>
      <c r="B1134" s="4" t="s">
        <v>1149</v>
      </c>
      <c r="C1134" s="4" t="s">
        <v>1244</v>
      </c>
      <c r="D1134" s="4" t="s">
        <v>1206</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39</v>
      </c>
      <c r="B1135" s="4" t="s">
        <v>1149</v>
      </c>
      <c r="C1135" s="4" t="s">
        <v>1252</v>
      </c>
      <c r="D1135" s="4" t="s">
        <v>1206</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39</v>
      </c>
      <c r="B1136" s="4" t="s">
        <v>1149</v>
      </c>
      <c r="C1136" s="4" t="s">
        <v>1252</v>
      </c>
      <c r="D1136" s="4" t="s">
        <v>1206</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39</v>
      </c>
      <c r="B1137" s="4" t="s">
        <v>1149</v>
      </c>
      <c r="C1137" s="4" t="s">
        <v>1241</v>
      </c>
      <c r="D1137" s="4" t="s">
        <v>1206</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39</v>
      </c>
      <c r="B1138" s="4" t="s">
        <v>1149</v>
      </c>
      <c r="C1138" s="4" t="s">
        <v>1241</v>
      </c>
      <c r="D1138" s="4" t="s">
        <v>1206</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39</v>
      </c>
      <c r="B1139" s="4" t="s">
        <v>1149</v>
      </c>
      <c r="C1139" s="4" t="s">
        <v>1237</v>
      </c>
      <c r="D1139" s="4" t="s">
        <v>1206</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39</v>
      </c>
      <c r="B1140" s="4" t="s">
        <v>1149</v>
      </c>
      <c r="C1140" s="4" t="s">
        <v>1237</v>
      </c>
      <c r="D1140" s="4" t="s">
        <v>1206</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39</v>
      </c>
      <c r="B1141" s="4" t="s">
        <v>1149</v>
      </c>
      <c r="C1141" s="4" t="s">
        <v>1238</v>
      </c>
      <c r="D1141" s="4" t="s">
        <v>1206</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39</v>
      </c>
      <c r="B1142" s="4" t="s">
        <v>1149</v>
      </c>
      <c r="C1142" s="4" t="s">
        <v>1253</v>
      </c>
      <c r="D1142" s="4" t="s">
        <v>1206</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39</v>
      </c>
      <c r="B1143" s="4" t="s">
        <v>1149</v>
      </c>
      <c r="C1143" s="4" t="s">
        <v>1250</v>
      </c>
      <c r="D1143" s="4" t="s">
        <v>1208</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39</v>
      </c>
      <c r="B1144" s="4" t="s">
        <v>1149</v>
      </c>
      <c r="C1144" s="4" t="s">
        <v>1251</v>
      </c>
      <c r="D1144" s="4" t="s">
        <v>1208</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39</v>
      </c>
      <c r="B1145" s="4" t="s">
        <v>1149</v>
      </c>
      <c r="C1145" s="4" t="s">
        <v>1246</v>
      </c>
      <c r="D1145" s="4" t="s">
        <v>1208</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39</v>
      </c>
      <c r="B1146" s="4" t="s">
        <v>1149</v>
      </c>
      <c r="C1146" s="4" t="s">
        <v>1244</v>
      </c>
      <c r="D1146" s="4" t="s">
        <v>1208</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39</v>
      </c>
      <c r="B1147" s="4" t="s">
        <v>1149</v>
      </c>
      <c r="C1147" s="4" t="s">
        <v>1252</v>
      </c>
      <c r="D1147" s="4" t="s">
        <v>1208</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39</v>
      </c>
      <c r="B1148" s="4" t="s">
        <v>1149</v>
      </c>
      <c r="C1148" s="4" t="s">
        <v>1241</v>
      </c>
      <c r="D1148" s="4" t="s">
        <v>1208</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39</v>
      </c>
      <c r="B1149" s="4" t="s">
        <v>1149</v>
      </c>
      <c r="C1149" s="4" t="s">
        <v>1245</v>
      </c>
      <c r="D1149" s="4" t="s">
        <v>1208</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39</v>
      </c>
      <c r="B1150" s="4" t="s">
        <v>1149</v>
      </c>
      <c r="C1150" s="4" t="s">
        <v>1237</v>
      </c>
      <c r="D1150" s="4" t="s">
        <v>1208</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39</v>
      </c>
      <c r="B1151" s="4" t="s">
        <v>1149</v>
      </c>
      <c r="C1151" s="4" t="s">
        <v>1247</v>
      </c>
      <c r="D1151" s="4" t="s">
        <v>1208</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39</v>
      </c>
      <c r="B1152" s="4" t="s">
        <v>1149</v>
      </c>
      <c r="C1152" s="4" t="s">
        <v>1239</v>
      </c>
      <c r="D1152" s="4" t="s">
        <v>1208</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39</v>
      </c>
      <c r="B1153" s="4" t="s">
        <v>1149</v>
      </c>
      <c r="C1153" s="4" t="s">
        <v>1250</v>
      </c>
      <c r="D1153" s="4" t="s">
        <v>1209</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39</v>
      </c>
      <c r="B1154" s="4" t="s">
        <v>1149</v>
      </c>
      <c r="C1154" s="4" t="s">
        <v>1251</v>
      </c>
      <c r="D1154" s="4" t="s">
        <v>1209</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39</v>
      </c>
      <c r="B1155" s="4" t="s">
        <v>1149</v>
      </c>
      <c r="C1155" s="4" t="s">
        <v>1246</v>
      </c>
      <c r="D1155" s="4" t="s">
        <v>1209</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39</v>
      </c>
      <c r="B1156" s="4" t="s">
        <v>1149</v>
      </c>
      <c r="C1156" s="4" t="s">
        <v>1244</v>
      </c>
      <c r="D1156" s="4" t="s">
        <v>1209</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39</v>
      </c>
      <c r="B1157" s="4" t="s">
        <v>1149</v>
      </c>
      <c r="C1157" s="4" t="s">
        <v>1252</v>
      </c>
      <c r="D1157" s="4" t="s">
        <v>1209</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39</v>
      </c>
      <c r="B1158" s="4" t="s">
        <v>1149</v>
      </c>
      <c r="C1158" s="4" t="s">
        <v>1241</v>
      </c>
      <c r="D1158" s="4" t="s">
        <v>1209</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39</v>
      </c>
      <c r="B1159" s="4" t="s">
        <v>1149</v>
      </c>
      <c r="C1159" s="4" t="s">
        <v>1245</v>
      </c>
      <c r="D1159" s="4" t="s">
        <v>1209</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39</v>
      </c>
      <c r="B1160" s="4" t="s">
        <v>1149</v>
      </c>
      <c r="C1160" s="4" t="s">
        <v>1237</v>
      </c>
      <c r="D1160" s="4" t="s">
        <v>1209</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39</v>
      </c>
      <c r="B1161" s="4" t="s">
        <v>1149</v>
      </c>
      <c r="C1161" s="4" t="s">
        <v>1246</v>
      </c>
      <c r="D1161" s="4" t="s">
        <v>1183</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39</v>
      </c>
      <c r="B1162" s="4" t="s">
        <v>1149</v>
      </c>
      <c r="C1162" s="4" t="s">
        <v>1236</v>
      </c>
      <c r="D1162" s="4" t="s">
        <v>1183</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39</v>
      </c>
      <c r="B1163" s="4" t="s">
        <v>1149</v>
      </c>
      <c r="C1163" s="4" t="s">
        <v>1332</v>
      </c>
      <c r="D1163" s="4" t="s">
        <v>1183</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39</v>
      </c>
      <c r="B1164" s="4" t="s">
        <v>1149</v>
      </c>
      <c r="C1164" s="4" t="s">
        <v>1241</v>
      </c>
      <c r="D1164" s="4" t="s">
        <v>1183</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39</v>
      </c>
      <c r="B1165" s="4" t="s">
        <v>1149</v>
      </c>
      <c r="C1165" s="4" t="s">
        <v>1237</v>
      </c>
      <c r="D1165" s="4" t="s">
        <v>1183</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39</v>
      </c>
      <c r="B1166" s="4" t="s">
        <v>1149</v>
      </c>
      <c r="C1166" s="4" t="s">
        <v>1430</v>
      </c>
      <c r="D1166" s="4" t="s">
        <v>1183</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39</v>
      </c>
      <c r="B1167" s="4" t="s">
        <v>1149</v>
      </c>
      <c r="C1167" s="4" t="s">
        <v>1238</v>
      </c>
      <c r="D1167" s="4" t="s">
        <v>1183</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39</v>
      </c>
      <c r="B1168" s="4" t="s">
        <v>1149</v>
      </c>
      <c r="C1168" s="4" t="s">
        <v>1235</v>
      </c>
      <c r="D1168" s="4" t="s">
        <v>1183</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39</v>
      </c>
      <c r="B1169" s="4" t="s">
        <v>1149</v>
      </c>
      <c r="C1169" s="4" t="s">
        <v>1431</v>
      </c>
      <c r="D1169" s="4" t="s">
        <v>1183</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39</v>
      </c>
      <c r="B1170" s="4" t="s">
        <v>1149</v>
      </c>
      <c r="C1170" s="4" t="s">
        <v>1246</v>
      </c>
      <c r="D1170" s="4" t="s">
        <v>1184</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39</v>
      </c>
      <c r="B1171" s="4" t="s">
        <v>1149</v>
      </c>
      <c r="C1171" s="4" t="s">
        <v>1236</v>
      </c>
      <c r="D1171" s="4" t="s">
        <v>1184</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39</v>
      </c>
      <c r="B1172" s="4" t="s">
        <v>1149</v>
      </c>
      <c r="C1172" s="4" t="s">
        <v>1332</v>
      </c>
      <c r="D1172" s="4" t="s">
        <v>1184</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39</v>
      </c>
      <c r="B1173" s="4" t="s">
        <v>1149</v>
      </c>
      <c r="C1173" s="4" t="s">
        <v>1333</v>
      </c>
      <c r="D1173" s="4" t="s">
        <v>1184</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39</v>
      </c>
      <c r="B1174" s="4" t="s">
        <v>1149</v>
      </c>
      <c r="C1174" s="4" t="s">
        <v>1334</v>
      </c>
      <c r="D1174" s="4" t="s">
        <v>1184</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39</v>
      </c>
      <c r="B1175" s="4" t="s">
        <v>1149</v>
      </c>
      <c r="C1175" s="4" t="s">
        <v>1247</v>
      </c>
      <c r="D1175" s="4" t="s">
        <v>1184</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39</v>
      </c>
      <c r="B1176" s="4" t="s">
        <v>1149</v>
      </c>
      <c r="C1176" s="4" t="s">
        <v>1247</v>
      </c>
      <c r="D1176" s="4" t="s">
        <v>1184</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39</v>
      </c>
      <c r="B1177" s="4" t="s">
        <v>1149</v>
      </c>
      <c r="C1177" s="4" t="s">
        <v>1248</v>
      </c>
      <c r="D1177" s="4" t="s">
        <v>1184</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39</v>
      </c>
      <c r="B1178" s="4" t="s">
        <v>1149</v>
      </c>
      <c r="C1178" s="4" t="s">
        <v>1238</v>
      </c>
      <c r="D1178" s="4" t="s">
        <v>1184</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39</v>
      </c>
      <c r="B1179" s="4" t="s">
        <v>1149</v>
      </c>
      <c r="C1179" s="4" t="s">
        <v>1249</v>
      </c>
      <c r="D1179" s="4" t="s">
        <v>1184</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39</v>
      </c>
      <c r="B1180" s="4" t="s">
        <v>1149</v>
      </c>
      <c r="C1180" s="4" t="s">
        <v>1246</v>
      </c>
      <c r="D1180" s="4" t="s">
        <v>1185</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39</v>
      </c>
      <c r="B1181" s="4" t="s">
        <v>1149</v>
      </c>
      <c r="C1181" s="4" t="s">
        <v>1236</v>
      </c>
      <c r="D1181" s="4" t="s">
        <v>1185</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39</v>
      </c>
      <c r="B1182" s="4" t="s">
        <v>1149</v>
      </c>
      <c r="C1182" s="4" t="s">
        <v>1332</v>
      </c>
      <c r="D1182" s="4" t="s">
        <v>1185</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39</v>
      </c>
      <c r="B1183" s="4" t="s">
        <v>1149</v>
      </c>
      <c r="C1183" s="4" t="s">
        <v>1241</v>
      </c>
      <c r="D1183" s="4" t="s">
        <v>1185</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39</v>
      </c>
      <c r="B1184" s="4" t="s">
        <v>1149</v>
      </c>
      <c r="C1184" s="4" t="s">
        <v>1237</v>
      </c>
      <c r="D1184" s="4" t="s">
        <v>1185</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39</v>
      </c>
      <c r="B1185" s="4" t="s">
        <v>1149</v>
      </c>
      <c r="C1185" s="4" t="s">
        <v>1238</v>
      </c>
      <c r="D1185" s="4" t="s">
        <v>1185</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39</v>
      </c>
      <c r="B1186" s="4" t="s">
        <v>1149</v>
      </c>
      <c r="C1186" s="4" t="s">
        <v>1246</v>
      </c>
      <c r="D1186" s="4" t="s">
        <v>1182</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39</v>
      </c>
      <c r="B1187" s="4" t="s">
        <v>1149</v>
      </c>
      <c r="C1187" s="4" t="s">
        <v>1236</v>
      </c>
      <c r="D1187" s="4" t="s">
        <v>1182</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39</v>
      </c>
      <c r="B1188" s="4" t="s">
        <v>1149</v>
      </c>
      <c r="C1188" s="4" t="s">
        <v>1332</v>
      </c>
      <c r="D1188" s="4" t="s">
        <v>1182</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39</v>
      </c>
      <c r="B1189" s="4" t="s">
        <v>1149</v>
      </c>
      <c r="C1189" s="4" t="s">
        <v>1333</v>
      </c>
      <c r="D1189" s="4" t="s">
        <v>1182</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39</v>
      </c>
      <c r="B1190" s="4" t="s">
        <v>1149</v>
      </c>
      <c r="C1190" s="4" t="s">
        <v>1237</v>
      </c>
      <c r="D1190" s="4" t="s">
        <v>1182</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39</v>
      </c>
      <c r="B1191" s="4" t="s">
        <v>1149</v>
      </c>
      <c r="C1191" s="4" t="s">
        <v>1246</v>
      </c>
      <c r="D1191" s="4" t="s">
        <v>1186</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39</v>
      </c>
      <c r="B1192" s="4" t="s">
        <v>1149</v>
      </c>
      <c r="C1192" s="4" t="s">
        <v>1236</v>
      </c>
      <c r="D1192" s="4" t="s">
        <v>1186</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39</v>
      </c>
      <c r="B1193" s="4" t="s">
        <v>1149</v>
      </c>
      <c r="C1193" s="4" t="s">
        <v>1332</v>
      </c>
      <c r="D1193" s="4" t="s">
        <v>1186</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39</v>
      </c>
      <c r="B1194" s="4" t="s">
        <v>1149</v>
      </c>
      <c r="C1194" s="4" t="s">
        <v>1333</v>
      </c>
      <c r="D1194" s="4" t="s">
        <v>1186</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39</v>
      </c>
      <c r="B1195" s="4" t="s">
        <v>1149</v>
      </c>
      <c r="C1195" s="4" t="s">
        <v>1237</v>
      </c>
      <c r="D1195" s="4" t="s">
        <v>1186</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39</v>
      </c>
      <c r="B1196" s="4" t="s">
        <v>1149</v>
      </c>
      <c r="C1196" s="4" t="s">
        <v>1246</v>
      </c>
      <c r="D1196" s="4" t="s">
        <v>1187</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39</v>
      </c>
      <c r="B1197" s="4" t="s">
        <v>1149</v>
      </c>
      <c r="C1197" s="4" t="s">
        <v>1236</v>
      </c>
      <c r="D1197" s="4" t="s">
        <v>1187</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39</v>
      </c>
      <c r="B1198" s="4" t="s">
        <v>1149</v>
      </c>
      <c r="C1198" s="4" t="s">
        <v>1332</v>
      </c>
      <c r="D1198" s="4" t="s">
        <v>1187</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39</v>
      </c>
      <c r="B1199" s="4" t="s">
        <v>1149</v>
      </c>
      <c r="C1199" s="4" t="s">
        <v>1241</v>
      </c>
      <c r="D1199" s="4" t="s">
        <v>1187</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39</v>
      </c>
      <c r="B1200" s="4" t="s">
        <v>1149</v>
      </c>
      <c r="C1200" s="4" t="s">
        <v>1237</v>
      </c>
      <c r="D1200" s="4" t="s">
        <v>1187</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39</v>
      </c>
      <c r="B1201" s="4" t="s">
        <v>1149</v>
      </c>
      <c r="C1201" s="4" t="s">
        <v>1433</v>
      </c>
      <c r="D1201" s="4" t="s">
        <v>1221</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39</v>
      </c>
      <c r="B1202" s="4" t="s">
        <v>1149</v>
      </c>
      <c r="C1202" s="4" t="s">
        <v>1239</v>
      </c>
      <c r="D1202" s="4" t="s">
        <v>1221</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39</v>
      </c>
      <c r="B1203" s="4" t="s">
        <v>1149</v>
      </c>
      <c r="C1203" s="4" t="s">
        <v>1246</v>
      </c>
      <c r="D1203" s="4" t="s">
        <v>1213</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39</v>
      </c>
      <c r="B1204" s="4" t="s">
        <v>1149</v>
      </c>
      <c r="C1204" s="4" t="s">
        <v>1244</v>
      </c>
      <c r="D1204" s="4" t="s">
        <v>1213</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39</v>
      </c>
      <c r="B1205" s="4" t="s">
        <v>1149</v>
      </c>
      <c r="C1205" s="4" t="s">
        <v>1246</v>
      </c>
      <c r="D1205" s="4" t="s">
        <v>1212</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39</v>
      </c>
      <c r="B1206" s="4" t="s">
        <v>1149</v>
      </c>
      <c r="C1206" s="4" t="s">
        <v>1244</v>
      </c>
      <c r="D1206" s="4" t="s">
        <v>1212</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39</v>
      </c>
      <c r="B1207" s="4" t="s">
        <v>1149</v>
      </c>
      <c r="C1207" s="4" t="s">
        <v>1268</v>
      </c>
      <c r="D1207" s="4" t="s">
        <v>1212</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39</v>
      </c>
      <c r="B1208" s="4" t="s">
        <v>1149</v>
      </c>
      <c r="C1208" s="4" t="s">
        <v>1270</v>
      </c>
      <c r="D1208" s="4" t="s">
        <v>1212</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39</v>
      </c>
      <c r="B1209" s="4" t="s">
        <v>1149</v>
      </c>
      <c r="C1209" s="4" t="s">
        <v>1237</v>
      </c>
      <c r="D1209" s="4" t="s">
        <v>1212</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39</v>
      </c>
      <c r="B1210" s="4" t="s">
        <v>1149</v>
      </c>
      <c r="C1210" s="4" t="s">
        <v>1272</v>
      </c>
      <c r="D1210" s="4" t="s">
        <v>1212</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39</v>
      </c>
      <c r="B1211" s="4" t="s">
        <v>1149</v>
      </c>
      <c r="C1211" s="4" t="s">
        <v>1235</v>
      </c>
      <c r="D1211" s="4" t="s">
        <v>1212</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39</v>
      </c>
      <c r="B1212" s="4" t="s">
        <v>1149</v>
      </c>
      <c r="C1212" s="4" t="s">
        <v>1266</v>
      </c>
      <c r="D1212" s="4" t="s">
        <v>1211</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39</v>
      </c>
      <c r="B1213" s="4" t="s">
        <v>1149</v>
      </c>
      <c r="C1213" s="4" t="s">
        <v>1267</v>
      </c>
      <c r="D1213" s="4" t="s">
        <v>1211</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39</v>
      </c>
      <c r="B1214" s="4" t="s">
        <v>1149</v>
      </c>
      <c r="C1214" s="4" t="s">
        <v>1433</v>
      </c>
      <c r="D1214" s="4" t="s">
        <v>1211</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39</v>
      </c>
      <c r="B1215" s="4" t="s">
        <v>1149</v>
      </c>
      <c r="C1215" s="4" t="s">
        <v>1239</v>
      </c>
      <c r="D1215" s="4" t="s">
        <v>1211</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39</v>
      </c>
      <c r="B1216" s="4" t="s">
        <v>1149</v>
      </c>
      <c r="C1216" s="4" t="s">
        <v>1244</v>
      </c>
      <c r="D1216" s="4" t="s">
        <v>1215</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39</v>
      </c>
      <c r="B1217" s="4" t="s">
        <v>1149</v>
      </c>
      <c r="C1217" s="4" t="s">
        <v>1435</v>
      </c>
      <c r="D1217" s="4" t="s">
        <v>1215</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39</v>
      </c>
      <c r="B1218" s="4" t="s">
        <v>1149</v>
      </c>
      <c r="C1218" s="4" t="s">
        <v>1253</v>
      </c>
      <c r="D1218" s="4" t="s">
        <v>1215</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39</v>
      </c>
      <c r="B1219" s="4" t="s">
        <v>1149</v>
      </c>
      <c r="C1219" s="4" t="s">
        <v>1268</v>
      </c>
      <c r="D1219" s="4" t="s">
        <v>1214</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39</v>
      </c>
      <c r="B1220" s="4" t="s">
        <v>1149</v>
      </c>
      <c r="C1220" s="4" t="s">
        <v>1270</v>
      </c>
      <c r="D1220" s="4" t="s">
        <v>1214</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39</v>
      </c>
      <c r="B1221" s="4" t="s">
        <v>1149</v>
      </c>
      <c r="C1221" s="4" t="s">
        <v>1272</v>
      </c>
      <c r="D1221" s="4" t="s">
        <v>1214</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39</v>
      </c>
      <c r="B1222" s="4" t="s">
        <v>1149</v>
      </c>
      <c r="C1222" s="4" t="s">
        <v>1235</v>
      </c>
      <c r="D1222" s="4" t="s">
        <v>1214</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39</v>
      </c>
      <c r="B1223" s="4" t="s">
        <v>1149</v>
      </c>
      <c r="C1223" s="4" t="s">
        <v>1237</v>
      </c>
      <c r="D1223" s="4" t="s">
        <v>1216</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39</v>
      </c>
      <c r="B1224" s="4" t="s">
        <v>1149</v>
      </c>
      <c r="C1224" s="4" t="s">
        <v>1259</v>
      </c>
      <c r="D1224" s="4" t="s">
        <v>1216</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39</v>
      </c>
      <c r="B1225" s="4" t="s">
        <v>1149</v>
      </c>
      <c r="C1225" s="4" t="s">
        <v>1261</v>
      </c>
      <c r="D1225" s="4" t="s">
        <v>1216</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39</v>
      </c>
      <c r="B1226" s="4" t="s">
        <v>1149</v>
      </c>
      <c r="C1226" s="4" t="s">
        <v>1241</v>
      </c>
      <c r="D1226" s="4" t="s">
        <v>1210</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39</v>
      </c>
      <c r="B1227" s="4" t="s">
        <v>1149</v>
      </c>
      <c r="C1227" s="4" t="s">
        <v>1237</v>
      </c>
      <c r="D1227" s="4" t="s">
        <v>1210</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39</v>
      </c>
      <c r="B1228" s="4" t="s">
        <v>1149</v>
      </c>
      <c r="C1228" s="4" t="s">
        <v>1264</v>
      </c>
      <c r="D1228" s="4" t="s">
        <v>1210</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39</v>
      </c>
      <c r="B1229" s="4" t="s">
        <v>1149</v>
      </c>
      <c r="C1229" s="4" t="s">
        <v>1265</v>
      </c>
      <c r="D1229" s="4" t="s">
        <v>1210</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39</v>
      </c>
      <c r="B1230" s="4" t="s">
        <v>1149</v>
      </c>
      <c r="C1230" s="4" t="s">
        <v>1268</v>
      </c>
      <c r="D1230" s="4" t="s">
        <v>1218</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39</v>
      </c>
      <c r="B1231" s="4" t="s">
        <v>1149</v>
      </c>
      <c r="C1231" s="4" t="s">
        <v>1273</v>
      </c>
      <c r="D1231" s="4" t="s">
        <v>1218</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39</v>
      </c>
      <c r="B1232" s="4" t="s">
        <v>1149</v>
      </c>
      <c r="C1232" s="4" t="s">
        <v>1274</v>
      </c>
      <c r="D1232" s="4" t="s">
        <v>1218</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39</v>
      </c>
      <c r="B1233" s="4" t="s">
        <v>1149</v>
      </c>
      <c r="C1233" s="4" t="s">
        <v>1244</v>
      </c>
      <c r="D1233" s="4" t="s">
        <v>1201</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39</v>
      </c>
      <c r="B1234" s="4" t="s">
        <v>1149</v>
      </c>
      <c r="C1234" s="4" t="s">
        <v>1241</v>
      </c>
      <c r="D1234" s="4" t="s">
        <v>1201</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39</v>
      </c>
      <c r="B1235" s="4" t="s">
        <v>1149</v>
      </c>
      <c r="C1235" s="4" t="s">
        <v>1237</v>
      </c>
      <c r="D1235" s="4" t="s">
        <v>1201</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39</v>
      </c>
      <c r="B1236" s="4" t="s">
        <v>1149</v>
      </c>
      <c r="C1236" s="4" t="s">
        <v>1238</v>
      </c>
      <c r="D1236" s="4" t="s">
        <v>1201</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39</v>
      </c>
      <c r="B1237" s="4" t="s">
        <v>1149</v>
      </c>
      <c r="C1237" s="4" t="s">
        <v>1242</v>
      </c>
      <c r="D1237" s="4" t="s">
        <v>1201</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39</v>
      </c>
      <c r="B1238" s="4" t="s">
        <v>1149</v>
      </c>
      <c r="C1238" s="4" t="s">
        <v>1244</v>
      </c>
      <c r="D1238" s="4" t="s">
        <v>1202</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39</v>
      </c>
      <c r="B1239" s="4" t="s">
        <v>1149</v>
      </c>
      <c r="C1239" s="4" t="s">
        <v>1241</v>
      </c>
      <c r="D1239" s="4" t="s">
        <v>1202</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39</v>
      </c>
      <c r="B1240" s="4" t="s">
        <v>1149</v>
      </c>
      <c r="C1240" s="4" t="s">
        <v>1245</v>
      </c>
      <c r="D1240" s="4" t="s">
        <v>1202</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39</v>
      </c>
      <c r="B1241" s="4" t="s">
        <v>1149</v>
      </c>
      <c r="C1241" s="4" t="s">
        <v>1237</v>
      </c>
      <c r="D1241" s="4" t="s">
        <v>1202</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39</v>
      </c>
      <c r="B1242" s="4" t="s">
        <v>1149</v>
      </c>
      <c r="C1242" s="4" t="s">
        <v>1238</v>
      </c>
      <c r="D1242" s="4" t="s">
        <v>1202</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39</v>
      </c>
      <c r="B1243" s="4" t="s">
        <v>1149</v>
      </c>
      <c r="C1243" s="4" t="s">
        <v>1436</v>
      </c>
      <c r="D1243" s="4" t="s">
        <v>1202</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39</v>
      </c>
      <c r="B1244" s="4" t="s">
        <v>1149</v>
      </c>
      <c r="C1244" s="4" t="s">
        <v>1239</v>
      </c>
      <c r="D1244" s="4" t="s">
        <v>1220</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39</v>
      </c>
      <c r="B1245" s="4" t="s">
        <v>1149</v>
      </c>
      <c r="C1245" s="4" t="s">
        <v>1235</v>
      </c>
      <c r="D1245" s="4" t="s">
        <v>1190</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39</v>
      </c>
      <c r="B1246" s="4" t="s">
        <v>1149</v>
      </c>
      <c r="C1246" s="4" t="s">
        <v>1235</v>
      </c>
      <c r="D1246" s="4" t="s">
        <v>1200</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39</v>
      </c>
      <c r="B1247" s="4" t="s">
        <v>1149</v>
      </c>
      <c r="C1247" s="4" t="s">
        <v>1234</v>
      </c>
      <c r="D1247" s="4" t="s">
        <v>1219</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39</v>
      </c>
      <c r="B1248" s="4" t="s">
        <v>1149</v>
      </c>
      <c r="C1248" s="4" t="s">
        <v>1234</v>
      </c>
      <c r="D1248" s="4" t="s">
        <v>1178</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39</v>
      </c>
      <c r="B1249" s="4" t="s">
        <v>1149</v>
      </c>
      <c r="C1249" s="4" t="s">
        <v>1234</v>
      </c>
      <c r="D1249" s="4" t="s">
        <v>1217</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39</v>
      </c>
      <c r="B1250" s="4" t="s">
        <v>1149</v>
      </c>
      <c r="C1250" s="4" t="s">
        <v>1234</v>
      </c>
      <c r="D1250" s="4" t="s">
        <v>1222</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1352</v>
      </c>
      <c r="B1251" s="4" t="s">
        <v>1149</v>
      </c>
      <c r="C1251" s="4" t="s">
        <v>1251</v>
      </c>
      <c r="D1251" s="4" t="s">
        <v>1353</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1352</v>
      </c>
      <c r="B1252" s="4" t="s">
        <v>10</v>
      </c>
      <c r="C1252" s="4" t="s">
        <v>1251</v>
      </c>
      <c r="D1252" s="4" t="s">
        <v>1353</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1352</v>
      </c>
      <c r="B1253" s="4" t="s">
        <v>1148</v>
      </c>
      <c r="C1253" s="4" t="s">
        <v>1251</v>
      </c>
      <c r="D1253" s="4" t="s">
        <v>1353</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1352</v>
      </c>
      <c r="B1254" s="4" t="s">
        <v>1149</v>
      </c>
      <c r="C1254" s="4" t="s">
        <v>1336</v>
      </c>
      <c r="D1254" s="4" t="s">
        <v>1353</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1352</v>
      </c>
      <c r="B1255" s="4" t="s">
        <v>10</v>
      </c>
      <c r="C1255" s="4" t="s">
        <v>1336</v>
      </c>
      <c r="D1255" s="4" t="s">
        <v>1353</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1352</v>
      </c>
      <c r="B1256" s="4" t="s">
        <v>1148</v>
      </c>
      <c r="C1256" s="4" t="s">
        <v>1336</v>
      </c>
      <c r="D1256" s="4" t="s">
        <v>1353</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1352</v>
      </c>
      <c r="B1257" s="4" t="s">
        <v>1149</v>
      </c>
      <c r="C1257" s="4" t="s">
        <v>1236</v>
      </c>
      <c r="D1257" s="4" t="s">
        <v>1353</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1352</v>
      </c>
      <c r="B1258" s="4" t="s">
        <v>10</v>
      </c>
      <c r="C1258" s="4" t="s">
        <v>1236</v>
      </c>
      <c r="D1258" s="4" t="s">
        <v>1353</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1352</v>
      </c>
      <c r="B1259" s="4" t="s">
        <v>1148</v>
      </c>
      <c r="C1259" s="4" t="s">
        <v>1236</v>
      </c>
      <c r="D1259" s="4" t="s">
        <v>1353</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1352</v>
      </c>
      <c r="B1260" s="4" t="s">
        <v>1149</v>
      </c>
      <c r="C1260" s="4" t="s">
        <v>1332</v>
      </c>
      <c r="D1260" s="4" t="s">
        <v>1353</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1352</v>
      </c>
      <c r="B1261" s="4" t="s">
        <v>10</v>
      </c>
      <c r="C1261" s="4" t="s">
        <v>1332</v>
      </c>
      <c r="D1261" s="4" t="s">
        <v>1353</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1352</v>
      </c>
      <c r="B1262" s="4" t="s">
        <v>1148</v>
      </c>
      <c r="C1262" s="4" t="s">
        <v>1332</v>
      </c>
      <c r="D1262" s="4" t="s">
        <v>1353</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1352</v>
      </c>
      <c r="B1263" s="4" t="s">
        <v>1149</v>
      </c>
      <c r="C1263" s="4" t="s">
        <v>1561</v>
      </c>
      <c r="D1263" s="4" t="s">
        <v>1353</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1352</v>
      </c>
      <c r="B1264" s="4" t="s">
        <v>10</v>
      </c>
      <c r="C1264" s="4" t="s">
        <v>1561</v>
      </c>
      <c r="D1264" s="4" t="s">
        <v>1353</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1352</v>
      </c>
      <c r="B1265" s="4" t="s">
        <v>1148</v>
      </c>
      <c r="C1265" s="4" t="s">
        <v>1561</v>
      </c>
      <c r="D1265" s="4" t="s">
        <v>1353</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1352</v>
      </c>
      <c r="B1266" s="4" t="s">
        <v>1149</v>
      </c>
      <c r="C1266" s="4" t="s">
        <v>1245</v>
      </c>
      <c r="D1266" s="4" t="s">
        <v>1353</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1352</v>
      </c>
      <c r="B1267" s="4" t="s">
        <v>10</v>
      </c>
      <c r="C1267" s="4" t="s">
        <v>1245</v>
      </c>
      <c r="D1267" s="4" t="s">
        <v>1353</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1352</v>
      </c>
      <c r="B1268" s="4" t="s">
        <v>1148</v>
      </c>
      <c r="C1268" s="4" t="s">
        <v>1245</v>
      </c>
      <c r="D1268" s="4" t="s">
        <v>1353</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1352</v>
      </c>
      <c r="B1269" s="4" t="s">
        <v>1149</v>
      </c>
      <c r="C1269" s="4" t="s">
        <v>1337</v>
      </c>
      <c r="D1269" s="4" t="s">
        <v>1353</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1352</v>
      </c>
      <c r="B1270" s="4" t="s">
        <v>10</v>
      </c>
      <c r="C1270" s="4" t="s">
        <v>1337</v>
      </c>
      <c r="D1270" s="4" t="s">
        <v>1353</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1352</v>
      </c>
      <c r="B1271" s="4" t="s">
        <v>1148</v>
      </c>
      <c r="C1271" s="4" t="s">
        <v>1337</v>
      </c>
      <c r="D1271" s="4" t="s">
        <v>1353</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1352</v>
      </c>
      <c r="B1272" s="4" t="s">
        <v>1149</v>
      </c>
      <c r="C1272" s="4" t="s">
        <v>1237</v>
      </c>
      <c r="D1272" s="4" t="s">
        <v>1353</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1352</v>
      </c>
      <c r="B1273" s="4" t="s">
        <v>10</v>
      </c>
      <c r="C1273" s="4" t="s">
        <v>1237</v>
      </c>
      <c r="D1273" s="4" t="s">
        <v>1353</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1352</v>
      </c>
      <c r="B1274" s="4" t="s">
        <v>1148</v>
      </c>
      <c r="C1274" s="4" t="s">
        <v>1237</v>
      </c>
      <c r="D1274" s="4" t="s">
        <v>1353</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1352</v>
      </c>
      <c r="B1275" s="4" t="s">
        <v>1149</v>
      </c>
      <c r="C1275" s="4" t="s">
        <v>1554</v>
      </c>
      <c r="D1275" s="4" t="s">
        <v>1353</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1352</v>
      </c>
      <c r="B1276" s="4" t="s">
        <v>10</v>
      </c>
      <c r="C1276" s="4" t="s">
        <v>1554</v>
      </c>
      <c r="D1276" s="4" t="s">
        <v>1353</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1352</v>
      </c>
      <c r="B1277" s="4" t="s">
        <v>1148</v>
      </c>
      <c r="C1277" s="4" t="s">
        <v>1554</v>
      </c>
      <c r="D1277" s="4" t="s">
        <v>1353</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1352</v>
      </c>
      <c r="B1278" s="4" t="s">
        <v>1149</v>
      </c>
      <c r="C1278" s="4" t="s">
        <v>1559</v>
      </c>
      <c r="D1278" s="4" t="s">
        <v>1353</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1352</v>
      </c>
      <c r="B1279" s="4" t="s">
        <v>10</v>
      </c>
      <c r="C1279" s="4" t="s">
        <v>1559</v>
      </c>
      <c r="D1279" s="4" t="s">
        <v>1353</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1352</v>
      </c>
      <c r="B1280" s="4" t="s">
        <v>1148</v>
      </c>
      <c r="C1280" s="4" t="s">
        <v>1559</v>
      </c>
      <c r="D1280" s="4" t="s">
        <v>1353</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1352</v>
      </c>
      <c r="B1281" s="4" t="s">
        <v>1149</v>
      </c>
      <c r="C1281" s="4" t="s">
        <v>1251</v>
      </c>
      <c r="D1281" s="4" t="s">
        <v>1354</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1352</v>
      </c>
      <c r="B1282" s="4" t="s">
        <v>10</v>
      </c>
      <c r="C1282" s="4" t="s">
        <v>1251</v>
      </c>
      <c r="D1282" s="4" t="s">
        <v>1354</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1352</v>
      </c>
      <c r="B1283" s="4" t="s">
        <v>1148</v>
      </c>
      <c r="C1283" s="4" t="s">
        <v>1251</v>
      </c>
      <c r="D1283" s="4" t="s">
        <v>1354</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1352</v>
      </c>
      <c r="B1284" s="4" t="s">
        <v>1149</v>
      </c>
      <c r="C1284" s="4" t="s">
        <v>1336</v>
      </c>
      <c r="D1284" s="4" t="s">
        <v>1354</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1352</v>
      </c>
      <c r="B1285" s="4" t="s">
        <v>10</v>
      </c>
      <c r="C1285" s="4" t="s">
        <v>1336</v>
      </c>
      <c r="D1285" s="4" t="s">
        <v>1354</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1352</v>
      </c>
      <c r="B1286" s="4" t="s">
        <v>1148</v>
      </c>
      <c r="C1286" s="4" t="s">
        <v>1336</v>
      </c>
      <c r="D1286" s="4" t="s">
        <v>1354</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1352</v>
      </c>
      <c r="B1287" s="4" t="s">
        <v>1149</v>
      </c>
      <c r="C1287" s="4" t="s">
        <v>1236</v>
      </c>
      <c r="D1287" s="4" t="s">
        <v>1354</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1352</v>
      </c>
      <c r="B1288" s="4" t="s">
        <v>10</v>
      </c>
      <c r="C1288" s="4" t="s">
        <v>1236</v>
      </c>
      <c r="D1288" s="4" t="s">
        <v>1354</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1352</v>
      </c>
      <c r="B1289" s="4" t="s">
        <v>1148</v>
      </c>
      <c r="C1289" s="4" t="s">
        <v>1236</v>
      </c>
      <c r="D1289" s="4" t="s">
        <v>1354</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1352</v>
      </c>
      <c r="B1290" s="4" t="s">
        <v>1149</v>
      </c>
      <c r="C1290" s="4" t="s">
        <v>1332</v>
      </c>
      <c r="D1290" s="4" t="s">
        <v>1354</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1352</v>
      </c>
      <c r="B1291" s="4" t="s">
        <v>10</v>
      </c>
      <c r="C1291" s="4" t="s">
        <v>1332</v>
      </c>
      <c r="D1291" s="4" t="s">
        <v>1354</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1352</v>
      </c>
      <c r="B1292" s="4" t="s">
        <v>1148</v>
      </c>
      <c r="C1292" s="4" t="s">
        <v>1332</v>
      </c>
      <c r="D1292" s="4" t="s">
        <v>1354</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1352</v>
      </c>
      <c r="B1293" s="4" t="s">
        <v>1149</v>
      </c>
      <c r="C1293" s="4" t="s">
        <v>1333</v>
      </c>
      <c r="D1293" s="4" t="s">
        <v>1354</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1352</v>
      </c>
      <c r="B1294" s="4" t="s">
        <v>10</v>
      </c>
      <c r="C1294" s="4" t="s">
        <v>1333</v>
      </c>
      <c r="D1294" s="4" t="s">
        <v>1354</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1352</v>
      </c>
      <c r="B1295" s="4" t="s">
        <v>1148</v>
      </c>
      <c r="C1295" s="4" t="s">
        <v>1333</v>
      </c>
      <c r="D1295" s="4" t="s">
        <v>1354</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1352</v>
      </c>
      <c r="B1296" s="4" t="s">
        <v>1149</v>
      </c>
      <c r="C1296" s="4" t="s">
        <v>1334</v>
      </c>
      <c r="D1296" s="4" t="s">
        <v>1354</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1352</v>
      </c>
      <c r="B1297" s="4" t="s">
        <v>10</v>
      </c>
      <c r="C1297" s="4" t="s">
        <v>1334</v>
      </c>
      <c r="D1297" s="4" t="s">
        <v>1354</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1352</v>
      </c>
      <c r="B1298" s="4" t="s">
        <v>1148</v>
      </c>
      <c r="C1298" s="4" t="s">
        <v>1334</v>
      </c>
      <c r="D1298" s="4" t="s">
        <v>1354</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1352</v>
      </c>
      <c r="B1299" s="4" t="s">
        <v>1149</v>
      </c>
      <c r="C1299" s="4" t="s">
        <v>1247</v>
      </c>
      <c r="D1299" s="4" t="s">
        <v>1354</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1352</v>
      </c>
      <c r="B1300" s="4" t="s">
        <v>10</v>
      </c>
      <c r="C1300" s="4" t="s">
        <v>1247</v>
      </c>
      <c r="D1300" s="4" t="s">
        <v>1354</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1352</v>
      </c>
      <c r="B1301" s="4" t="s">
        <v>1148</v>
      </c>
      <c r="C1301" s="4" t="s">
        <v>1247</v>
      </c>
      <c r="D1301" s="4" t="s">
        <v>1354</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1352</v>
      </c>
      <c r="B1302" s="4" t="s">
        <v>1149</v>
      </c>
      <c r="C1302" s="4" t="s">
        <v>1240</v>
      </c>
      <c r="D1302" s="4" t="s">
        <v>1354</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1352</v>
      </c>
      <c r="B1303" s="4" t="s">
        <v>10</v>
      </c>
      <c r="C1303" s="4" t="s">
        <v>1240</v>
      </c>
      <c r="D1303" s="4" t="s">
        <v>1354</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1352</v>
      </c>
      <c r="B1304" s="4" t="s">
        <v>1148</v>
      </c>
      <c r="C1304" s="4" t="s">
        <v>1240</v>
      </c>
      <c r="D1304" s="4" t="s">
        <v>1354</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1352</v>
      </c>
      <c r="B1305" s="4" t="s">
        <v>1149</v>
      </c>
      <c r="C1305" s="4" t="s">
        <v>1335</v>
      </c>
      <c r="D1305" s="4" t="s">
        <v>1354</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1352</v>
      </c>
      <c r="B1306" s="4" t="s">
        <v>10</v>
      </c>
      <c r="C1306" s="4" t="s">
        <v>1335</v>
      </c>
      <c r="D1306" s="4" t="s">
        <v>1354</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1352</v>
      </c>
      <c r="B1307" s="4" t="s">
        <v>1148</v>
      </c>
      <c r="C1307" s="4" t="s">
        <v>1335</v>
      </c>
      <c r="D1307" s="4" t="s">
        <v>1354</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1352</v>
      </c>
      <c r="B1308" s="4" t="s">
        <v>1149</v>
      </c>
      <c r="C1308" s="4" t="s">
        <v>1235</v>
      </c>
      <c r="D1308" s="4" t="s">
        <v>1354</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1352</v>
      </c>
      <c r="B1309" s="4" t="s">
        <v>10</v>
      </c>
      <c r="C1309" s="4" t="s">
        <v>1235</v>
      </c>
      <c r="D1309" s="4" t="s">
        <v>1354</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1352</v>
      </c>
      <c r="B1310" s="4" t="s">
        <v>1148</v>
      </c>
      <c r="C1310" s="4" t="s">
        <v>1235</v>
      </c>
      <c r="D1310" s="4" t="s">
        <v>1354</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1352</v>
      </c>
      <c r="B1311" s="4" t="s">
        <v>1149</v>
      </c>
      <c r="C1311" s="4" t="s">
        <v>1341</v>
      </c>
      <c r="D1311" s="4" t="s">
        <v>1354</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1352</v>
      </c>
      <c r="B1312" s="4" t="s">
        <v>10</v>
      </c>
      <c r="C1312" s="4" t="s">
        <v>1341</v>
      </c>
      <c r="D1312" s="4" t="s">
        <v>1354</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1352</v>
      </c>
      <c r="B1313" s="4" t="s">
        <v>1148</v>
      </c>
      <c r="C1313" s="4" t="s">
        <v>1341</v>
      </c>
      <c r="D1313" s="4" t="s">
        <v>1354</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1352</v>
      </c>
      <c r="B1314" s="4" t="s">
        <v>1149</v>
      </c>
      <c r="C1314" s="4" t="s">
        <v>1234</v>
      </c>
      <c r="D1314" s="4" t="s">
        <v>1354</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1352</v>
      </c>
      <c r="B1315" s="4" t="s">
        <v>10</v>
      </c>
      <c r="C1315" s="4" t="s">
        <v>1234</v>
      </c>
      <c r="D1315" s="4" t="s">
        <v>1354</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1352</v>
      </c>
      <c r="B1316" s="4" t="s">
        <v>1148</v>
      </c>
      <c r="C1316" s="4" t="s">
        <v>1234</v>
      </c>
      <c r="D1316" s="4" t="s">
        <v>1354</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1352</v>
      </c>
      <c r="B1317" s="4" t="s">
        <v>1149</v>
      </c>
      <c r="C1317" s="4" t="s">
        <v>1255</v>
      </c>
      <c r="D1317" s="4" t="s">
        <v>1354</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1352</v>
      </c>
      <c r="B1318" s="4" t="s">
        <v>10</v>
      </c>
      <c r="C1318" s="4" t="s">
        <v>1255</v>
      </c>
      <c r="D1318" s="4" t="s">
        <v>1354</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1352</v>
      </c>
      <c r="B1319" s="4" t="s">
        <v>1148</v>
      </c>
      <c r="C1319" s="4" t="s">
        <v>1255</v>
      </c>
      <c r="D1319" s="4" t="s">
        <v>1354</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1352</v>
      </c>
      <c r="B1320" s="4" t="s">
        <v>1149</v>
      </c>
      <c r="C1320" s="4" t="s">
        <v>1255</v>
      </c>
      <c r="D1320" s="4" t="s">
        <v>1354</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1352</v>
      </c>
      <c r="B1321" s="4" t="s">
        <v>10</v>
      </c>
      <c r="C1321" s="4" t="s">
        <v>1255</v>
      </c>
      <c r="D1321" s="4" t="s">
        <v>1354</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1352</v>
      </c>
      <c r="B1322" s="4" t="s">
        <v>1148</v>
      </c>
      <c r="C1322" s="4" t="s">
        <v>1255</v>
      </c>
      <c r="D1322" s="4" t="s">
        <v>1354</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1352</v>
      </c>
      <c r="B1323" s="4" t="s">
        <v>1149</v>
      </c>
      <c r="C1323" s="4" t="s">
        <v>1256</v>
      </c>
      <c r="D1323" s="4" t="s">
        <v>1354</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1352</v>
      </c>
      <c r="B1324" s="4" t="s">
        <v>10</v>
      </c>
      <c r="C1324" s="4" t="s">
        <v>1256</v>
      </c>
      <c r="D1324" s="4" t="s">
        <v>1354</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1352</v>
      </c>
      <c r="B1325" s="4" t="s">
        <v>1148</v>
      </c>
      <c r="C1325" s="4" t="s">
        <v>1256</v>
      </c>
      <c r="D1325" s="4" t="s">
        <v>1354</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1352</v>
      </c>
      <c r="B1326" s="4" t="s">
        <v>1149</v>
      </c>
      <c r="C1326" s="4" t="s">
        <v>1257</v>
      </c>
      <c r="D1326" s="4" t="s">
        <v>1354</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1352</v>
      </c>
      <c r="B1327" s="4" t="s">
        <v>10</v>
      </c>
      <c r="C1327" s="4" t="s">
        <v>1257</v>
      </c>
      <c r="D1327" s="4" t="s">
        <v>1354</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1352</v>
      </c>
      <c r="B1328" s="4" t="s">
        <v>1148</v>
      </c>
      <c r="C1328" s="4" t="s">
        <v>1257</v>
      </c>
      <c r="D1328" s="4" t="s">
        <v>1354</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1352</v>
      </c>
      <c r="B1329" s="4" t="s">
        <v>1149</v>
      </c>
      <c r="C1329" s="4" t="s">
        <v>1258</v>
      </c>
      <c r="D1329" s="4" t="s">
        <v>1354</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1352</v>
      </c>
      <c r="B1330" s="4" t="s">
        <v>10</v>
      </c>
      <c r="C1330" s="4" t="s">
        <v>1258</v>
      </c>
      <c r="D1330" s="4" t="s">
        <v>1354</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1352</v>
      </c>
      <c r="B1331" s="4" t="s">
        <v>1148</v>
      </c>
      <c r="C1331" s="4" t="s">
        <v>1258</v>
      </c>
      <c r="D1331" s="4" t="s">
        <v>1354</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1352</v>
      </c>
      <c r="B1332" s="4" t="s">
        <v>1149</v>
      </c>
      <c r="C1332" s="4" t="s">
        <v>1258</v>
      </c>
      <c r="D1332" s="4" t="s">
        <v>1354</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1352</v>
      </c>
      <c r="B1333" s="4" t="s">
        <v>10</v>
      </c>
      <c r="C1333" s="4" t="s">
        <v>1258</v>
      </c>
      <c r="D1333" s="4" t="s">
        <v>1354</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1352</v>
      </c>
      <c r="B1334" s="4" t="s">
        <v>1148</v>
      </c>
      <c r="C1334" s="4" t="s">
        <v>1258</v>
      </c>
      <c r="D1334" s="4" t="s">
        <v>1354</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1352</v>
      </c>
      <c r="B1335" s="4" t="s">
        <v>1149</v>
      </c>
      <c r="C1335" s="4" t="s">
        <v>1336</v>
      </c>
      <c r="D1335" s="4" t="s">
        <v>1355</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1352</v>
      </c>
      <c r="B1336" s="4" t="s">
        <v>10</v>
      </c>
      <c r="C1336" s="4" t="s">
        <v>1336</v>
      </c>
      <c r="D1336" s="4" t="s">
        <v>1355</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1352</v>
      </c>
      <c r="B1337" s="4" t="s">
        <v>1148</v>
      </c>
      <c r="C1337" s="4" t="s">
        <v>1336</v>
      </c>
      <c r="D1337" s="4" t="s">
        <v>1355</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1352</v>
      </c>
      <c r="B1338" s="4" t="s">
        <v>1149</v>
      </c>
      <c r="C1338" s="4" t="s">
        <v>1236</v>
      </c>
      <c r="D1338" s="4" t="s">
        <v>1355</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1352</v>
      </c>
      <c r="B1339" s="4" t="s">
        <v>10</v>
      </c>
      <c r="C1339" s="4" t="s">
        <v>1236</v>
      </c>
      <c r="D1339" s="4" t="s">
        <v>1355</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1352</v>
      </c>
      <c r="B1340" s="4" t="s">
        <v>1148</v>
      </c>
      <c r="C1340" s="4" t="s">
        <v>1236</v>
      </c>
      <c r="D1340" s="4" t="s">
        <v>1355</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1352</v>
      </c>
      <c r="B1341" s="4" t="s">
        <v>1149</v>
      </c>
      <c r="C1341" s="4" t="s">
        <v>1244</v>
      </c>
      <c r="D1341" s="4" t="s">
        <v>1355</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1352</v>
      </c>
      <c r="B1342" s="4" t="s">
        <v>10</v>
      </c>
      <c r="C1342" s="4" t="s">
        <v>1244</v>
      </c>
      <c r="D1342" s="4" t="s">
        <v>1355</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1352</v>
      </c>
      <c r="B1343" s="4" t="s">
        <v>1148</v>
      </c>
      <c r="C1343" s="4" t="s">
        <v>1244</v>
      </c>
      <c r="D1343" s="4" t="s">
        <v>1355</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1352</v>
      </c>
      <c r="B1344" s="4" t="s">
        <v>1149</v>
      </c>
      <c r="C1344" s="4" t="s">
        <v>1241</v>
      </c>
      <c r="D1344" s="4" t="s">
        <v>1355</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1352</v>
      </c>
      <c r="B1345" s="4" t="s">
        <v>10</v>
      </c>
      <c r="C1345" s="4" t="s">
        <v>1241</v>
      </c>
      <c r="D1345" s="4" t="s">
        <v>1355</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1352</v>
      </c>
      <c r="B1346" s="4" t="s">
        <v>1148</v>
      </c>
      <c r="C1346" s="4" t="s">
        <v>1241</v>
      </c>
      <c r="D1346" s="4" t="s">
        <v>1355</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1352</v>
      </c>
      <c r="B1347" s="4" t="s">
        <v>1149</v>
      </c>
      <c r="C1347" s="4" t="s">
        <v>1333</v>
      </c>
      <c r="D1347" s="4" t="s">
        <v>1355</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1352</v>
      </c>
      <c r="B1348" s="4" t="s">
        <v>10</v>
      </c>
      <c r="C1348" s="4" t="s">
        <v>1333</v>
      </c>
      <c r="D1348" s="4" t="s">
        <v>1355</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1352</v>
      </c>
      <c r="B1349" s="4" t="s">
        <v>1148</v>
      </c>
      <c r="C1349" s="4" t="s">
        <v>1333</v>
      </c>
      <c r="D1349" s="4" t="s">
        <v>1355</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1352</v>
      </c>
      <c r="B1350" s="4" t="s">
        <v>1149</v>
      </c>
      <c r="C1350" s="4" t="s">
        <v>1238</v>
      </c>
      <c r="D1350" s="4" t="s">
        <v>1355</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1352</v>
      </c>
      <c r="B1351" s="4" t="s">
        <v>10</v>
      </c>
      <c r="C1351" s="4" t="s">
        <v>1238</v>
      </c>
      <c r="D1351" s="4" t="s">
        <v>1355</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1352</v>
      </c>
      <c r="B1352" s="4" t="s">
        <v>1148</v>
      </c>
      <c r="C1352" s="4" t="s">
        <v>1238</v>
      </c>
      <c r="D1352" s="4" t="s">
        <v>1355</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1352</v>
      </c>
      <c r="B1353" s="4" t="s">
        <v>1149</v>
      </c>
      <c r="C1353" s="4" t="s">
        <v>1238</v>
      </c>
      <c r="D1353" s="4" t="s">
        <v>1355</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1352</v>
      </c>
      <c r="B1354" s="4" t="s">
        <v>10</v>
      </c>
      <c r="C1354" s="4" t="s">
        <v>1238</v>
      </c>
      <c r="D1354" s="4" t="s">
        <v>1355</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1352</v>
      </c>
      <c r="B1355" s="4" t="s">
        <v>1148</v>
      </c>
      <c r="C1355" s="4" t="s">
        <v>1238</v>
      </c>
      <c r="D1355" s="4" t="s">
        <v>1355</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1352</v>
      </c>
      <c r="B1356" s="4" t="s">
        <v>1149</v>
      </c>
      <c r="C1356" s="4" t="s">
        <v>1235</v>
      </c>
      <c r="D1356" s="4" t="s">
        <v>1355</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1352</v>
      </c>
      <c r="B1357" s="4" t="s">
        <v>10</v>
      </c>
      <c r="C1357" s="4" t="s">
        <v>1235</v>
      </c>
      <c r="D1357" s="4" t="s">
        <v>1355</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1352</v>
      </c>
      <c r="B1358" s="4" t="s">
        <v>1148</v>
      </c>
      <c r="C1358" s="4" t="s">
        <v>1235</v>
      </c>
      <c r="D1358" s="4" t="s">
        <v>1355</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1352</v>
      </c>
      <c r="B1359" s="4" t="s">
        <v>1149</v>
      </c>
      <c r="C1359" s="4" t="s">
        <v>1256</v>
      </c>
      <c r="D1359" s="4" t="s">
        <v>1355</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1355</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1355</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1355</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1355</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1355</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1241</v>
      </c>
      <c r="D1365" s="4" t="s">
        <v>1356</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1352</v>
      </c>
      <c r="B1366" s="4" t="s">
        <v>10</v>
      </c>
      <c r="C1366" s="4" t="s">
        <v>1241</v>
      </c>
      <c r="D1366" s="4" t="s">
        <v>1356</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1352</v>
      </c>
      <c r="B1367" s="4" t="s">
        <v>1148</v>
      </c>
      <c r="C1367" s="4" t="s">
        <v>1241</v>
      </c>
      <c r="D1367" s="4" t="s">
        <v>1356</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1352</v>
      </c>
      <c r="B1368" s="4" t="s">
        <v>1149</v>
      </c>
      <c r="C1368" s="4" t="s">
        <v>1237</v>
      </c>
      <c r="D1368" s="4" t="s">
        <v>1356</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1352</v>
      </c>
      <c r="B1369" s="4" t="s">
        <v>10</v>
      </c>
      <c r="C1369" s="4" t="s">
        <v>1237</v>
      </c>
      <c r="D1369" s="4" t="s">
        <v>1356</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1352</v>
      </c>
      <c r="B1370" s="4" t="s">
        <v>1148</v>
      </c>
      <c r="C1370" s="4" t="s">
        <v>1237</v>
      </c>
      <c r="D1370" s="4" t="s">
        <v>1356</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1352</v>
      </c>
      <c r="B1371" s="4" t="s">
        <v>1149</v>
      </c>
      <c r="C1371" s="4" t="s">
        <v>1238</v>
      </c>
      <c r="D1371" s="4" t="s">
        <v>1356</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1352</v>
      </c>
      <c r="B1372" s="4" t="s">
        <v>10</v>
      </c>
      <c r="C1372" s="4" t="s">
        <v>1238</v>
      </c>
      <c r="D1372" s="4" t="s">
        <v>1356</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1352</v>
      </c>
      <c r="B1373" s="4" t="s">
        <v>1148</v>
      </c>
      <c r="C1373" s="4" t="s">
        <v>1238</v>
      </c>
      <c r="D1373" s="4" t="s">
        <v>1356</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1241</v>
      </c>
      <c r="D1380" s="4" t="s">
        <v>1357</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1352</v>
      </c>
      <c r="B1381" s="4" t="s">
        <v>10</v>
      </c>
      <c r="C1381" s="4" t="s">
        <v>1241</v>
      </c>
      <c r="D1381" s="4" t="s">
        <v>1357</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1352</v>
      </c>
      <c r="B1382" s="4" t="s">
        <v>1148</v>
      </c>
      <c r="C1382" s="4" t="s">
        <v>1241</v>
      </c>
      <c r="D1382" s="4" t="s">
        <v>1357</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1247</v>
      </c>
      <c r="D1386" s="4" t="s">
        <v>1357</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1352</v>
      </c>
      <c r="B1387" s="4" t="s">
        <v>10</v>
      </c>
      <c r="C1387" s="4" t="s">
        <v>1247</v>
      </c>
      <c r="D1387" s="4" t="s">
        <v>1357</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1352</v>
      </c>
      <c r="B1388" s="4" t="s">
        <v>1148</v>
      </c>
      <c r="C1388" s="4" t="s">
        <v>1247</v>
      </c>
      <c r="D1388" s="4" t="s">
        <v>1357</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1352</v>
      </c>
      <c r="B1389" s="4" t="s">
        <v>1149</v>
      </c>
      <c r="C1389" s="4" t="s">
        <v>1251</v>
      </c>
      <c r="D1389" s="4" t="s">
        <v>1358</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1352</v>
      </c>
      <c r="B1390" s="4" t="s">
        <v>10</v>
      </c>
      <c r="C1390" s="4" t="s">
        <v>1251</v>
      </c>
      <c r="D1390" s="4" t="s">
        <v>1358</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1352</v>
      </c>
      <c r="B1391" s="4" t="s">
        <v>1148</v>
      </c>
      <c r="C1391" s="4" t="s">
        <v>1251</v>
      </c>
      <c r="D1391" s="4" t="s">
        <v>1358</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1352</v>
      </c>
      <c r="B1392" s="4" t="s">
        <v>1149</v>
      </c>
      <c r="C1392" s="4" t="s">
        <v>1246</v>
      </c>
      <c r="D1392" s="4" t="s">
        <v>1358</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1352</v>
      </c>
      <c r="B1393" s="4" t="s">
        <v>10</v>
      </c>
      <c r="C1393" s="4" t="s">
        <v>1246</v>
      </c>
      <c r="D1393" s="4" t="s">
        <v>1358</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1352</v>
      </c>
      <c r="B1394" s="4" t="s">
        <v>1148</v>
      </c>
      <c r="C1394" s="4" t="s">
        <v>1246</v>
      </c>
      <c r="D1394" s="4" t="s">
        <v>1358</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1352</v>
      </c>
      <c r="B1395" s="4" t="s">
        <v>1149</v>
      </c>
      <c r="C1395" s="4" t="s">
        <v>1244</v>
      </c>
      <c r="D1395" s="4" t="s">
        <v>1358</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1352</v>
      </c>
      <c r="B1396" s="4" t="s">
        <v>10</v>
      </c>
      <c r="C1396" s="4" t="s">
        <v>1244</v>
      </c>
      <c r="D1396" s="4" t="s">
        <v>1358</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1352</v>
      </c>
      <c r="B1397" s="4" t="s">
        <v>1148</v>
      </c>
      <c r="C1397" s="4" t="s">
        <v>1244</v>
      </c>
      <c r="D1397" s="4" t="s">
        <v>1358</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1352</v>
      </c>
      <c r="B1398" s="4" t="s">
        <v>1149</v>
      </c>
      <c r="C1398" s="4" t="s">
        <v>1252</v>
      </c>
      <c r="D1398" s="4" t="s">
        <v>1358</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1352</v>
      </c>
      <c r="B1399" s="4" t="s">
        <v>10</v>
      </c>
      <c r="C1399" s="4" t="s">
        <v>1252</v>
      </c>
      <c r="D1399" s="4" t="s">
        <v>1358</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1352</v>
      </c>
      <c r="B1400" s="4" t="s">
        <v>1148</v>
      </c>
      <c r="C1400" s="4" t="s">
        <v>1252</v>
      </c>
      <c r="D1400" s="4" t="s">
        <v>1358</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1352</v>
      </c>
      <c r="B1401" s="4" t="s">
        <v>1149</v>
      </c>
      <c r="C1401" s="4" t="s">
        <v>1237</v>
      </c>
      <c r="D1401" s="4" t="s">
        <v>1358</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1352</v>
      </c>
      <c r="B1402" s="4" t="s">
        <v>10</v>
      </c>
      <c r="C1402" s="4" t="s">
        <v>1237</v>
      </c>
      <c r="D1402" s="4" t="s">
        <v>1358</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1352</v>
      </c>
      <c r="B1403" s="4" t="s">
        <v>1148</v>
      </c>
      <c r="C1403" s="4" t="s">
        <v>1237</v>
      </c>
      <c r="D1403" s="4" t="s">
        <v>1358</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3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1638</v>
      </c>
      <c r="E1" t="s">
        <v>1342</v>
      </c>
      <c r="F1" t="s">
        <v>1150</v>
      </c>
      <c r="G1" t="s">
        <v>1672</v>
      </c>
      <c r="H1" t="s">
        <v>1671</v>
      </c>
      <c r="N1" s="1" t="s">
        <v>1669</v>
      </c>
    </row>
    <row r="2" spans="2:82" x14ac:dyDescent="0.4">
      <c r="B2" s="4" t="s">
        <v>39</v>
      </c>
      <c r="C2" s="4" t="s">
        <v>1148</v>
      </c>
      <c r="D2" s="4" t="s">
        <v>1712</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1713</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1714</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1715</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160</v>
      </c>
      <c r="Y5">
        <v>320</v>
      </c>
      <c r="Z5">
        <v>384</v>
      </c>
      <c r="AA5">
        <v>216</v>
      </c>
      <c r="AB5">
        <v>470</v>
      </c>
      <c r="AC5">
        <v>512</v>
      </c>
      <c r="AD5">
        <v>640</v>
      </c>
      <c r="AE5">
        <v>432</v>
      </c>
      <c r="AF5">
        <v>940</v>
      </c>
    </row>
    <row r="6" spans="2:82" x14ac:dyDescent="0.4">
      <c r="B6" s="4" t="s">
        <v>1352</v>
      </c>
      <c r="C6" s="4" t="s">
        <v>10</v>
      </c>
      <c r="D6" s="4" t="s">
        <v>1715</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160</v>
      </c>
      <c r="Y6">
        <v>320</v>
      </c>
      <c r="Z6">
        <v>384</v>
      </c>
      <c r="AA6">
        <v>216</v>
      </c>
      <c r="AB6">
        <v>470</v>
      </c>
      <c r="AC6">
        <v>512</v>
      </c>
      <c r="AD6">
        <v>640</v>
      </c>
      <c r="AE6">
        <v>432</v>
      </c>
      <c r="AF6">
        <v>940</v>
      </c>
    </row>
    <row r="7" spans="2:82" x14ac:dyDescent="0.4">
      <c r="B7" s="4" t="s">
        <v>1352</v>
      </c>
      <c r="C7" s="4" t="s">
        <v>1148</v>
      </c>
      <c r="D7" s="4" t="s">
        <v>1715</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160</v>
      </c>
      <c r="Y7">
        <v>320</v>
      </c>
      <c r="Z7">
        <v>384</v>
      </c>
      <c r="AA7">
        <v>216</v>
      </c>
      <c r="AB7">
        <v>470</v>
      </c>
      <c r="AC7">
        <v>512</v>
      </c>
      <c r="AD7">
        <v>640</v>
      </c>
      <c r="AE7">
        <v>432</v>
      </c>
      <c r="AF7">
        <v>940</v>
      </c>
    </row>
    <row r="8" spans="2:82" x14ac:dyDescent="0.4">
      <c r="B8" s="4" t="s">
        <v>150</v>
      </c>
      <c r="C8" s="4" t="s">
        <v>1149</v>
      </c>
      <c r="D8" s="4" t="s">
        <v>1716</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1716</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1716</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1717</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1717</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1717</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1718</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1719</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1720</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1721</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1722</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1723</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1724</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1725</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1726</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1727</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1728</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1729</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1730</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1731</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1732</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1733</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1734</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1735</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1736</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1737</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1738</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1739</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1740</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1741</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1742</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1742</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1743</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1744</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1745</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1746</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1747</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1747</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1748</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1749</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1750</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1751</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1752</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1753</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1753</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1753</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1753</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1718</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1754</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1720</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1721</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1722</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1755</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1756</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1757</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1726</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1727</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1729</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1730</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1752</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1732</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1733</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1734</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1735</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1736</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1737</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1758</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1759</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1742</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1742</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1743</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1744</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1745</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1746</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1760</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1747</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1748</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1749</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1750</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1751</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1761</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1762</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1753</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1753</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1763</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1753</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1753</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1764</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1754</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1765</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1721</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1766</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1767</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1768</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1726</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1727</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1728</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1730</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1769</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1752</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1732</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1733</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1770</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1735</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1737</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1738</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1739</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1740</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1741</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1742</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1742</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1743</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1744</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1745</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1746</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1760</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1747</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1748</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1749</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31" x14ac:dyDescent="0.4">
      <c r="B129" s="4" t="s">
        <v>39</v>
      </c>
      <c r="C129" s="4" t="s">
        <v>1149</v>
      </c>
      <c r="D129" s="4" t="s">
        <v>1750</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31" x14ac:dyDescent="0.4">
      <c r="B130" s="4" t="s">
        <v>39</v>
      </c>
      <c r="C130" s="4" t="s">
        <v>1149</v>
      </c>
      <c r="D130" s="4" t="s">
        <v>1751</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31" x14ac:dyDescent="0.4">
      <c r="B131" s="4" t="s">
        <v>39</v>
      </c>
      <c r="C131" s="4" t="s">
        <v>1149</v>
      </c>
      <c r="D131" s="4" t="s">
        <v>1752</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31" x14ac:dyDescent="0.4">
      <c r="B132" s="4" t="s">
        <v>39</v>
      </c>
      <c r="C132" s="4" t="s">
        <v>1149</v>
      </c>
      <c r="D132" s="4" t="s">
        <v>1771</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31" x14ac:dyDescent="0.4">
      <c r="B133" s="4" t="s">
        <v>39</v>
      </c>
      <c r="C133" s="4" t="s">
        <v>1149</v>
      </c>
      <c r="D133" s="4" t="s">
        <v>1753</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31" x14ac:dyDescent="0.4">
      <c r="B134" s="4" t="s">
        <v>39</v>
      </c>
      <c r="C134" s="4" t="s">
        <v>1149</v>
      </c>
      <c r="D134" s="4" t="s">
        <v>1753</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31" x14ac:dyDescent="0.4">
      <c r="B135" s="4" t="s">
        <v>39</v>
      </c>
      <c r="C135" s="4" t="s">
        <v>1149</v>
      </c>
      <c r="D135" s="4" t="s">
        <v>1763</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31" x14ac:dyDescent="0.4">
      <c r="B136" s="4" t="s">
        <v>39</v>
      </c>
      <c r="C136" s="4" t="s">
        <v>1149</v>
      </c>
      <c r="D136" s="4" t="s">
        <v>1753</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31" x14ac:dyDescent="0.4">
      <c r="B137" s="4" t="s">
        <v>39</v>
      </c>
      <c r="C137" s="4" t="s">
        <v>1149</v>
      </c>
      <c r="D137" s="4" t="s">
        <v>1753</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31" x14ac:dyDescent="0.4">
      <c r="B138" s="4" t="s">
        <v>39</v>
      </c>
      <c r="C138" s="4" t="s">
        <v>1149</v>
      </c>
      <c r="D138" s="4" t="s">
        <v>1753</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31" x14ac:dyDescent="0.4">
      <c r="B139" s="4" t="s">
        <v>1352</v>
      </c>
      <c r="C139" s="4" t="s">
        <v>1149</v>
      </c>
      <c r="D139" s="4" t="s">
        <v>1772</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31" x14ac:dyDescent="0.4">
      <c r="B140" s="4" t="s">
        <v>1352</v>
      </c>
      <c r="C140" s="4" t="s">
        <v>10</v>
      </c>
      <c r="D140" s="4" t="s">
        <v>1772</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31" x14ac:dyDescent="0.4">
      <c r="B141" s="4" t="s">
        <v>1352</v>
      </c>
      <c r="C141" s="4" t="s">
        <v>1148</v>
      </c>
      <c r="D141" s="4" t="s">
        <v>1772</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31" x14ac:dyDescent="0.4">
      <c r="B142" s="4" t="s">
        <v>1352</v>
      </c>
      <c r="C142" s="4" t="s">
        <v>1149</v>
      </c>
      <c r="D142" s="4" t="s">
        <v>1773</v>
      </c>
      <c r="E142" s="4" t="s">
        <v>1354</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AE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256</v>
      </c>
      <c r="W142">
        <v>160</v>
      </c>
      <c r="X142">
        <v>320</v>
      </c>
      <c r="Y142">
        <v>384</v>
      </c>
      <c r="Z142">
        <v>216</v>
      </c>
      <c r="AA142">
        <v>470</v>
      </c>
      <c r="AB142">
        <v>512</v>
      </c>
      <c r="AC142">
        <v>640</v>
      </c>
      <c r="AD142">
        <v>432</v>
      </c>
      <c r="AE142">
        <v>940</v>
      </c>
    </row>
    <row r="143" spans="2:31" x14ac:dyDescent="0.4">
      <c r="B143" s="4" t="s">
        <v>1352</v>
      </c>
      <c r="C143" s="4" t="s">
        <v>10</v>
      </c>
      <c r="D143" s="4" t="s">
        <v>1773</v>
      </c>
      <c r="E143" s="4" t="s">
        <v>1354</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AE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256</v>
      </c>
      <c r="W143">
        <v>160</v>
      </c>
      <c r="X143">
        <v>320</v>
      </c>
      <c r="Y143">
        <v>384</v>
      </c>
      <c r="Z143">
        <v>216</v>
      </c>
      <c r="AA143">
        <v>470</v>
      </c>
      <c r="AB143">
        <v>512</v>
      </c>
      <c r="AC143">
        <v>640</v>
      </c>
      <c r="AD143">
        <v>432</v>
      </c>
      <c r="AE143">
        <v>940</v>
      </c>
    </row>
    <row r="144" spans="2:31" x14ac:dyDescent="0.4">
      <c r="B144" s="4" t="s">
        <v>1352</v>
      </c>
      <c r="C144" s="4" t="s">
        <v>1148</v>
      </c>
      <c r="D144" s="4" t="s">
        <v>1773</v>
      </c>
      <c r="E144" s="4" t="s">
        <v>1354</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AE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256</v>
      </c>
      <c r="W144">
        <v>160</v>
      </c>
      <c r="X144">
        <v>320</v>
      </c>
      <c r="Y144">
        <v>384</v>
      </c>
      <c r="Z144">
        <v>216</v>
      </c>
      <c r="AA144">
        <v>470</v>
      </c>
      <c r="AB144">
        <v>512</v>
      </c>
      <c r="AC144">
        <v>640</v>
      </c>
      <c r="AD144">
        <v>432</v>
      </c>
      <c r="AE144">
        <v>940</v>
      </c>
    </row>
    <row r="145" spans="2:81" x14ac:dyDescent="0.4">
      <c r="B145" s="4" t="s">
        <v>1352</v>
      </c>
      <c r="C145" s="4" t="s">
        <v>1149</v>
      </c>
      <c r="D145" s="4" t="s">
        <v>1774</v>
      </c>
      <c r="E145" s="4" t="s">
        <v>1355</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W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192</v>
      </c>
      <c r="U145">
        <v>160</v>
      </c>
      <c r="V145">
        <v>256</v>
      </c>
      <c r="W145">
        <v>320</v>
      </c>
    </row>
    <row r="146" spans="2:81" x14ac:dyDescent="0.4">
      <c r="B146" s="4" t="s">
        <v>1352</v>
      </c>
      <c r="C146" s="4" t="s">
        <v>10</v>
      </c>
      <c r="D146" s="4" t="s">
        <v>1774</v>
      </c>
      <c r="E146" s="4" t="s">
        <v>1355</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W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192</v>
      </c>
      <c r="U146">
        <v>160</v>
      </c>
      <c r="V146">
        <v>256</v>
      </c>
      <c r="W146">
        <v>320</v>
      </c>
    </row>
    <row r="147" spans="2:81" x14ac:dyDescent="0.4">
      <c r="B147" s="4" t="s">
        <v>1352</v>
      </c>
      <c r="C147" s="4" t="s">
        <v>1148</v>
      </c>
      <c r="D147" s="4" t="s">
        <v>1774</v>
      </c>
      <c r="E147" s="4" t="s">
        <v>1355</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W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192</v>
      </c>
      <c r="U147">
        <v>160</v>
      </c>
      <c r="V147">
        <v>256</v>
      </c>
      <c r="W147">
        <v>320</v>
      </c>
    </row>
    <row r="148" spans="2:81" x14ac:dyDescent="0.4">
      <c r="B148" s="4" t="s">
        <v>1352</v>
      </c>
      <c r="C148" s="4" t="s">
        <v>1149</v>
      </c>
      <c r="D148" s="4" t="s">
        <v>1730</v>
      </c>
      <c r="E148" s="4" t="s">
        <v>1356</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P148">IFERROR(_xlfn._xlws.SORT(
    _xlfn.UNIQUE(
        TRANSPOSE(
            _xlfn.FILTERXML("&lt;select&gt;&lt;x&gt;"&amp;SUBSTITUTE(选内存[[#This Row],[选项表]],",","&lt;/x&gt;&lt;x&gt;") &amp;"&lt;/x&gt;&lt;/select&gt;","//x")
        )
    )
),"无合适选项，请联系作者更新数据")</f>
        <v>64</v>
      </c>
      <c r="O148">
        <v>128</v>
      </c>
      <c r="P148">
        <v>256</v>
      </c>
    </row>
    <row r="149" spans="2:81" x14ac:dyDescent="0.4">
      <c r="B149" s="4" t="s">
        <v>1352</v>
      </c>
      <c r="C149" s="4" t="s">
        <v>10</v>
      </c>
      <c r="D149" s="4" t="s">
        <v>1730</v>
      </c>
      <c r="E149" s="4" t="s">
        <v>1356</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P149">IFERROR(_xlfn._xlws.SORT(
    _xlfn.UNIQUE(
        TRANSPOSE(
            _xlfn.FILTERXML("&lt;select&gt;&lt;x&gt;"&amp;SUBSTITUTE(选内存[[#This Row],[选项表]],",","&lt;/x&gt;&lt;x&gt;") &amp;"&lt;/x&gt;&lt;/select&gt;","//x")
        )
    )
),"无合适选项，请联系作者更新数据")</f>
        <v>64</v>
      </c>
      <c r="O149">
        <v>128</v>
      </c>
      <c r="P149">
        <v>256</v>
      </c>
    </row>
    <row r="150" spans="2:81" x14ac:dyDescent="0.4">
      <c r="B150" s="4" t="s">
        <v>1352</v>
      </c>
      <c r="C150" s="4" t="s">
        <v>1148</v>
      </c>
      <c r="D150" s="4" t="s">
        <v>1730</v>
      </c>
      <c r="E150" s="4" t="s">
        <v>1356</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P150">IFERROR(_xlfn._xlws.SORT(
    _xlfn.UNIQUE(
        TRANSPOSE(
            _xlfn.FILTERXML("&lt;select&gt;&lt;x&gt;"&amp;SUBSTITUTE(选内存[[#This Row],[选项表]],",","&lt;/x&gt;&lt;x&gt;") &amp;"&lt;/x&gt;&lt;/select&gt;","//x")
        )
    )
),"无合适选项，请联系作者更新数据")</f>
        <v>64</v>
      </c>
      <c r="O150">
        <v>128</v>
      </c>
      <c r="P150">
        <v>256</v>
      </c>
    </row>
    <row r="151" spans="2:81" x14ac:dyDescent="0.4">
      <c r="B151" s="4" t="s">
        <v>1352</v>
      </c>
      <c r="C151" s="4" t="s">
        <v>1149</v>
      </c>
      <c r="D151" s="4" t="s">
        <v>1775</v>
      </c>
      <c r="E151" s="4" t="s">
        <v>1357</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R151">IFERROR(_xlfn._xlws.SORT(
    _xlfn.UNIQUE(
        TRANSPOSE(
            _xlfn.FILTERXML("&lt;select&gt;&lt;x&gt;"&amp;SUBSTITUTE(选内存[[#This Row],[选项表]],",","&lt;/x&gt;&lt;x&gt;") &amp;"&lt;/x&gt;&lt;/select&gt;","//x")
        )
    )
),"无合适选项，请联系作者更新数据")</f>
        <v>32</v>
      </c>
      <c r="O151">
        <v>64</v>
      </c>
      <c r="P151">
        <v>128</v>
      </c>
      <c r="Q151">
        <v>256</v>
      </c>
      <c r="R151">
        <v>384</v>
      </c>
    </row>
    <row r="152" spans="2:81" x14ac:dyDescent="0.4">
      <c r="B152" s="4" t="s">
        <v>1352</v>
      </c>
      <c r="C152" s="4" t="s">
        <v>10</v>
      </c>
      <c r="D152" s="4" t="s">
        <v>1775</v>
      </c>
      <c r="E152" s="4" t="s">
        <v>1357</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R152">IFERROR(_xlfn._xlws.SORT(
    _xlfn.UNIQUE(
        TRANSPOSE(
            _xlfn.FILTERXML("&lt;select&gt;&lt;x&gt;"&amp;SUBSTITUTE(选内存[[#This Row],[选项表]],",","&lt;/x&gt;&lt;x&gt;") &amp;"&lt;/x&gt;&lt;/select&gt;","//x")
        )
    )
),"无合适选项，请联系作者更新数据")</f>
        <v>32</v>
      </c>
      <c r="O152">
        <v>64</v>
      </c>
      <c r="P152">
        <v>128</v>
      </c>
      <c r="Q152">
        <v>256</v>
      </c>
      <c r="R152">
        <v>384</v>
      </c>
    </row>
    <row r="153" spans="2:81" x14ac:dyDescent="0.4">
      <c r="B153" s="4" t="s">
        <v>1352</v>
      </c>
      <c r="C153" s="4" t="s">
        <v>1148</v>
      </c>
      <c r="D153" s="4" t="s">
        <v>1775</v>
      </c>
      <c r="E153" s="4" t="s">
        <v>1357</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R153">IFERROR(_xlfn._xlws.SORT(
    _xlfn.UNIQUE(
        TRANSPOSE(
            _xlfn.FILTERXML("&lt;select&gt;&lt;x&gt;"&amp;SUBSTITUTE(选内存[[#This Row],[选项表]],",","&lt;/x&gt;&lt;x&gt;") &amp;"&lt;/x&gt;&lt;/select&gt;","//x")
        )
    )
),"无合适选项，请联系作者更新数据")</f>
        <v>32</v>
      </c>
      <c r="O153">
        <v>64</v>
      </c>
      <c r="P153">
        <v>128</v>
      </c>
      <c r="Q153">
        <v>256</v>
      </c>
      <c r="R153">
        <v>384</v>
      </c>
    </row>
    <row r="154" spans="2:81" x14ac:dyDescent="0.4">
      <c r="B154" s="4" t="s">
        <v>1352</v>
      </c>
      <c r="C154" s="4" t="s">
        <v>1149</v>
      </c>
      <c r="D154" s="4" t="s">
        <v>1776</v>
      </c>
      <c r="E154" s="4" t="s">
        <v>1358</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16</v>
      </c>
      <c r="O154">
        <v>32</v>
      </c>
      <c r="P154">
        <v>64</v>
      </c>
      <c r="Q154">
        <v>96</v>
      </c>
      <c r="R154">
        <v>256</v>
      </c>
    </row>
    <row r="155" spans="2:81" x14ac:dyDescent="0.4">
      <c r="B155" s="4" t="s">
        <v>1352</v>
      </c>
      <c r="C155" s="4" t="s">
        <v>10</v>
      </c>
      <c r="D155" s="4" t="s">
        <v>1776</v>
      </c>
      <c r="E155" s="4" t="s">
        <v>1358</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16</v>
      </c>
      <c r="O155">
        <v>32</v>
      </c>
      <c r="P155">
        <v>64</v>
      </c>
      <c r="Q155">
        <v>96</v>
      </c>
      <c r="R155">
        <v>256</v>
      </c>
    </row>
    <row r="156" spans="2:81" x14ac:dyDescent="0.4">
      <c r="B156" s="4" t="s">
        <v>1352</v>
      </c>
      <c r="C156" s="4" t="s">
        <v>1148</v>
      </c>
      <c r="D156" s="4" t="s">
        <v>1776</v>
      </c>
      <c r="E156" s="4" t="s">
        <v>1358</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16</v>
      </c>
      <c r="O156">
        <v>32</v>
      </c>
      <c r="P156">
        <v>64</v>
      </c>
      <c r="Q156">
        <v>96</v>
      </c>
      <c r="R156">
        <v>256</v>
      </c>
    </row>
    <row r="157" spans="2:81" x14ac:dyDescent="0.4">
      <c r="B157" s="4" t="s">
        <v>129</v>
      </c>
      <c r="C157" s="4" t="s">
        <v>10</v>
      </c>
      <c r="D157" s="4" t="s">
        <v>1777</v>
      </c>
      <c r="E157" s="4" t="s">
        <v>1403</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Y157">IFERROR(_xlfn._xlws.SORT(
    _xlfn.UNIQUE(
        TRANSPOSE(
            _xlfn.FILTERXML("&lt;select&gt;&lt;x&gt;"&amp;SUBSTITUTE(选内存[[#This Row],[选项表]],",","&lt;/x&gt;&lt;x&gt;") &amp;"&lt;/x&gt;&lt;/select&gt;","//x")
        )
    )
),"无合适选项，请联系作者更新数据")</f>
        <v>1</v>
      </c>
      <c r="O157">
        <v>2</v>
      </c>
      <c r="P157">
        <v>4</v>
      </c>
      <c r="Q157">
        <v>8</v>
      </c>
      <c r="R157">
        <v>12</v>
      </c>
      <c r="S157">
        <v>16</v>
      </c>
      <c r="T157">
        <v>20</v>
      </c>
      <c r="U157">
        <v>24</v>
      </c>
      <c r="V157">
        <v>32</v>
      </c>
      <c r="W157">
        <v>40</v>
      </c>
      <c r="X157">
        <v>48</v>
      </c>
      <c r="Y157">
        <v>64</v>
      </c>
    </row>
    <row r="158" spans="2:81" x14ac:dyDescent="0.4">
      <c r="B158" s="4" t="s">
        <v>129</v>
      </c>
      <c r="C158" s="4" t="s">
        <v>10</v>
      </c>
      <c r="D158" s="4" t="s">
        <v>1778</v>
      </c>
      <c r="E158" s="4" t="s">
        <v>1404</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CC158">IFERROR(_xlfn._xlws.SORT(
    _xlfn.UNIQUE(
        TRANSPOSE(
            _xlfn.FILTERXML("&lt;select&gt;&lt;x&gt;"&amp;SUBSTITUTE(选内存[[#This Row],[选项表]],",","&lt;/x&gt;&lt;x&gt;") &amp;"&lt;/x&gt;&lt;/select&gt;","//x")
        )
    )
),"无合适选项，请联系作者更新数据")</f>
        <v>2</v>
      </c>
      <c r="O158">
        <v>4</v>
      </c>
      <c r="P158">
        <v>6</v>
      </c>
      <c r="Q158">
        <v>8</v>
      </c>
      <c r="R158">
        <v>10</v>
      </c>
      <c r="S158">
        <v>12</v>
      </c>
      <c r="T158">
        <v>16</v>
      </c>
      <c r="U158">
        <v>20</v>
      </c>
      <c r="V158">
        <v>24</v>
      </c>
      <c r="W158">
        <v>28</v>
      </c>
      <c r="X158">
        <v>32</v>
      </c>
      <c r="Y158">
        <v>36</v>
      </c>
      <c r="Z158">
        <v>40</v>
      </c>
      <c r="AA158">
        <v>48</v>
      </c>
      <c r="AB158">
        <v>60</v>
      </c>
      <c r="AC158">
        <v>64</v>
      </c>
      <c r="AD158">
        <v>72</v>
      </c>
      <c r="AE158">
        <v>80</v>
      </c>
      <c r="AF158">
        <v>84</v>
      </c>
      <c r="AG158">
        <v>96</v>
      </c>
      <c r="AH158">
        <v>100</v>
      </c>
      <c r="AI158">
        <v>120</v>
      </c>
      <c r="AJ158">
        <v>128</v>
      </c>
      <c r="AK158">
        <v>140</v>
      </c>
      <c r="AL158">
        <v>144</v>
      </c>
      <c r="AM158">
        <v>160</v>
      </c>
      <c r="AN158">
        <v>192</v>
      </c>
      <c r="AO158">
        <v>200</v>
      </c>
      <c r="AP158">
        <v>224</v>
      </c>
      <c r="AQ158">
        <v>240</v>
      </c>
      <c r="AR158">
        <v>256</v>
      </c>
      <c r="AS158">
        <v>288</v>
      </c>
      <c r="AT158">
        <v>320</v>
      </c>
      <c r="AU158">
        <v>336</v>
      </c>
      <c r="AV158">
        <v>384</v>
      </c>
      <c r="AW158">
        <v>448</v>
      </c>
      <c r="AX158">
        <v>480</v>
      </c>
      <c r="AY158">
        <v>512</v>
      </c>
      <c r="AZ158">
        <v>576</v>
      </c>
      <c r="BA158">
        <v>640</v>
      </c>
      <c r="BB158">
        <v>672</v>
      </c>
      <c r="BC158">
        <v>768</v>
      </c>
      <c r="BD158">
        <v>800</v>
      </c>
      <c r="BE158">
        <v>896</v>
      </c>
      <c r="BF158">
        <v>960</v>
      </c>
      <c r="BG158">
        <v>1024</v>
      </c>
      <c r="BH158">
        <v>1120</v>
      </c>
      <c r="BI158">
        <v>1152</v>
      </c>
      <c r="BJ158">
        <v>1280</v>
      </c>
      <c r="BK158">
        <v>1344</v>
      </c>
      <c r="BL158">
        <v>1536</v>
      </c>
      <c r="BM158">
        <v>1600</v>
      </c>
      <c r="BN158">
        <v>1792</v>
      </c>
      <c r="BO158">
        <v>1920</v>
      </c>
      <c r="BP158">
        <v>2048</v>
      </c>
      <c r="BQ158">
        <v>2240</v>
      </c>
      <c r="BR158">
        <v>2304</v>
      </c>
      <c r="BS158">
        <v>2560</v>
      </c>
      <c r="BT158">
        <v>2688</v>
      </c>
      <c r="BU158">
        <v>3072</v>
      </c>
      <c r="BV158">
        <v>3200</v>
      </c>
      <c r="BW158">
        <v>3584</v>
      </c>
      <c r="BX158">
        <v>3840</v>
      </c>
      <c r="BY158">
        <v>4096</v>
      </c>
      <c r="BZ158">
        <v>4608</v>
      </c>
      <c r="CA158">
        <v>5120</v>
      </c>
      <c r="CB158">
        <v>6144</v>
      </c>
      <c r="CC158">
        <v>8192</v>
      </c>
    </row>
    <row r="159" spans="2:81" x14ac:dyDescent="0.4">
      <c r="B159" s="4" t="s">
        <v>129</v>
      </c>
      <c r="C159" s="4" t="s">
        <v>1149</v>
      </c>
      <c r="D159" s="4" t="s">
        <v>1777</v>
      </c>
      <c r="E159" s="4" t="s">
        <v>1403</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Y159">IFERROR(_xlfn._xlws.SORT(
    _xlfn.UNIQUE(
        TRANSPOSE(
            _xlfn.FILTERXML("&lt;select&gt;&lt;x&gt;"&amp;SUBSTITUTE(选内存[[#This Row],[选项表]],",","&lt;/x&gt;&lt;x&gt;") &amp;"&lt;/x&gt;&lt;/select&gt;","//x")
        )
    )
),"无合适选项，请联系作者更新数据")</f>
        <v>1</v>
      </c>
      <c r="O159">
        <v>2</v>
      </c>
      <c r="P159">
        <v>4</v>
      </c>
      <c r="Q159">
        <v>8</v>
      </c>
      <c r="R159">
        <v>12</v>
      </c>
      <c r="S159">
        <v>16</v>
      </c>
      <c r="T159">
        <v>20</v>
      </c>
      <c r="U159">
        <v>24</v>
      </c>
      <c r="V159">
        <v>32</v>
      </c>
      <c r="W159">
        <v>40</v>
      </c>
      <c r="X159">
        <v>48</v>
      </c>
      <c r="Y159">
        <v>64</v>
      </c>
    </row>
    <row r="160" spans="2:81" x14ac:dyDescent="0.4">
      <c r="B160" s="4" t="s">
        <v>129</v>
      </c>
      <c r="C160" s="4" t="s">
        <v>1149</v>
      </c>
      <c r="D160" s="4" t="s">
        <v>1778</v>
      </c>
      <c r="E160" s="4" t="s">
        <v>1404</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CC160">IFERROR(_xlfn._xlws.SORT(
    _xlfn.UNIQUE(
        TRANSPOSE(
            _xlfn.FILTERXML("&lt;select&gt;&lt;x&gt;"&amp;SUBSTITUTE(选内存[[#This Row],[选项表]],",","&lt;/x&gt;&lt;x&gt;") &amp;"&lt;/x&gt;&lt;/select&gt;","//x")
        )
    )
),"无合适选项，请联系作者更新数据")</f>
        <v>2</v>
      </c>
      <c r="O160">
        <v>4</v>
      </c>
      <c r="P160">
        <v>6</v>
      </c>
      <c r="Q160">
        <v>8</v>
      </c>
      <c r="R160">
        <v>10</v>
      </c>
      <c r="S160">
        <v>12</v>
      </c>
      <c r="T160">
        <v>16</v>
      </c>
      <c r="U160">
        <v>20</v>
      </c>
      <c r="V160">
        <v>24</v>
      </c>
      <c r="W160">
        <v>28</v>
      </c>
      <c r="X160">
        <v>32</v>
      </c>
      <c r="Y160">
        <v>36</v>
      </c>
      <c r="Z160">
        <v>40</v>
      </c>
      <c r="AA160">
        <v>48</v>
      </c>
      <c r="AB160">
        <v>60</v>
      </c>
      <c r="AC160">
        <v>64</v>
      </c>
      <c r="AD160">
        <v>72</v>
      </c>
      <c r="AE160">
        <v>80</v>
      </c>
      <c r="AF160">
        <v>84</v>
      </c>
      <c r="AG160">
        <v>96</v>
      </c>
      <c r="AH160">
        <v>100</v>
      </c>
      <c r="AI160">
        <v>120</v>
      </c>
      <c r="AJ160">
        <v>128</v>
      </c>
      <c r="AK160">
        <v>140</v>
      </c>
      <c r="AL160">
        <v>144</v>
      </c>
      <c r="AM160">
        <v>160</v>
      </c>
      <c r="AN160">
        <v>192</v>
      </c>
      <c r="AO160">
        <v>200</v>
      </c>
      <c r="AP160">
        <v>224</v>
      </c>
      <c r="AQ160">
        <v>240</v>
      </c>
      <c r="AR160">
        <v>256</v>
      </c>
      <c r="AS160">
        <v>288</v>
      </c>
      <c r="AT160">
        <v>320</v>
      </c>
      <c r="AU160">
        <v>336</v>
      </c>
      <c r="AV160">
        <v>384</v>
      </c>
      <c r="AW160">
        <v>448</v>
      </c>
      <c r="AX160">
        <v>480</v>
      </c>
      <c r="AY160">
        <v>512</v>
      </c>
      <c r="AZ160">
        <v>576</v>
      </c>
      <c r="BA160">
        <v>640</v>
      </c>
      <c r="BB160">
        <v>672</v>
      </c>
      <c r="BC160">
        <v>768</v>
      </c>
      <c r="BD160">
        <v>800</v>
      </c>
      <c r="BE160">
        <v>896</v>
      </c>
      <c r="BF160">
        <v>960</v>
      </c>
      <c r="BG160">
        <v>1024</v>
      </c>
      <c r="BH160">
        <v>1120</v>
      </c>
      <c r="BI160">
        <v>1152</v>
      </c>
      <c r="BJ160">
        <v>1280</v>
      </c>
      <c r="BK160">
        <v>1344</v>
      </c>
      <c r="BL160">
        <v>1536</v>
      </c>
      <c r="BM160">
        <v>1600</v>
      </c>
      <c r="BN160">
        <v>1792</v>
      </c>
      <c r="BO160">
        <v>1920</v>
      </c>
      <c r="BP160">
        <v>2048</v>
      </c>
      <c r="BQ160">
        <v>2240</v>
      </c>
      <c r="BR160">
        <v>2304</v>
      </c>
      <c r="BS160">
        <v>2560</v>
      </c>
      <c r="BT160">
        <v>2688</v>
      </c>
      <c r="BU160">
        <v>3072</v>
      </c>
      <c r="BV160">
        <v>3200</v>
      </c>
      <c r="BW160">
        <v>3584</v>
      </c>
      <c r="BX160">
        <v>3840</v>
      </c>
      <c r="BY160">
        <v>4096</v>
      </c>
      <c r="BZ160">
        <v>4608</v>
      </c>
      <c r="CA160">
        <v>5120</v>
      </c>
      <c r="CB160">
        <v>6144</v>
      </c>
      <c r="CC160">
        <v>8192</v>
      </c>
    </row>
    <row r="161" spans="2:81" x14ac:dyDescent="0.4">
      <c r="B161" s="4" t="s">
        <v>129</v>
      </c>
      <c r="C161" s="4" t="s">
        <v>1148</v>
      </c>
      <c r="D161" s="4" t="s">
        <v>1777</v>
      </c>
      <c r="E161" s="4" t="s">
        <v>1403</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Y161">IFERROR(_xlfn._xlws.SORT(
    _xlfn.UNIQUE(
        TRANSPOSE(
            _xlfn.FILTERXML("&lt;select&gt;&lt;x&gt;"&amp;SUBSTITUTE(选内存[[#This Row],[选项表]],",","&lt;/x&gt;&lt;x&gt;") &amp;"&lt;/x&gt;&lt;/select&gt;","//x")
        )
    )
),"无合适选项，请联系作者更新数据")</f>
        <v>1</v>
      </c>
      <c r="O161">
        <v>2</v>
      </c>
      <c r="P161">
        <v>4</v>
      </c>
      <c r="Q161">
        <v>8</v>
      </c>
      <c r="R161">
        <v>12</v>
      </c>
      <c r="S161">
        <v>16</v>
      </c>
      <c r="T161">
        <v>20</v>
      </c>
      <c r="U161">
        <v>24</v>
      </c>
      <c r="V161">
        <v>32</v>
      </c>
      <c r="W161">
        <v>40</v>
      </c>
      <c r="X161">
        <v>48</v>
      </c>
      <c r="Y161">
        <v>64</v>
      </c>
    </row>
    <row r="162" spans="2:81" x14ac:dyDescent="0.4">
      <c r="B162" s="4" t="s">
        <v>129</v>
      </c>
      <c r="C162" s="4" t="s">
        <v>1148</v>
      </c>
      <c r="D162" s="4" t="s">
        <v>1778</v>
      </c>
      <c r="E162" s="4" t="s">
        <v>1404</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CC162">IFERROR(_xlfn._xlws.SORT(
    _xlfn.UNIQUE(
        TRANSPOSE(
            _xlfn.FILTERXML("&lt;select&gt;&lt;x&gt;"&amp;SUBSTITUTE(选内存[[#This Row],[选项表]],",","&lt;/x&gt;&lt;x&gt;") &amp;"&lt;/x&gt;&lt;/select&gt;","//x")
        )
    )
),"无合适选项，请联系作者更新数据")</f>
        <v>2</v>
      </c>
      <c r="O162">
        <v>4</v>
      </c>
      <c r="P162">
        <v>6</v>
      </c>
      <c r="Q162">
        <v>8</v>
      </c>
      <c r="R162">
        <v>10</v>
      </c>
      <c r="S162">
        <v>12</v>
      </c>
      <c r="T162">
        <v>16</v>
      </c>
      <c r="U162">
        <v>20</v>
      </c>
      <c r="V162">
        <v>24</v>
      </c>
      <c r="W162">
        <v>28</v>
      </c>
      <c r="X162">
        <v>32</v>
      </c>
      <c r="Y162">
        <v>36</v>
      </c>
      <c r="Z162">
        <v>40</v>
      </c>
      <c r="AA162">
        <v>48</v>
      </c>
      <c r="AB162">
        <v>60</v>
      </c>
      <c r="AC162">
        <v>64</v>
      </c>
      <c r="AD162">
        <v>72</v>
      </c>
      <c r="AE162">
        <v>80</v>
      </c>
      <c r="AF162">
        <v>84</v>
      </c>
      <c r="AG162">
        <v>96</v>
      </c>
      <c r="AH162">
        <v>100</v>
      </c>
      <c r="AI162">
        <v>120</v>
      </c>
      <c r="AJ162">
        <v>128</v>
      </c>
      <c r="AK162">
        <v>140</v>
      </c>
      <c r="AL162">
        <v>144</v>
      </c>
      <c r="AM162">
        <v>160</v>
      </c>
      <c r="AN162">
        <v>192</v>
      </c>
      <c r="AO162">
        <v>200</v>
      </c>
      <c r="AP162">
        <v>224</v>
      </c>
      <c r="AQ162">
        <v>240</v>
      </c>
      <c r="AR162">
        <v>256</v>
      </c>
      <c r="AS162">
        <v>288</v>
      </c>
      <c r="AT162">
        <v>320</v>
      </c>
      <c r="AU162">
        <v>336</v>
      </c>
      <c r="AV162">
        <v>384</v>
      </c>
      <c r="AW162">
        <v>448</v>
      </c>
      <c r="AX162">
        <v>480</v>
      </c>
      <c r="AY162">
        <v>512</v>
      </c>
      <c r="AZ162">
        <v>576</v>
      </c>
      <c r="BA162">
        <v>640</v>
      </c>
      <c r="BB162">
        <v>672</v>
      </c>
      <c r="BC162">
        <v>768</v>
      </c>
      <c r="BD162">
        <v>800</v>
      </c>
      <c r="BE162">
        <v>896</v>
      </c>
      <c r="BF162">
        <v>960</v>
      </c>
      <c r="BG162">
        <v>1024</v>
      </c>
      <c r="BH162">
        <v>1120</v>
      </c>
      <c r="BI162">
        <v>1152</v>
      </c>
      <c r="BJ162">
        <v>1280</v>
      </c>
      <c r="BK162">
        <v>1344</v>
      </c>
      <c r="BL162">
        <v>1536</v>
      </c>
      <c r="BM162">
        <v>1600</v>
      </c>
      <c r="BN162">
        <v>1792</v>
      </c>
      <c r="BO162">
        <v>1920</v>
      </c>
      <c r="BP162">
        <v>2048</v>
      </c>
      <c r="BQ162">
        <v>2240</v>
      </c>
      <c r="BR162">
        <v>2304</v>
      </c>
      <c r="BS162">
        <v>2560</v>
      </c>
      <c r="BT162">
        <v>2688</v>
      </c>
      <c r="BU162">
        <v>3072</v>
      </c>
      <c r="BV162">
        <v>3200</v>
      </c>
      <c r="BW162">
        <v>3584</v>
      </c>
      <c r="BX162">
        <v>3840</v>
      </c>
      <c r="BY162">
        <v>4096</v>
      </c>
      <c r="BZ162">
        <v>4608</v>
      </c>
      <c r="CA162">
        <v>5120</v>
      </c>
      <c r="CB162">
        <v>6144</v>
      </c>
      <c r="CC162">
        <v>8192</v>
      </c>
    </row>
    <row r="163" spans="2:81" x14ac:dyDescent="0.4">
      <c r="B163" s="4" t="s">
        <v>39</v>
      </c>
      <c r="C163" s="4" t="s">
        <v>1148</v>
      </c>
      <c r="D163" s="4" t="s">
        <v>1779</v>
      </c>
      <c r="E163" s="4"/>
      <c r="F163">
        <v>1</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Q163">IFERROR(_xlfn._xlws.SORT(
    _xlfn.UNIQUE(
        TRANSPOSE(
            _xlfn.FILTERXML("&lt;select&gt;&lt;x&gt;"&amp;SUBSTITUTE(选内存[[#This Row],[选项表]],",","&lt;/x&gt;&lt;x&gt;") &amp;"&lt;/x&gt;&lt;/select&gt;","//x")
        )
    )
),"无合适选项，请联系作者更新数据")</f>
        <v>1</v>
      </c>
      <c r="O163">
        <v>2</v>
      </c>
      <c r="P163">
        <v>4</v>
      </c>
      <c r="Q163">
        <v>8</v>
      </c>
    </row>
    <row r="164" spans="2:81" x14ac:dyDescent="0.4">
      <c r="B164" s="4" t="s">
        <v>39</v>
      </c>
      <c r="C164" s="4" t="s">
        <v>1148</v>
      </c>
      <c r="D164" s="4" t="s">
        <v>1780</v>
      </c>
      <c r="E164" s="4"/>
      <c r="F164">
        <v>2</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R164">IFERROR(_xlfn._xlws.SORT(
    _xlfn.UNIQUE(
        TRANSPOSE(
            _xlfn.FILTERXML("&lt;select&gt;&lt;x&gt;"&amp;SUBSTITUTE(选内存[[#This Row],[选项表]],",","&lt;/x&gt;&lt;x&gt;") &amp;"&lt;/x&gt;&lt;/select&gt;","//x")
        )
    )
),"无合适选项，请联系作者更新数据")</f>
        <v>4</v>
      </c>
      <c r="O164">
        <v>8</v>
      </c>
      <c r="P164">
        <v>2</v>
      </c>
      <c r="Q164">
        <v>12</v>
      </c>
      <c r="R164">
        <v>16</v>
      </c>
    </row>
    <row r="165" spans="2:81" x14ac:dyDescent="0.4">
      <c r="B165" s="4" t="s">
        <v>39</v>
      </c>
      <c r="C165" s="4" t="s">
        <v>1148</v>
      </c>
      <c r="D165" s="4" t="s">
        <v>1781</v>
      </c>
      <c r="E165" s="4"/>
      <c r="F165">
        <v>4</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R165">IFERROR(_xlfn._xlws.SORT(
    _xlfn.UNIQUE(
        TRANSPOSE(
            _xlfn.FILTERXML("&lt;select&gt;&lt;x&gt;"&amp;SUBSTITUTE(选内存[[#This Row],[选项表]],",","&lt;/x&gt;&lt;x&gt;") &amp;"&lt;/x&gt;&lt;/select&gt;","//x")
        )
    )
),"无合适选项，请联系作者更新数据")</f>
        <v>8</v>
      </c>
      <c r="O165">
        <v>16</v>
      </c>
      <c r="P165">
        <v>4</v>
      </c>
      <c r="Q165">
        <v>32</v>
      </c>
      <c r="R165">
        <v>20</v>
      </c>
    </row>
    <row r="166" spans="2:81" x14ac:dyDescent="0.4">
      <c r="B166" s="4" t="s">
        <v>39</v>
      </c>
      <c r="C166" s="4" t="s">
        <v>1148</v>
      </c>
      <c r="D166" s="4" t="s">
        <v>1708</v>
      </c>
      <c r="E166" s="4"/>
      <c r="F166">
        <v>8</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R166">IFERROR(_xlfn._xlws.SORT(
    _xlfn.UNIQUE(
        TRANSPOSE(
            _xlfn.FILTERXML("&lt;select&gt;&lt;x&gt;"&amp;SUBSTITUTE(选内存[[#This Row],[选项表]],",","&lt;/x&gt;&lt;x&gt;") &amp;"&lt;/x&gt;&lt;/select&gt;","//x")
        )
    )
),"无合适选项，请联系作者更新数据")</f>
        <v>16</v>
      </c>
      <c r="O166">
        <v>32</v>
      </c>
      <c r="P166">
        <v>8</v>
      </c>
      <c r="Q166">
        <v>64</v>
      </c>
      <c r="R166">
        <v>40</v>
      </c>
    </row>
    <row r="167" spans="2:81" x14ac:dyDescent="0.4">
      <c r="B167" s="4" t="s">
        <v>39</v>
      </c>
      <c r="C167" s="4" t="s">
        <v>1148</v>
      </c>
      <c r="D167" s="4" t="s">
        <v>1782</v>
      </c>
      <c r="E167" s="4"/>
      <c r="F167">
        <v>16</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32</v>
      </c>
      <c r="O167">
        <v>64</v>
      </c>
      <c r="P167">
        <v>128</v>
      </c>
      <c r="Q167">
        <v>192</v>
      </c>
      <c r="R167">
        <v>96</v>
      </c>
    </row>
    <row r="168" spans="2:81" x14ac:dyDescent="0.4">
      <c r="B168" s="4" t="s">
        <v>39</v>
      </c>
      <c r="C168" s="4" t="s">
        <v>1148</v>
      </c>
      <c r="D168" s="4" t="s">
        <v>1783</v>
      </c>
      <c r="E168" s="4"/>
      <c r="F168">
        <v>32</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T168">IFERROR(_xlfn._xlws.SORT(
    _xlfn.UNIQUE(
        TRANSPOSE(
            _xlfn.FILTERXML("&lt;select&gt;&lt;x&gt;"&amp;SUBSTITUTE(选内存[[#This Row],[选项表]],",","&lt;/x&gt;&lt;x&gt;") &amp;"&lt;/x&gt;&lt;/select&gt;","//x")
        )
    )
),"无合适选项，请联系作者更新数据")</f>
        <v>64</v>
      </c>
      <c r="O168">
        <v>128</v>
      </c>
      <c r="P168">
        <v>256</v>
      </c>
      <c r="Q168">
        <v>384</v>
      </c>
      <c r="R168">
        <v>174</v>
      </c>
      <c r="S168">
        <v>96</v>
      </c>
      <c r="T168">
        <v>192</v>
      </c>
    </row>
    <row r="169" spans="2:81" x14ac:dyDescent="0.4">
      <c r="B169" s="4" t="s">
        <v>39</v>
      </c>
      <c r="C169" s="4" t="s">
        <v>1148</v>
      </c>
      <c r="D169" s="4" t="s">
        <v>1784</v>
      </c>
      <c r="E169" s="4"/>
      <c r="F169">
        <v>48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P169">IFERROR(_xlfn._xlws.SORT(
    _xlfn.UNIQUE(
        TRANSPOSE(
            _xlfn.FILTERXML("&lt;select&gt;&lt;x&gt;"&amp;SUBSTITUTE(选内存[[#This Row],[选项表]],",","&lt;/x&gt;&lt;x&gt;") &amp;"&lt;/x&gt;&lt;/select&gt;","//x")
        )
    )
),"无合适选项，请联系作者更新数据")</f>
        <v>96</v>
      </c>
      <c r="O169">
        <v>192</v>
      </c>
      <c r="P169">
        <v>384</v>
      </c>
    </row>
    <row r="170" spans="2:81" x14ac:dyDescent="0.4">
      <c r="B170" s="4" t="s">
        <v>39</v>
      </c>
      <c r="C170" s="4" t="s">
        <v>1148</v>
      </c>
      <c r="D170" s="4" t="s">
        <v>1785</v>
      </c>
      <c r="E170" s="4"/>
      <c r="F170">
        <v>62</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O170">IFERROR(_xlfn._xlws.SORT(
    _xlfn.UNIQUE(
        TRANSPOSE(
            _xlfn.FILTERXML("&lt;select&gt;&lt;x&gt;"&amp;SUBSTITUTE(选内存[[#This Row],[选项表]],",","&lt;/x&gt;&lt;x&gt;") &amp;"&lt;/x&gt;&lt;/select&gt;","//x")
        )
    )
),"无合适选项，请联系作者更新数据")</f>
        <v>216</v>
      </c>
      <c r="O170">
        <v>470</v>
      </c>
    </row>
    <row r="171" spans="2:81" x14ac:dyDescent="0.4">
      <c r="B171" s="4" t="s">
        <v>39</v>
      </c>
      <c r="C171" s="4" t="s">
        <v>1148</v>
      </c>
      <c r="D171" s="4" t="s">
        <v>1786</v>
      </c>
      <c r="E171" s="4"/>
      <c r="F171">
        <v>64</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R171">IFERROR(_xlfn._xlws.SORT(
    _xlfn.UNIQUE(
        TRANSPOSE(
            _xlfn.FILTERXML("&lt;select&gt;&lt;x&gt;"&amp;SUBSTITUTE(选内存[[#This Row],[选项表]],",","&lt;/x&gt;&lt;x&gt;") &amp;"&lt;/x&gt;&lt;/select&gt;","//x")
        )
    )
),"无合适选项，请联系作者更新数据")</f>
        <v>256</v>
      </c>
      <c r="O171">
        <v>128</v>
      </c>
      <c r="P171">
        <v>192</v>
      </c>
      <c r="Q171">
        <v>512</v>
      </c>
      <c r="R171">
        <v>348</v>
      </c>
    </row>
    <row r="172" spans="2:81" x14ac:dyDescent="0.4">
      <c r="B172" s="4" t="s">
        <v>39</v>
      </c>
      <c r="C172" s="4" t="s">
        <v>1148</v>
      </c>
      <c r="D172" s="4" t="s">
        <v>1787</v>
      </c>
      <c r="E172" s="4"/>
      <c r="F172">
        <v>124</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O172">IFERROR(_xlfn._xlws.SORT(
    _xlfn.UNIQUE(
        TRANSPOSE(
            _xlfn.FILTERXML("&lt;select&gt;&lt;x&gt;"&amp;SUBSTITUTE(选内存[[#This Row],[选项表]],",","&lt;/x&gt;&lt;x&gt;") &amp;"&lt;/x&gt;&lt;/select&gt;","//x")
        )
    )
),"无合适选项，请联系作者更新数据")</f>
        <v>432</v>
      </c>
      <c r="O172">
        <v>940</v>
      </c>
    </row>
    <row r="173" spans="2:81" x14ac:dyDescent="0.4">
      <c r="B173" s="4" t="s">
        <v>39</v>
      </c>
      <c r="C173" s="4" t="s">
        <v>1148</v>
      </c>
      <c r="D173" s="4" t="s">
        <v>1788</v>
      </c>
      <c r="E173" s="4"/>
      <c r="F173">
        <v>80</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P173">IFERROR(_xlfn._xlws.SORT(
    _xlfn.UNIQUE(
        TRANSPOSE(
            _xlfn.FILTERXML("&lt;select&gt;&lt;x&gt;"&amp;SUBSTITUTE(选内存[[#This Row],[选项表]],",","&lt;/x&gt;&lt;x&gt;") &amp;"&lt;/x&gt;&lt;/select&gt;","//x")
        )
    )
),"无合适选项，请联系作者更新数据")</f>
        <v>160</v>
      </c>
      <c r="O173">
        <v>320</v>
      </c>
      <c r="P173">
        <v>384</v>
      </c>
    </row>
    <row r="174" spans="2:81" x14ac:dyDescent="0.4">
      <c r="B174" s="4" t="s">
        <v>39</v>
      </c>
      <c r="C174" s="4" t="s">
        <v>1148</v>
      </c>
      <c r="D174" s="4" t="s">
        <v>1789</v>
      </c>
      <c r="E174" s="4"/>
      <c r="F174">
        <v>90</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O174">IFERROR(_xlfn._xlws.SORT(
    _xlfn.UNIQUE(
        TRANSPOSE(
            _xlfn.FILTERXML("&lt;select&gt;&lt;x&gt;"&amp;SUBSTITUTE(选内存[[#This Row],[选项表]],",","&lt;/x&gt;&lt;x&gt;") &amp;"&lt;/x&gt;&lt;/select&gt;","//x")
        )
    )
),"无合适选项，请联系作者更新数据")</f>
        <v>224</v>
      </c>
      <c r="O174">
        <v>226</v>
      </c>
    </row>
    <row r="175" spans="2:81" x14ac:dyDescent="0.4">
      <c r="B175" s="4" t="s">
        <v>39</v>
      </c>
      <c r="C175" s="4" t="s">
        <v>1148</v>
      </c>
      <c r="D175" s="4" t="s">
        <v>1790</v>
      </c>
      <c r="E175" s="4"/>
      <c r="F175">
        <v>128</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P175">IFERROR(_xlfn._xlws.SORT(
    _xlfn.UNIQUE(
        TRANSPOSE(
            _xlfn.FILTERXML("&lt;select&gt;&lt;x&gt;"&amp;SUBSTITUTE(选内存[[#This Row],[选项表]],",","&lt;/x&gt;&lt;x&gt;") &amp;"&lt;/x&gt;&lt;/select&gt;","//x")
        )
    )
),"无合适选项，请联系作者更新数据")</f>
        <v>256</v>
      </c>
      <c r="O175">
        <v>215</v>
      </c>
      <c r="P175">
        <v>448</v>
      </c>
    </row>
    <row r="176" spans="2:81" x14ac:dyDescent="0.4">
      <c r="B176" s="4" t="s">
        <v>39</v>
      </c>
      <c r="C176" s="4" t="s">
        <v>1148</v>
      </c>
      <c r="D176" s="4" t="s">
        <v>1791</v>
      </c>
      <c r="E176" s="4"/>
      <c r="F176">
        <v>160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O176">IFERROR(_xlfn._xlws.SORT(
    _xlfn.UNIQUE(
        TRANSPOSE(
            _xlfn.FILTERXML("&lt;select&gt;&lt;x&gt;"&amp;SUBSTITUTE(选内存[[#This Row],[选项表]],",","&lt;/x&gt;&lt;x&gt;") &amp;"&lt;/x&gt;&lt;/select&gt;","//x")
        )
    )
),"无合适选项，请联系作者更新数据")</f>
        <v>320</v>
      </c>
      <c r="O176">
        <v>640</v>
      </c>
    </row>
    <row r="177" spans="2:17" x14ac:dyDescent="0.4">
      <c r="B177" s="4" t="s">
        <v>39</v>
      </c>
      <c r="C177" s="4" t="s">
        <v>1148</v>
      </c>
      <c r="D177" s="4" t="s">
        <v>1792</v>
      </c>
      <c r="E177" s="4"/>
      <c r="F177">
        <v>180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464</v>
      </c>
      <c r="O177">
        <v>452</v>
      </c>
    </row>
    <row r="178" spans="2:17" x14ac:dyDescent="0.4">
      <c r="B178" s="4" t="s">
        <v>39</v>
      </c>
      <c r="C178" s="4" t="s">
        <v>1148</v>
      </c>
      <c r="D178" s="4" t="s">
        <v>1793</v>
      </c>
      <c r="E178" s="4"/>
      <c r="F178">
        <v>24</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48</v>
      </c>
      <c r="O178">
        <v>96</v>
      </c>
      <c r="P178">
        <v>192</v>
      </c>
    </row>
    <row r="179" spans="2:17" x14ac:dyDescent="0.4">
      <c r="B179" s="4" t="s">
        <v>39</v>
      </c>
      <c r="C179" s="4" t="s">
        <v>1148</v>
      </c>
      <c r="D179" s="4" t="s">
        <v>1794</v>
      </c>
      <c r="E179" s="4"/>
      <c r="F179">
        <v>68</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IFERROR(_xlfn._xlws.SORT(
    _xlfn.UNIQUE(
        TRANSPOSE(
            _xlfn.FILTERXML("&lt;select&gt;&lt;x&gt;"&amp;SUBSTITUTE(选内存[[#This Row],[选项表]],",","&lt;/x&gt;&lt;x&gt;") &amp;"&lt;/x&gt;&lt;/select&gt;","//x")
        )
    )
),"无合适选项，请联系作者更新数据")</f>
        <v>316</v>
      </c>
    </row>
    <row r="180" spans="2:17" x14ac:dyDescent="0.4">
      <c r="B180" s="4" t="s">
        <v>39</v>
      </c>
      <c r="C180" s="4" t="s">
        <v>1148</v>
      </c>
      <c r="D180" s="4" t="s">
        <v>1795</v>
      </c>
      <c r="E180" s="4"/>
      <c r="F180">
        <v>96</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192</v>
      </c>
      <c r="O180">
        <v>384</v>
      </c>
    </row>
    <row r="181" spans="2:17" x14ac:dyDescent="0.4">
      <c r="B181" s="4" t="s">
        <v>39</v>
      </c>
      <c r="C181" s="4" t="s">
        <v>1148</v>
      </c>
      <c r="D181" s="4" t="s">
        <v>1785</v>
      </c>
      <c r="E181" s="4"/>
      <c r="F181">
        <v>116</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O181">IFERROR(_xlfn._xlws.SORT(
    _xlfn.UNIQUE(
        TRANSPOSE(
            _xlfn.FILTERXML("&lt;select&gt;&lt;x&gt;"&amp;SUBSTITUTE(选内存[[#This Row],[选项表]],",","&lt;/x&gt;&lt;x&gt;") &amp;"&lt;/x&gt;&lt;/select&gt;","//x")
        )
    )
),"无合适选项，请联系作者更新数据")</f>
        <v>216</v>
      </c>
      <c r="O181">
        <v>470</v>
      </c>
    </row>
    <row r="182" spans="2:17" x14ac:dyDescent="0.4">
      <c r="B182" s="4" t="s">
        <v>39</v>
      </c>
      <c r="C182" s="4" t="s">
        <v>1148</v>
      </c>
      <c r="D182" s="4" t="s">
        <v>1787</v>
      </c>
      <c r="E182" s="4"/>
      <c r="F182">
        <v>232</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O182">IFERROR(_xlfn._xlws.SORT(
    _xlfn.UNIQUE(
        TRANSPOSE(
            _xlfn.FILTERXML("&lt;select&gt;&lt;x&gt;"&amp;SUBSTITUTE(选内存[[#This Row],[选项表]],",","&lt;/x&gt;&lt;x&gt;") &amp;"&lt;/x&gt;&lt;/select&gt;","//x")
        )
    )
),"无合适选项，请联系作者更新数据")</f>
        <v>432</v>
      </c>
      <c r="O182">
        <v>940</v>
      </c>
    </row>
    <row r="183" spans="2:17" x14ac:dyDescent="0.4">
      <c r="B183" s="4" t="s">
        <v>39</v>
      </c>
      <c r="C183" s="4" t="s">
        <v>1148</v>
      </c>
      <c r="D183" s="4" t="s">
        <v>1796</v>
      </c>
      <c r="E183" s="4"/>
      <c r="F183">
        <v>72</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P183">IFERROR(_xlfn._xlws.SORT(
    _xlfn.UNIQUE(
        TRANSPOSE(
            _xlfn.FILTERXML("&lt;select&gt;&lt;x&gt;"&amp;SUBSTITUTE(选内存[[#This Row],[选项表]],",","&lt;/x&gt;&lt;x&gt;") &amp;"&lt;/x&gt;&lt;/select&gt;","//x")
        )
    )
),"无合适选项，请联系作者更新数据")</f>
        <v>288</v>
      </c>
      <c r="O183">
        <v>648</v>
      </c>
      <c r="P183">
        <v>320</v>
      </c>
    </row>
    <row r="184" spans="2:17" x14ac:dyDescent="0.4">
      <c r="B184" s="4" t="s">
        <v>39</v>
      </c>
      <c r="C184" s="4" t="s">
        <v>1148</v>
      </c>
      <c r="D184" s="4" t="s">
        <v>1797</v>
      </c>
      <c r="E184" s="4"/>
      <c r="F184">
        <v>12</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Q184">IFERROR(_xlfn._xlws.SORT(
    _xlfn.UNIQUE(
        TRANSPOSE(
            _xlfn.FILTERXML("&lt;select&gt;&lt;x&gt;"&amp;SUBSTITUTE(选内存[[#This Row],[选项表]],",","&lt;/x&gt;&lt;x&gt;") &amp;"&lt;/x&gt;&lt;/select&gt;","//x")
        )
    )
),"无合适选项，请联系作者更新数据")</f>
        <v>24</v>
      </c>
      <c r="O184">
        <v>48</v>
      </c>
      <c r="P184">
        <v>96</v>
      </c>
      <c r="Q184">
        <v>144</v>
      </c>
    </row>
    <row r="185" spans="2:17" x14ac:dyDescent="0.4">
      <c r="B185" s="4" t="s">
        <v>39</v>
      </c>
      <c r="C185" s="4" t="s">
        <v>1148</v>
      </c>
      <c r="D185" s="4" t="s">
        <v>1798</v>
      </c>
      <c r="E185" s="4"/>
      <c r="F185">
        <v>56</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224</v>
      </c>
      <c r="O185">
        <v>448</v>
      </c>
    </row>
    <row r="186" spans="2:17" x14ac:dyDescent="0.4">
      <c r="B186" s="4" t="s">
        <v>39</v>
      </c>
      <c r="C186" s="4" t="s">
        <v>1148</v>
      </c>
      <c r="D186" s="4" t="s">
        <v>1799</v>
      </c>
      <c r="E186" s="4"/>
      <c r="F186">
        <v>84</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IFERROR(_xlfn._xlws.SORT(
    _xlfn.UNIQUE(
        TRANSPOSE(
            _xlfn.FILTERXML("&lt;select&gt;&lt;x&gt;"&amp;SUBSTITUTE(选内存[[#This Row],[选项表]],",","&lt;/x&gt;&lt;x&gt;") &amp;"&lt;/x&gt;&lt;/select&gt;","//x")
        )
    )
),"无合适选项，请联系作者更新数据")</f>
        <v>320</v>
      </c>
    </row>
    <row r="187" spans="2:17" x14ac:dyDescent="0.4">
      <c r="B187" s="4" t="s">
        <v>39</v>
      </c>
      <c r="C187" s="4" t="s">
        <v>1148</v>
      </c>
      <c r="D187" s="4" t="s">
        <v>1800</v>
      </c>
      <c r="E187" s="4"/>
      <c r="F187">
        <v>46</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IFERROR(_xlfn._xlws.SORT(
    _xlfn.UNIQUE(
        TRANSPOSE(
            _xlfn.FILTERXML("&lt;select&gt;&lt;x&gt;"&amp;SUBSTITUTE(选内存[[#This Row],[选项表]],",","&lt;/x&gt;&lt;x&gt;") &amp;"&lt;/x&gt;&lt;/select&gt;","//x")
        )
    )
),"无合适选项，请联系作者更新数据")</f>
        <v>216</v>
      </c>
    </row>
    <row r="188" spans="2:17" x14ac:dyDescent="0.4">
      <c r="B188" s="4" t="s">
        <v>39</v>
      </c>
      <c r="C188" s="4" t="s">
        <v>1148</v>
      </c>
      <c r="D188" s="4" t="s">
        <v>1801</v>
      </c>
      <c r="E188" s="4"/>
      <c r="F188">
        <v>92</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IFERROR(_xlfn._xlws.SORT(
    _xlfn.UNIQUE(
        TRANSPOSE(
            _xlfn.FILTERXML("&lt;select&gt;&lt;x&gt;"&amp;SUBSTITUTE(选内存[[#This Row],[选项表]],",","&lt;/x&gt;&lt;x&gt;") &amp;"&lt;/x&gt;&lt;/select&gt;","//x")
        )
    )
),"无合适选项，请联系作者更新数据")</f>
        <v>432</v>
      </c>
    </row>
    <row r="189" spans="2:17" x14ac:dyDescent="0.4">
      <c r="B189" s="4" t="s">
        <v>39</v>
      </c>
      <c r="C189" s="4" t="s">
        <v>1148</v>
      </c>
      <c r="D189" s="4" t="s">
        <v>1802</v>
      </c>
      <c r="E189" s="4"/>
      <c r="F189">
        <v>52</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184</v>
      </c>
    </row>
    <row r="190" spans="2:17" x14ac:dyDescent="0.4">
      <c r="B190" s="4" t="s">
        <v>39</v>
      </c>
      <c r="C190" s="4" t="s">
        <v>1148</v>
      </c>
      <c r="D190" s="4" t="s">
        <v>1803</v>
      </c>
      <c r="E190" s="4"/>
      <c r="F190">
        <v>104</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368</v>
      </c>
    </row>
    <row r="191" spans="2:17" x14ac:dyDescent="0.4">
      <c r="B191" s="4" t="s">
        <v>39</v>
      </c>
      <c r="C191" s="4" t="s">
        <v>1148</v>
      </c>
      <c r="D191" s="4" t="s">
        <v>1804</v>
      </c>
      <c r="E191" s="4"/>
      <c r="F191">
        <v>10</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O191">IFERROR(_xlfn._xlws.SORT(
    _xlfn.UNIQUE(
        TRANSPOSE(
            _xlfn.FILTERXML("&lt;select&gt;&lt;x&gt;"&amp;SUBSTITUTE(选内存[[#This Row],[选项表]],",","&lt;/x&gt;&lt;x&gt;") &amp;"&lt;/x&gt;&lt;/select&gt;","//x")
        )
    )
),"无合适选项，请联系作者更新数据")</f>
        <v>40</v>
      </c>
      <c r="O191">
        <v>88</v>
      </c>
    </row>
    <row r="192" spans="2:17" x14ac:dyDescent="0.4">
      <c r="B192" s="4" t="s">
        <v>39</v>
      </c>
      <c r="C192" s="4" t="s">
        <v>1148</v>
      </c>
      <c r="D192" s="4" t="s">
        <v>1235</v>
      </c>
      <c r="E192" s="4"/>
      <c r="F192">
        <v>20</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80</v>
      </c>
    </row>
    <row r="193" spans="2:19" x14ac:dyDescent="0.4">
      <c r="B193" s="4" t="s">
        <v>39</v>
      </c>
      <c r="C193" s="4" t="s">
        <v>1148</v>
      </c>
      <c r="D193" s="4" t="s">
        <v>1257</v>
      </c>
      <c r="E193" s="4"/>
      <c r="F193">
        <v>40</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160</v>
      </c>
    </row>
    <row r="194" spans="2:19" x14ac:dyDescent="0.4">
      <c r="B194" s="4" t="s">
        <v>39</v>
      </c>
      <c r="C194" s="4" t="s">
        <v>1148</v>
      </c>
      <c r="D194" s="4" t="s">
        <v>1239</v>
      </c>
      <c r="E194" s="4"/>
      <c r="F194">
        <v>6</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IFERROR(_xlfn._xlws.SORT(
    _xlfn.UNIQUE(
        TRANSPOSE(
            _xlfn.FILTERXML("&lt;select&gt;&lt;x&gt;"&amp;SUBSTITUTE(选内存[[#This Row],[选项表]],",","&lt;/x&gt;&lt;x&gt;") &amp;"&lt;/x&gt;&lt;/select&gt;","//x")
        )
    )
),"无合适选项，请联系作者更新数据")</f>
        <v>56</v>
      </c>
    </row>
    <row r="195" spans="2:19" x14ac:dyDescent="0.4">
      <c r="B195" s="4" t="s">
        <v>39</v>
      </c>
      <c r="C195" s="4" t="s">
        <v>1148</v>
      </c>
      <c r="D195" s="4" t="s">
        <v>1805</v>
      </c>
      <c r="E195" s="4"/>
      <c r="F195">
        <v>14</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112</v>
      </c>
    </row>
    <row r="196" spans="2:19" x14ac:dyDescent="0.4">
      <c r="B196" s="4" t="s">
        <v>39</v>
      </c>
      <c r="C196" s="4" t="s">
        <v>1148</v>
      </c>
      <c r="D196" s="4" t="s">
        <v>1771</v>
      </c>
      <c r="E196" s="4"/>
      <c r="F196">
        <v>28</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224</v>
      </c>
    </row>
    <row r="197" spans="2:19" x14ac:dyDescent="0.4">
      <c r="B197" s="4" t="s">
        <v>39</v>
      </c>
      <c r="C197" s="4" t="s">
        <v>1148</v>
      </c>
      <c r="D197" s="4" t="s">
        <v>1235</v>
      </c>
      <c r="E197" s="4"/>
      <c r="F197">
        <v>18</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80</v>
      </c>
    </row>
    <row r="198" spans="2:19" x14ac:dyDescent="0.4">
      <c r="B198" s="4" t="s">
        <v>39</v>
      </c>
      <c r="C198" s="4" t="s">
        <v>1148</v>
      </c>
      <c r="D198" s="4" t="s">
        <v>1257</v>
      </c>
      <c r="E198" s="4"/>
      <c r="F198">
        <v>36</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160</v>
      </c>
    </row>
    <row r="199" spans="2:19" x14ac:dyDescent="0.4">
      <c r="B199" s="4" t="s">
        <v>39</v>
      </c>
      <c r="C199" s="4" t="s">
        <v>1148</v>
      </c>
      <c r="D199" s="4" t="s">
        <v>1806</v>
      </c>
      <c r="E199" s="4"/>
      <c r="F199">
        <v>82</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474</v>
      </c>
    </row>
    <row r="200" spans="2:19" x14ac:dyDescent="0.4">
      <c r="B200" s="4" t="s">
        <v>39</v>
      </c>
      <c r="C200" s="4" t="s">
        <v>1148</v>
      </c>
      <c r="D200" s="4" t="s">
        <v>1807</v>
      </c>
      <c r="E200" s="4"/>
      <c r="F200">
        <v>164</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948</v>
      </c>
    </row>
    <row r="201" spans="2:19" x14ac:dyDescent="0.4">
      <c r="B201" s="4" t="s">
        <v>39</v>
      </c>
      <c r="C201" s="4" t="s">
        <v>1148</v>
      </c>
      <c r="D201" s="4" t="s">
        <v>1808</v>
      </c>
      <c r="E201" s="4"/>
      <c r="F201">
        <v>22</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176</v>
      </c>
    </row>
    <row r="202" spans="2:19" x14ac:dyDescent="0.4">
      <c r="B202" s="4" t="s">
        <v>39</v>
      </c>
      <c r="C202" s="4" t="s">
        <v>1148</v>
      </c>
      <c r="D202" s="4" t="s">
        <v>1809</v>
      </c>
      <c r="E202" s="4"/>
      <c r="F202">
        <v>44</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352</v>
      </c>
    </row>
    <row r="203" spans="2:19" x14ac:dyDescent="0.4">
      <c r="B203" s="4" t="s">
        <v>39</v>
      </c>
      <c r="C203" s="4" t="s">
        <v>1148</v>
      </c>
      <c r="D203" s="4" t="s">
        <v>1799</v>
      </c>
      <c r="E203" s="4"/>
      <c r="F203">
        <v>76</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320</v>
      </c>
    </row>
    <row r="204" spans="2:19" x14ac:dyDescent="0.4">
      <c r="B204" s="4" t="s">
        <v>39</v>
      </c>
      <c r="C204" s="4" t="s">
        <v>10</v>
      </c>
      <c r="D204" s="4" t="s">
        <v>1779</v>
      </c>
      <c r="E204" s="4"/>
      <c r="F204">
        <v>1</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Q204">IFERROR(_xlfn._xlws.SORT(
    _xlfn.UNIQUE(
        TRANSPOSE(
            _xlfn.FILTERXML("&lt;select&gt;&lt;x&gt;"&amp;SUBSTITUTE(选内存[[#This Row],[选项表]],",","&lt;/x&gt;&lt;x&gt;") &amp;"&lt;/x&gt;&lt;/select&gt;","//x")
        )
    )
),"无合适选项，请联系作者更新数据")</f>
        <v>1</v>
      </c>
      <c r="O204">
        <v>2</v>
      </c>
      <c r="P204">
        <v>4</v>
      </c>
      <c r="Q204">
        <v>8</v>
      </c>
    </row>
    <row r="205" spans="2:19" x14ac:dyDescent="0.4">
      <c r="B205" s="4" t="s">
        <v>39</v>
      </c>
      <c r="C205" s="4" t="s">
        <v>10</v>
      </c>
      <c r="D205" s="4" t="s">
        <v>1780</v>
      </c>
      <c r="E205" s="4"/>
      <c r="F205">
        <v>2</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R205">IFERROR(_xlfn._xlws.SORT(
    _xlfn.UNIQUE(
        TRANSPOSE(
            _xlfn.FILTERXML("&lt;select&gt;&lt;x&gt;"&amp;SUBSTITUTE(选内存[[#This Row],[选项表]],",","&lt;/x&gt;&lt;x&gt;") &amp;"&lt;/x&gt;&lt;/select&gt;","//x")
        )
    )
),"无合适选项，请联系作者更新数据")</f>
        <v>4</v>
      </c>
      <c r="O205">
        <v>8</v>
      </c>
      <c r="P205">
        <v>2</v>
      </c>
      <c r="Q205">
        <v>12</v>
      </c>
      <c r="R205">
        <v>16</v>
      </c>
    </row>
    <row r="206" spans="2:19" x14ac:dyDescent="0.4">
      <c r="B206" s="4" t="s">
        <v>39</v>
      </c>
      <c r="C206" s="4" t="s">
        <v>10</v>
      </c>
      <c r="D206" s="4" t="s">
        <v>1810</v>
      </c>
      <c r="E206" s="4"/>
      <c r="F206">
        <v>4</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Q206">IFERROR(_xlfn._xlws.SORT(
    _xlfn.UNIQUE(
        TRANSPOSE(
            _xlfn.FILTERXML("&lt;select&gt;&lt;x&gt;"&amp;SUBSTITUTE(选内存[[#This Row],[选项表]],",","&lt;/x&gt;&lt;x&gt;") &amp;"&lt;/x&gt;&lt;/select&gt;","//x")
        )
    )
),"无合适选项，请联系作者更新数据")</f>
        <v>8</v>
      </c>
      <c r="O206">
        <v>16</v>
      </c>
      <c r="P206">
        <v>32</v>
      </c>
      <c r="Q206">
        <v>20</v>
      </c>
    </row>
    <row r="207" spans="2:19" x14ac:dyDescent="0.4">
      <c r="B207" s="4" t="s">
        <v>39</v>
      </c>
      <c r="C207" s="4" t="s">
        <v>10</v>
      </c>
      <c r="D207" s="4" t="s">
        <v>1709</v>
      </c>
      <c r="E207" s="4"/>
      <c r="F207">
        <v>8</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16</v>
      </c>
      <c r="O207">
        <v>32</v>
      </c>
      <c r="P207">
        <v>64</v>
      </c>
      <c r="Q207">
        <v>40</v>
      </c>
    </row>
    <row r="208" spans="2:19" x14ac:dyDescent="0.4">
      <c r="B208" s="4" t="s">
        <v>39</v>
      </c>
      <c r="C208" s="4" t="s">
        <v>10</v>
      </c>
      <c r="D208" s="4" t="s">
        <v>1811</v>
      </c>
      <c r="E208" s="4"/>
      <c r="F208">
        <v>16</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S208">IFERROR(_xlfn._xlws.SORT(
    _xlfn.UNIQUE(
        TRANSPOSE(
            _xlfn.FILTERXML("&lt;select&gt;&lt;x&gt;"&amp;SUBSTITUTE(选内存[[#This Row],[选项表]],",","&lt;/x&gt;&lt;x&gt;") &amp;"&lt;/x&gt;&lt;/select&gt;","//x")
        )
    )
),"无合适选项，请联系作者更新数据")</f>
        <v>32</v>
      </c>
      <c r="O208">
        <v>64</v>
      </c>
      <c r="P208">
        <v>48</v>
      </c>
      <c r="Q208">
        <v>128</v>
      </c>
      <c r="R208">
        <v>192</v>
      </c>
      <c r="S208">
        <v>96</v>
      </c>
    </row>
    <row r="209" spans="2:20" x14ac:dyDescent="0.4">
      <c r="B209" s="4" t="s">
        <v>39</v>
      </c>
      <c r="C209" s="4" t="s">
        <v>10</v>
      </c>
      <c r="D209" s="4" t="s">
        <v>1783</v>
      </c>
      <c r="E209" s="4"/>
      <c r="F209">
        <v>32</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T209">IFERROR(_xlfn._xlws.SORT(
    _xlfn.UNIQUE(
        TRANSPOSE(
            _xlfn.FILTERXML("&lt;select&gt;&lt;x&gt;"&amp;SUBSTITUTE(选内存[[#This Row],[选项表]],",","&lt;/x&gt;&lt;x&gt;") &amp;"&lt;/x&gt;&lt;/select&gt;","//x")
        )
    )
),"无合适选项，请联系作者更新数据")</f>
        <v>64</v>
      </c>
      <c r="O209">
        <v>128</v>
      </c>
      <c r="P209">
        <v>256</v>
      </c>
      <c r="Q209">
        <v>384</v>
      </c>
      <c r="R209">
        <v>174</v>
      </c>
      <c r="S209">
        <v>96</v>
      </c>
      <c r="T209">
        <v>192</v>
      </c>
    </row>
    <row r="210" spans="2:20" x14ac:dyDescent="0.4">
      <c r="B210" s="4" t="s">
        <v>39</v>
      </c>
      <c r="C210" s="4" t="s">
        <v>10</v>
      </c>
      <c r="D210" s="4" t="s">
        <v>1784</v>
      </c>
      <c r="E210" s="4"/>
      <c r="F210">
        <v>48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P210">IFERROR(_xlfn._xlws.SORT(
    _xlfn.UNIQUE(
        TRANSPOSE(
            _xlfn.FILTERXML("&lt;select&gt;&lt;x&gt;"&amp;SUBSTITUTE(选内存[[#This Row],[选项表]],",","&lt;/x&gt;&lt;x&gt;") &amp;"&lt;/x&gt;&lt;/select&gt;","//x")
        )
    )
),"无合适选项，请联系作者更新数据")</f>
        <v>96</v>
      </c>
      <c r="O210">
        <v>192</v>
      </c>
      <c r="P210">
        <v>384</v>
      </c>
    </row>
    <row r="211" spans="2:20" x14ac:dyDescent="0.4">
      <c r="B211" s="4" t="s">
        <v>39</v>
      </c>
      <c r="C211" s="4" t="s">
        <v>10</v>
      </c>
      <c r="D211" s="4" t="s">
        <v>1785</v>
      </c>
      <c r="E211" s="4"/>
      <c r="F211">
        <v>62</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O211">IFERROR(_xlfn._xlws.SORT(
    _xlfn.UNIQUE(
        TRANSPOSE(
            _xlfn.FILTERXML("&lt;select&gt;&lt;x&gt;"&amp;SUBSTITUTE(选内存[[#This Row],[选项表]],",","&lt;/x&gt;&lt;x&gt;") &amp;"&lt;/x&gt;&lt;/select&gt;","//x")
        )
    )
),"无合适选项，请联系作者更新数据")</f>
        <v>216</v>
      </c>
      <c r="O211">
        <v>470</v>
      </c>
    </row>
    <row r="212" spans="2:20" x14ac:dyDescent="0.4">
      <c r="B212" s="4" t="s">
        <v>39</v>
      </c>
      <c r="C212" s="4" t="s">
        <v>10</v>
      </c>
      <c r="D212" s="4" t="s">
        <v>1812</v>
      </c>
      <c r="E212" s="4"/>
      <c r="F212">
        <v>64</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Q212">IFERROR(_xlfn._xlws.SORT(
    _xlfn.UNIQUE(
        TRANSPOSE(
            _xlfn.FILTERXML("&lt;select&gt;&lt;x&gt;"&amp;SUBSTITUTE(选内存[[#This Row],[选项表]],",","&lt;/x&gt;&lt;x&gt;") &amp;"&lt;/x&gt;&lt;/select&gt;","//x")
        )
    )
),"无合适选项，请联系作者更新数据")</f>
        <v>256</v>
      </c>
      <c r="O212">
        <v>128</v>
      </c>
      <c r="P212">
        <v>512</v>
      </c>
      <c r="Q212">
        <v>348</v>
      </c>
    </row>
    <row r="213" spans="2:20" x14ac:dyDescent="0.4">
      <c r="B213" s="4" t="s">
        <v>39</v>
      </c>
      <c r="C213" s="4" t="s">
        <v>10</v>
      </c>
      <c r="D213" s="4" t="s">
        <v>1787</v>
      </c>
      <c r="E213" s="4"/>
      <c r="F213">
        <v>124</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O213">IFERROR(_xlfn._xlws.SORT(
    _xlfn.UNIQUE(
        TRANSPOSE(
            _xlfn.FILTERXML("&lt;select&gt;&lt;x&gt;"&amp;SUBSTITUTE(选内存[[#This Row],[选项表]],",","&lt;/x&gt;&lt;x&gt;") &amp;"&lt;/x&gt;&lt;/select&gt;","//x")
        )
    )
),"无合适选项，请联系作者更新数据")</f>
        <v>432</v>
      </c>
      <c r="O213">
        <v>940</v>
      </c>
    </row>
    <row r="214" spans="2:20" x14ac:dyDescent="0.4">
      <c r="B214" s="4" t="s">
        <v>39</v>
      </c>
      <c r="C214" s="4" t="s">
        <v>10</v>
      </c>
      <c r="D214" s="4" t="s">
        <v>1788</v>
      </c>
      <c r="E214" s="4"/>
      <c r="F214">
        <v>80</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P214">IFERROR(_xlfn._xlws.SORT(
    _xlfn.UNIQUE(
        TRANSPOSE(
            _xlfn.FILTERXML("&lt;select&gt;&lt;x&gt;"&amp;SUBSTITUTE(选内存[[#This Row],[选项表]],",","&lt;/x&gt;&lt;x&gt;") &amp;"&lt;/x&gt;&lt;/select&gt;","//x")
        )
    )
),"无合适选项，请联系作者更新数据")</f>
        <v>160</v>
      </c>
      <c r="O214">
        <v>320</v>
      </c>
      <c r="P214">
        <v>384</v>
      </c>
    </row>
    <row r="215" spans="2:20" x14ac:dyDescent="0.4">
      <c r="B215" s="4" t="s">
        <v>39</v>
      </c>
      <c r="C215" s="4" t="s">
        <v>10</v>
      </c>
      <c r="D215" s="4" t="s">
        <v>1813</v>
      </c>
      <c r="E215" s="4"/>
      <c r="F215">
        <v>90</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P215">IFERROR(_xlfn._xlws.SORT(
    _xlfn.UNIQUE(
        TRANSPOSE(
            _xlfn.FILTERXML("&lt;select&gt;&lt;x&gt;"&amp;SUBSTITUTE(选内存[[#This Row],[选项表]],",","&lt;/x&gt;&lt;x&gt;") &amp;"&lt;/x&gt;&lt;/select&gt;","//x")
        )
    )
),"无合适选项，请联系作者更新数据")</f>
        <v>224</v>
      </c>
      <c r="O215">
        <v>480</v>
      </c>
      <c r="P215">
        <v>226</v>
      </c>
    </row>
    <row r="216" spans="2:20" x14ac:dyDescent="0.4">
      <c r="B216" s="4" t="s">
        <v>39</v>
      </c>
      <c r="C216" s="4" t="s">
        <v>10</v>
      </c>
      <c r="D216" s="4" t="s">
        <v>1790</v>
      </c>
      <c r="E216" s="4"/>
      <c r="F216">
        <v>128</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P216">IFERROR(_xlfn._xlws.SORT(
    _xlfn.UNIQUE(
        TRANSPOSE(
            _xlfn.FILTERXML("&lt;select&gt;&lt;x&gt;"&amp;SUBSTITUTE(选内存[[#This Row],[选项表]],",","&lt;/x&gt;&lt;x&gt;") &amp;"&lt;/x&gt;&lt;/select&gt;","//x")
        )
    )
),"无合适选项，请联系作者更新数据")</f>
        <v>256</v>
      </c>
      <c r="O216">
        <v>215</v>
      </c>
      <c r="P216">
        <v>448</v>
      </c>
    </row>
    <row r="217" spans="2:20" x14ac:dyDescent="0.4">
      <c r="B217" s="4" t="s">
        <v>39</v>
      </c>
      <c r="C217" s="4" t="s">
        <v>10</v>
      </c>
      <c r="D217" s="4" t="s">
        <v>1791</v>
      </c>
      <c r="E217" s="4"/>
      <c r="F217">
        <v>160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O217">IFERROR(_xlfn._xlws.SORT(
    _xlfn.UNIQUE(
        TRANSPOSE(
            _xlfn.FILTERXML("&lt;select&gt;&lt;x&gt;"&amp;SUBSTITUTE(选内存[[#This Row],[选项表]],",","&lt;/x&gt;&lt;x&gt;") &amp;"&lt;/x&gt;&lt;/select&gt;","//x")
        )
    )
),"无合适选项，请联系作者更新数据")</f>
        <v>320</v>
      </c>
      <c r="O217">
        <v>640</v>
      </c>
    </row>
    <row r="218" spans="2:20" x14ac:dyDescent="0.4">
      <c r="B218" s="4" t="s">
        <v>39</v>
      </c>
      <c r="C218" s="4" t="s">
        <v>10</v>
      </c>
      <c r="D218" s="4" t="s">
        <v>1814</v>
      </c>
      <c r="E218" s="4"/>
      <c r="F218">
        <v>180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464</v>
      </c>
      <c r="O218">
        <v>960</v>
      </c>
      <c r="P218">
        <v>452</v>
      </c>
    </row>
    <row r="219" spans="2:20" x14ac:dyDescent="0.4">
      <c r="B219" s="4" t="s">
        <v>39</v>
      </c>
      <c r="C219" s="4" t="s">
        <v>10</v>
      </c>
      <c r="D219" s="4" t="s">
        <v>1815</v>
      </c>
      <c r="E219" s="4"/>
      <c r="F219">
        <v>24</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Q219">IFERROR(_xlfn._xlws.SORT(
    _xlfn.UNIQUE(
        TRANSPOSE(
            _xlfn.FILTERXML("&lt;select&gt;&lt;x&gt;"&amp;SUBSTITUTE(选内存[[#This Row],[选项表]],",","&lt;/x&gt;&lt;x&gt;") &amp;"&lt;/x&gt;&lt;/select&gt;","//x")
        )
    )
),"无合适选项，请联系作者更新数据")</f>
        <v>48</v>
      </c>
      <c r="O219">
        <v>96</v>
      </c>
      <c r="P219">
        <v>128</v>
      </c>
      <c r="Q219">
        <v>192</v>
      </c>
    </row>
    <row r="220" spans="2:20" x14ac:dyDescent="0.4">
      <c r="B220" s="4" t="s">
        <v>39</v>
      </c>
      <c r="C220" s="4" t="s">
        <v>10</v>
      </c>
      <c r="D220" s="4" t="s">
        <v>1794</v>
      </c>
      <c r="E220" s="4"/>
      <c r="F220">
        <v>68</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IFERROR(_xlfn._xlws.SORT(
    _xlfn.UNIQUE(
        TRANSPOSE(
            _xlfn.FILTERXML("&lt;select&gt;&lt;x&gt;"&amp;SUBSTITUTE(选内存[[#This Row],[选项表]],",","&lt;/x&gt;&lt;x&gt;") &amp;"&lt;/x&gt;&lt;/select&gt;","//x")
        )
    )
),"无合适选项，请联系作者更新数据")</f>
        <v>316</v>
      </c>
    </row>
    <row r="221" spans="2:20" x14ac:dyDescent="0.4">
      <c r="B221" s="4" t="s">
        <v>39</v>
      </c>
      <c r="C221" s="4" t="s">
        <v>10</v>
      </c>
      <c r="D221" s="4" t="s">
        <v>1795</v>
      </c>
      <c r="E221" s="4"/>
      <c r="F221">
        <v>96</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O221">IFERROR(_xlfn._xlws.SORT(
    _xlfn.UNIQUE(
        TRANSPOSE(
            _xlfn.FILTERXML("&lt;select&gt;&lt;x&gt;"&amp;SUBSTITUTE(选内存[[#This Row],[选项表]],",","&lt;/x&gt;&lt;x&gt;") &amp;"&lt;/x&gt;&lt;/select&gt;","//x")
        )
    )
),"无合适选项，请联系作者更新数据")</f>
        <v>192</v>
      </c>
      <c r="O221">
        <v>384</v>
      </c>
    </row>
    <row r="222" spans="2:20" x14ac:dyDescent="0.4">
      <c r="B222" s="4" t="s">
        <v>39</v>
      </c>
      <c r="C222" s="4" t="s">
        <v>10</v>
      </c>
      <c r="D222" s="4" t="s">
        <v>1785</v>
      </c>
      <c r="E222" s="4"/>
      <c r="F222">
        <v>116</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O222">IFERROR(_xlfn._xlws.SORT(
    _xlfn.UNIQUE(
        TRANSPOSE(
            _xlfn.FILTERXML("&lt;select&gt;&lt;x&gt;"&amp;SUBSTITUTE(选内存[[#This Row],[选项表]],",","&lt;/x&gt;&lt;x&gt;") &amp;"&lt;/x&gt;&lt;/select&gt;","//x")
        )
    )
),"无合适选项，请联系作者更新数据")</f>
        <v>216</v>
      </c>
      <c r="O222">
        <v>470</v>
      </c>
    </row>
    <row r="223" spans="2:20" x14ac:dyDescent="0.4">
      <c r="B223" s="4" t="s">
        <v>39</v>
      </c>
      <c r="C223" s="4" t="s">
        <v>10</v>
      </c>
      <c r="D223" s="4" t="s">
        <v>1787</v>
      </c>
      <c r="E223" s="4"/>
      <c r="F223">
        <v>232</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O223">IFERROR(_xlfn._xlws.SORT(
    _xlfn.UNIQUE(
        TRANSPOSE(
            _xlfn.FILTERXML("&lt;select&gt;&lt;x&gt;"&amp;SUBSTITUTE(选内存[[#This Row],[选项表]],",","&lt;/x&gt;&lt;x&gt;") &amp;"&lt;/x&gt;&lt;/select&gt;","//x")
        )
    )
),"无合适选项，请联系作者更新数据")</f>
        <v>432</v>
      </c>
      <c r="O223">
        <v>940</v>
      </c>
    </row>
    <row r="224" spans="2:20" x14ac:dyDescent="0.4">
      <c r="B224" s="4" t="s">
        <v>39</v>
      </c>
      <c r="C224" s="4" t="s">
        <v>10</v>
      </c>
      <c r="D224" s="4" t="s">
        <v>1796</v>
      </c>
      <c r="E224" s="4"/>
      <c r="F224">
        <v>72</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P224">IFERROR(_xlfn._xlws.SORT(
    _xlfn.UNIQUE(
        TRANSPOSE(
            _xlfn.FILTERXML("&lt;select&gt;&lt;x&gt;"&amp;SUBSTITUTE(选内存[[#This Row],[选项表]],",","&lt;/x&gt;&lt;x&gt;") &amp;"&lt;/x&gt;&lt;/select&gt;","//x")
        )
    )
),"无合适选项，请联系作者更新数据")</f>
        <v>288</v>
      </c>
      <c r="O224">
        <v>648</v>
      </c>
      <c r="P224">
        <v>320</v>
      </c>
    </row>
    <row r="225" spans="2:17" x14ac:dyDescent="0.4">
      <c r="B225" s="4" t="s">
        <v>39</v>
      </c>
      <c r="C225" s="4" t="s">
        <v>10</v>
      </c>
      <c r="D225" s="4" t="s">
        <v>1799</v>
      </c>
      <c r="E225" s="4"/>
      <c r="F225">
        <v>76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IFERROR(_xlfn._xlws.SORT(
    _xlfn.UNIQUE(
        TRANSPOSE(
            _xlfn.FILTERXML("&lt;select&gt;&lt;x&gt;"&amp;SUBSTITUTE(选内存[[#This Row],[选项表]],",","&lt;/x&gt;&lt;x&gt;") &amp;"&lt;/x&gt;&lt;/select&gt;","//x")
        )
    )
),"无合适选项，请联系作者更新数据")</f>
        <v>320</v>
      </c>
    </row>
    <row r="226" spans="2:17" x14ac:dyDescent="0.4">
      <c r="B226" s="4" t="s">
        <v>39</v>
      </c>
      <c r="C226" s="4" t="s">
        <v>10</v>
      </c>
      <c r="D226" s="4" t="s">
        <v>1797</v>
      </c>
      <c r="E226" s="4"/>
      <c r="F226">
        <v>12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Q226">IFERROR(_xlfn._xlws.SORT(
    _xlfn.UNIQUE(
        TRANSPOSE(
            _xlfn.FILTERXML("&lt;select&gt;&lt;x&gt;"&amp;SUBSTITUTE(选内存[[#This Row],[选项表]],",","&lt;/x&gt;&lt;x&gt;") &amp;"&lt;/x&gt;&lt;/select&gt;","//x")
        )
    )
),"无合适选项，请联系作者更新数据")</f>
        <v>24</v>
      </c>
      <c r="O226">
        <v>48</v>
      </c>
      <c r="P226">
        <v>96</v>
      </c>
      <c r="Q226">
        <v>144</v>
      </c>
    </row>
    <row r="227" spans="2:17" x14ac:dyDescent="0.4">
      <c r="B227" s="4" t="s">
        <v>39</v>
      </c>
      <c r="C227" s="4" t="s">
        <v>10</v>
      </c>
      <c r="D227" s="4" t="s">
        <v>1257</v>
      </c>
      <c r="E227" s="4"/>
      <c r="F227">
        <v>40</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IFERROR(_xlfn._xlws.SORT(
    _xlfn.UNIQUE(
        TRANSPOSE(
            _xlfn.FILTERXML("&lt;select&gt;&lt;x&gt;"&amp;SUBSTITUTE(选内存[[#This Row],[选项表]],",","&lt;/x&gt;&lt;x&gt;") &amp;"&lt;/x&gt;&lt;/select&gt;","//x")
        )
    )
),"无合适选项，请联系作者更新数据")</f>
        <v>160</v>
      </c>
    </row>
    <row r="228" spans="2:17" x14ac:dyDescent="0.4">
      <c r="B228" s="4" t="s">
        <v>39</v>
      </c>
      <c r="C228" s="4" t="s">
        <v>10</v>
      </c>
      <c r="D228" s="4" t="s">
        <v>1798</v>
      </c>
      <c r="E228" s="4"/>
      <c r="F228">
        <v>56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O228">IFERROR(_xlfn._xlws.SORT(
    _xlfn.UNIQUE(
        TRANSPOSE(
            _xlfn.FILTERXML("&lt;select&gt;&lt;x&gt;"&amp;SUBSTITUTE(选内存[[#This Row],[选项表]],",","&lt;/x&gt;&lt;x&gt;") &amp;"&lt;/x&gt;&lt;/select&gt;","//x")
        )
    )
),"无合适选项，请联系作者更新数据")</f>
        <v>224</v>
      </c>
      <c r="O228">
        <v>448</v>
      </c>
    </row>
    <row r="229" spans="2:17" x14ac:dyDescent="0.4">
      <c r="B229" s="4" t="s">
        <v>39</v>
      </c>
      <c r="C229" s="4" t="s">
        <v>10</v>
      </c>
      <c r="D229" s="4" t="s">
        <v>1799</v>
      </c>
      <c r="E229" s="4"/>
      <c r="F229">
        <v>84</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IFERROR(_xlfn._xlws.SORT(
    _xlfn.UNIQUE(
        TRANSPOSE(
            _xlfn.FILTERXML("&lt;select&gt;&lt;x&gt;"&amp;SUBSTITUTE(选内存[[#This Row],[选项表]],",","&lt;/x&gt;&lt;x&gt;") &amp;"&lt;/x&gt;&lt;/select&gt;","//x")
        )
    )
),"无合适选项，请联系作者更新数据")</f>
        <v>320</v>
      </c>
    </row>
    <row r="230" spans="2:17" x14ac:dyDescent="0.4">
      <c r="B230" s="4" t="s">
        <v>39</v>
      </c>
      <c r="C230" s="4" t="s">
        <v>10</v>
      </c>
      <c r="D230" s="4" t="s">
        <v>1802</v>
      </c>
      <c r="E230" s="4"/>
      <c r="F230">
        <v>52</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184</v>
      </c>
    </row>
    <row r="231" spans="2:17" x14ac:dyDescent="0.4">
      <c r="B231" s="4" t="s">
        <v>39</v>
      </c>
      <c r="C231" s="4" t="s">
        <v>10</v>
      </c>
      <c r="D231" s="4" t="s">
        <v>1803</v>
      </c>
      <c r="E231" s="4"/>
      <c r="F231">
        <v>104</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IFERROR(_xlfn._xlws.SORT(
    _xlfn.UNIQUE(
        TRANSPOSE(
            _xlfn.FILTERXML("&lt;select&gt;&lt;x&gt;"&amp;SUBSTITUTE(选内存[[#This Row],[选项表]],",","&lt;/x&gt;&lt;x&gt;") &amp;"&lt;/x&gt;&lt;/select&gt;","//x")
        )
    )
),"无合适选项，请联系作者更新数据")</f>
        <v>368</v>
      </c>
    </row>
    <row r="232" spans="2:17" x14ac:dyDescent="0.4">
      <c r="B232" s="4" t="s">
        <v>39</v>
      </c>
      <c r="C232" s="4" t="s">
        <v>10</v>
      </c>
      <c r="D232" s="4" t="s">
        <v>1804</v>
      </c>
      <c r="E232" s="4"/>
      <c r="F232">
        <v>10</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O232">IFERROR(_xlfn._xlws.SORT(
    _xlfn.UNIQUE(
        TRANSPOSE(
            _xlfn.FILTERXML("&lt;select&gt;&lt;x&gt;"&amp;SUBSTITUTE(选内存[[#This Row],[选项表]],",","&lt;/x&gt;&lt;x&gt;") &amp;"&lt;/x&gt;&lt;/select&gt;","//x")
        )
    )
),"无合适选项，请联系作者更新数据")</f>
        <v>40</v>
      </c>
      <c r="O232">
        <v>88</v>
      </c>
    </row>
    <row r="233" spans="2:17" x14ac:dyDescent="0.4">
      <c r="B233" s="4" t="s">
        <v>39</v>
      </c>
      <c r="C233" s="4" t="s">
        <v>10</v>
      </c>
      <c r="D233" s="4" t="s">
        <v>1235</v>
      </c>
      <c r="E233" s="4"/>
      <c r="F233">
        <v>20</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80</v>
      </c>
    </row>
    <row r="234" spans="2:17" x14ac:dyDescent="0.4">
      <c r="B234" s="4" t="s">
        <v>39</v>
      </c>
      <c r="C234" s="4" t="s">
        <v>10</v>
      </c>
      <c r="D234" s="4" t="s">
        <v>1239</v>
      </c>
      <c r="E234" s="4"/>
      <c r="F234">
        <v>6</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56</v>
      </c>
    </row>
    <row r="235" spans="2:17" x14ac:dyDescent="0.4">
      <c r="B235" s="4" t="s">
        <v>39</v>
      </c>
      <c r="C235" s="4" t="s">
        <v>10</v>
      </c>
      <c r="D235" s="4" t="s">
        <v>1805</v>
      </c>
      <c r="E235" s="4"/>
      <c r="F235">
        <v>14</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IFERROR(_xlfn._xlws.SORT(
    _xlfn.UNIQUE(
        TRANSPOSE(
            _xlfn.FILTERXML("&lt;select&gt;&lt;x&gt;"&amp;SUBSTITUTE(选内存[[#This Row],[选项表]],",","&lt;/x&gt;&lt;x&gt;") &amp;"&lt;/x&gt;&lt;/select&gt;","//x")
        )
    )
),"无合适选项，请联系作者更新数据")</f>
        <v>112</v>
      </c>
    </row>
    <row r="236" spans="2:17" x14ac:dyDescent="0.4">
      <c r="B236" s="4" t="s">
        <v>39</v>
      </c>
      <c r="C236" s="4" t="s">
        <v>10</v>
      </c>
      <c r="D236" s="4" t="s">
        <v>1771</v>
      </c>
      <c r="E236" s="4"/>
      <c r="F236">
        <v>28</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224</v>
      </c>
    </row>
    <row r="237" spans="2:17" x14ac:dyDescent="0.4">
      <c r="B237" s="4" t="s">
        <v>39</v>
      </c>
      <c r="C237" s="4" t="s">
        <v>10</v>
      </c>
      <c r="D237" s="4" t="s">
        <v>1257</v>
      </c>
      <c r="E237" s="4"/>
      <c r="F237">
        <v>36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160</v>
      </c>
    </row>
    <row r="238" spans="2:17" x14ac:dyDescent="0.4">
      <c r="B238" s="4" t="s">
        <v>39</v>
      </c>
      <c r="C238" s="4" t="s">
        <v>10</v>
      </c>
      <c r="D238" s="4" t="s">
        <v>1806</v>
      </c>
      <c r="E238" s="4"/>
      <c r="F238">
        <v>82</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474</v>
      </c>
    </row>
    <row r="239" spans="2:17" x14ac:dyDescent="0.4">
      <c r="B239" s="4" t="s">
        <v>39</v>
      </c>
      <c r="C239" s="4" t="s">
        <v>10</v>
      </c>
      <c r="D239" s="4" t="s">
        <v>1807</v>
      </c>
      <c r="E239" s="4"/>
      <c r="F239">
        <v>164</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948</v>
      </c>
    </row>
    <row r="240" spans="2:17" x14ac:dyDescent="0.4">
      <c r="B240" s="4" t="s">
        <v>39</v>
      </c>
      <c r="C240" s="4" t="s">
        <v>10</v>
      </c>
      <c r="D240" s="4" t="s">
        <v>1808</v>
      </c>
      <c r="E240" s="4"/>
      <c r="F240">
        <v>22</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176</v>
      </c>
    </row>
    <row r="241" spans="2:20" x14ac:dyDescent="0.4">
      <c r="B241" s="4" t="s">
        <v>39</v>
      </c>
      <c r="C241" s="4" t="s">
        <v>10</v>
      </c>
      <c r="D241" s="4" t="s">
        <v>1809</v>
      </c>
      <c r="E241" s="4"/>
      <c r="F241">
        <v>44</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352</v>
      </c>
    </row>
    <row r="242" spans="2:20" x14ac:dyDescent="0.4">
      <c r="B242" s="4" t="s">
        <v>39</v>
      </c>
      <c r="C242" s="4" t="s">
        <v>1149</v>
      </c>
      <c r="D242" s="4" t="s">
        <v>1783</v>
      </c>
      <c r="E242" s="4"/>
      <c r="F242">
        <v>32</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T242">IFERROR(_xlfn._xlws.SORT(
    _xlfn.UNIQUE(
        TRANSPOSE(
            _xlfn.FILTERXML("&lt;select&gt;&lt;x&gt;"&amp;SUBSTITUTE(选内存[[#This Row],[选项表]],",","&lt;/x&gt;&lt;x&gt;") &amp;"&lt;/x&gt;&lt;/select&gt;","//x")
        )
    )
),"无合适选项，请联系作者更新数据")</f>
        <v>64</v>
      </c>
      <c r="O242">
        <v>128</v>
      </c>
      <c r="P242">
        <v>256</v>
      </c>
      <c r="Q242">
        <v>384</v>
      </c>
      <c r="R242">
        <v>174</v>
      </c>
      <c r="S242">
        <v>96</v>
      </c>
      <c r="T242">
        <v>192</v>
      </c>
    </row>
    <row r="243" spans="2:20" x14ac:dyDescent="0.4">
      <c r="B243" s="4" t="s">
        <v>39</v>
      </c>
      <c r="C243" s="4" t="s">
        <v>1149</v>
      </c>
      <c r="D243" s="4" t="s">
        <v>1812</v>
      </c>
      <c r="E243" s="4"/>
      <c r="F243">
        <v>64</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Q243">IFERROR(_xlfn._xlws.SORT(
    _xlfn.UNIQUE(
        TRANSPOSE(
            _xlfn.FILTERXML("&lt;select&gt;&lt;x&gt;"&amp;SUBSTITUTE(选内存[[#This Row],[选项表]],",","&lt;/x&gt;&lt;x&gt;") &amp;"&lt;/x&gt;&lt;/select&gt;","//x")
        )
    )
),"无合适选项，请联系作者更新数据")</f>
        <v>256</v>
      </c>
      <c r="O243">
        <v>128</v>
      </c>
      <c r="P243">
        <v>512</v>
      </c>
      <c r="Q243">
        <v>348</v>
      </c>
    </row>
    <row r="244" spans="2:20" x14ac:dyDescent="0.4">
      <c r="B244" s="4" t="s">
        <v>39</v>
      </c>
      <c r="C244" s="4" t="s">
        <v>1149</v>
      </c>
      <c r="D244" s="4" t="s">
        <v>1787</v>
      </c>
      <c r="E244" s="4"/>
      <c r="F244">
        <v>124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O244">IFERROR(_xlfn._xlws.SORT(
    _xlfn.UNIQUE(
        TRANSPOSE(
            _xlfn.FILTERXML("&lt;select&gt;&lt;x&gt;"&amp;SUBSTITUTE(选内存[[#This Row],[选项表]],",","&lt;/x&gt;&lt;x&gt;") &amp;"&lt;/x&gt;&lt;/select&gt;","//x")
        )
    )
),"无合适选项，请联系作者更新数据")</f>
        <v>432</v>
      </c>
      <c r="O244">
        <v>940</v>
      </c>
    </row>
    <row r="245" spans="2:20" x14ac:dyDescent="0.4">
      <c r="B245" s="4" t="s">
        <v>39</v>
      </c>
      <c r="C245" s="4" t="s">
        <v>1149</v>
      </c>
      <c r="D245" s="4" t="s">
        <v>1779</v>
      </c>
      <c r="E245" s="4"/>
      <c r="F245">
        <v>1</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Q245">IFERROR(_xlfn._xlws.SORT(
    _xlfn.UNIQUE(
        TRANSPOSE(
            _xlfn.FILTERXML("&lt;select&gt;&lt;x&gt;"&amp;SUBSTITUTE(选内存[[#This Row],[选项表]],",","&lt;/x&gt;&lt;x&gt;") &amp;"&lt;/x&gt;&lt;/select&gt;","//x")
        )
    )
),"无合适选项，请联系作者更新数据")</f>
        <v>1</v>
      </c>
      <c r="O245">
        <v>2</v>
      </c>
      <c r="P245">
        <v>4</v>
      </c>
      <c r="Q245">
        <v>8</v>
      </c>
    </row>
    <row r="246" spans="2:20" x14ac:dyDescent="0.4">
      <c r="B246" s="4" t="s">
        <v>39</v>
      </c>
      <c r="C246" s="4" t="s">
        <v>1149</v>
      </c>
      <c r="D246" s="4" t="s">
        <v>1780</v>
      </c>
      <c r="E246" s="4"/>
      <c r="F246">
        <v>2</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R246">IFERROR(_xlfn._xlws.SORT(
    _xlfn.UNIQUE(
        TRANSPOSE(
            _xlfn.FILTERXML("&lt;select&gt;&lt;x&gt;"&amp;SUBSTITUTE(选内存[[#This Row],[选项表]],",","&lt;/x&gt;&lt;x&gt;") &amp;"&lt;/x&gt;&lt;/select&gt;","//x")
        )
    )
),"无合适选项，请联系作者更新数据")</f>
        <v>4</v>
      </c>
      <c r="O246">
        <v>8</v>
      </c>
      <c r="P246">
        <v>2</v>
      </c>
      <c r="Q246">
        <v>12</v>
      </c>
      <c r="R246">
        <v>16</v>
      </c>
    </row>
    <row r="247" spans="2:20" x14ac:dyDescent="0.4">
      <c r="B247" s="4" t="s">
        <v>39</v>
      </c>
      <c r="C247" s="4" t="s">
        <v>1149</v>
      </c>
      <c r="D247" s="4" t="s">
        <v>1781</v>
      </c>
      <c r="E247" s="4"/>
      <c r="F247">
        <v>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R247">IFERROR(_xlfn._xlws.SORT(
    _xlfn.UNIQUE(
        TRANSPOSE(
            _xlfn.FILTERXML("&lt;select&gt;&lt;x&gt;"&amp;SUBSTITUTE(选内存[[#This Row],[选项表]],",","&lt;/x&gt;&lt;x&gt;") &amp;"&lt;/x&gt;&lt;/select&gt;","//x")
        )
    )
),"无合适选项，请联系作者更新数据")</f>
        <v>8</v>
      </c>
      <c r="O247">
        <v>16</v>
      </c>
      <c r="P247">
        <v>4</v>
      </c>
      <c r="Q247">
        <v>32</v>
      </c>
      <c r="R247">
        <v>20</v>
      </c>
    </row>
    <row r="248" spans="2:20" x14ac:dyDescent="0.4">
      <c r="B248" s="4" t="s">
        <v>39</v>
      </c>
      <c r="C248" s="4" t="s">
        <v>1149</v>
      </c>
      <c r="D248" s="4" t="s">
        <v>1709</v>
      </c>
      <c r="E248" s="4"/>
      <c r="F248">
        <v>8</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16</v>
      </c>
      <c r="O248">
        <v>32</v>
      </c>
      <c r="P248">
        <v>64</v>
      </c>
      <c r="Q248">
        <v>40</v>
      </c>
    </row>
    <row r="249" spans="2:20" x14ac:dyDescent="0.4">
      <c r="B249" s="4" t="s">
        <v>39</v>
      </c>
      <c r="C249" s="4" t="s">
        <v>1149</v>
      </c>
      <c r="D249" s="4" t="s">
        <v>1816</v>
      </c>
      <c r="E249" s="4"/>
      <c r="F249">
        <v>16</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S249">IFERROR(_xlfn._xlws.SORT(
    _xlfn.UNIQUE(
        TRANSPOSE(
            _xlfn.FILTERXML("&lt;select&gt;&lt;x&gt;"&amp;SUBSTITUTE(选内存[[#This Row],[选项表]],",","&lt;/x&gt;&lt;x&gt;") &amp;"&lt;/x&gt;&lt;/select&gt;","//x")
        )
    )
),"无合适选项，请联系作者更新数据")</f>
        <v>32</v>
      </c>
      <c r="O249">
        <v>64</v>
      </c>
      <c r="P249">
        <v>16</v>
      </c>
      <c r="Q249">
        <v>128</v>
      </c>
      <c r="R249">
        <v>192</v>
      </c>
      <c r="S249">
        <v>96</v>
      </c>
    </row>
    <row r="250" spans="2:20" x14ac:dyDescent="0.4">
      <c r="B250" s="4" t="s">
        <v>39</v>
      </c>
      <c r="C250" s="4" t="s">
        <v>1149</v>
      </c>
      <c r="D250" s="4" t="s">
        <v>1817</v>
      </c>
      <c r="E250" s="4"/>
      <c r="F250">
        <v>48</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Q250">IFERROR(_xlfn._xlws.SORT(
    _xlfn.UNIQUE(
        TRANSPOSE(
            _xlfn.FILTERXML("&lt;select&gt;&lt;x&gt;"&amp;SUBSTITUTE(选内存[[#This Row],[选项表]],",","&lt;/x&gt;&lt;x&gt;") &amp;"&lt;/x&gt;&lt;/select&gt;","//x")
        )
    )
),"无合适选项，请联系作者更新数据")</f>
        <v>96</v>
      </c>
      <c r="O250">
        <v>128</v>
      </c>
      <c r="P250">
        <v>192</v>
      </c>
      <c r="Q250">
        <v>384</v>
      </c>
    </row>
    <row r="251" spans="2:20" x14ac:dyDescent="0.4">
      <c r="B251" s="4" t="s">
        <v>39</v>
      </c>
      <c r="C251" s="4" t="s">
        <v>1149</v>
      </c>
      <c r="D251" s="4" t="s">
        <v>1788</v>
      </c>
      <c r="E251" s="4"/>
      <c r="F251">
        <v>80</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P251">IFERROR(_xlfn._xlws.SORT(
    _xlfn.UNIQUE(
        TRANSPOSE(
            _xlfn.FILTERXML("&lt;select&gt;&lt;x&gt;"&amp;SUBSTITUTE(选内存[[#This Row],[选项表]],",","&lt;/x&gt;&lt;x&gt;") &amp;"&lt;/x&gt;&lt;/select&gt;","//x")
        )
    )
),"无合适选项，请联系作者更新数据")</f>
        <v>160</v>
      </c>
      <c r="O251">
        <v>320</v>
      </c>
      <c r="P251">
        <v>384</v>
      </c>
    </row>
    <row r="252" spans="2:20" x14ac:dyDescent="0.4">
      <c r="B252" s="4" t="s">
        <v>39</v>
      </c>
      <c r="C252" s="4" t="s">
        <v>1149</v>
      </c>
      <c r="D252" s="4" t="s">
        <v>1813</v>
      </c>
      <c r="E252" s="4"/>
      <c r="F252">
        <v>90</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P252">IFERROR(_xlfn._xlws.SORT(
    _xlfn.UNIQUE(
        TRANSPOSE(
            _xlfn.FILTERXML("&lt;select&gt;&lt;x&gt;"&amp;SUBSTITUTE(选内存[[#This Row],[选项表]],",","&lt;/x&gt;&lt;x&gt;") &amp;"&lt;/x&gt;&lt;/select&gt;","//x")
        )
    )
),"无合适选项，请联系作者更新数据")</f>
        <v>224</v>
      </c>
      <c r="O252">
        <v>480</v>
      </c>
      <c r="P252">
        <v>226</v>
      </c>
    </row>
    <row r="253" spans="2:20" x14ac:dyDescent="0.4">
      <c r="B253" s="4" t="s">
        <v>39</v>
      </c>
      <c r="C253" s="4" t="s">
        <v>1149</v>
      </c>
      <c r="D253" s="4" t="s">
        <v>1795</v>
      </c>
      <c r="E253" s="4"/>
      <c r="F253">
        <v>96</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O253">IFERROR(_xlfn._xlws.SORT(
    _xlfn.UNIQUE(
        TRANSPOSE(
            _xlfn.FILTERXML("&lt;select&gt;&lt;x&gt;"&amp;SUBSTITUTE(选内存[[#This Row],[选项表]],",","&lt;/x&gt;&lt;x&gt;") &amp;"&lt;/x&gt;&lt;/select&gt;","//x")
        )
    )
),"无合适选项，请联系作者更新数据")</f>
        <v>192</v>
      </c>
      <c r="O253">
        <v>384</v>
      </c>
    </row>
    <row r="254" spans="2:20" x14ac:dyDescent="0.4">
      <c r="B254" s="4" t="s">
        <v>39</v>
      </c>
      <c r="C254" s="4" t="s">
        <v>1149</v>
      </c>
      <c r="D254" s="4" t="s">
        <v>1790</v>
      </c>
      <c r="E254" s="4"/>
      <c r="F254">
        <v>128</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256</v>
      </c>
      <c r="O254">
        <v>215</v>
      </c>
      <c r="P254">
        <v>448</v>
      </c>
    </row>
    <row r="255" spans="2:20" x14ac:dyDescent="0.4">
      <c r="B255" s="4" t="s">
        <v>39</v>
      </c>
      <c r="C255" s="4" t="s">
        <v>1149</v>
      </c>
      <c r="D255" s="4" t="s">
        <v>1791</v>
      </c>
      <c r="E255" s="4"/>
      <c r="F255">
        <v>160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O255">IFERROR(_xlfn._xlws.SORT(
    _xlfn.UNIQUE(
        TRANSPOSE(
            _xlfn.FILTERXML("&lt;select&gt;&lt;x&gt;"&amp;SUBSTITUTE(选内存[[#This Row],[选项表]],",","&lt;/x&gt;&lt;x&gt;") &amp;"&lt;/x&gt;&lt;/select&gt;","//x")
        )
    )
),"无合适选项，请联系作者更新数据")</f>
        <v>320</v>
      </c>
      <c r="O255">
        <v>640</v>
      </c>
    </row>
    <row r="256" spans="2:20" x14ac:dyDescent="0.4">
      <c r="B256" s="4" t="s">
        <v>39</v>
      </c>
      <c r="C256" s="4" t="s">
        <v>1149</v>
      </c>
      <c r="D256" s="4" t="s">
        <v>1814</v>
      </c>
      <c r="E256" s="4"/>
      <c r="F256">
        <v>180</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P256">IFERROR(_xlfn._xlws.SORT(
    _xlfn.UNIQUE(
        TRANSPOSE(
            _xlfn.FILTERXML("&lt;select&gt;&lt;x&gt;"&amp;SUBSTITUTE(选内存[[#This Row],[选项表]],",","&lt;/x&gt;&lt;x&gt;") &amp;"&lt;/x&gt;&lt;/select&gt;","//x")
        )
    )
),"无合适选项，请联系作者更新数据")</f>
        <v>464</v>
      </c>
      <c r="O256">
        <v>960</v>
      </c>
      <c r="P256">
        <v>452</v>
      </c>
    </row>
    <row r="257" spans="2:17" x14ac:dyDescent="0.4">
      <c r="B257" s="4" t="s">
        <v>39</v>
      </c>
      <c r="C257" s="4" t="s">
        <v>1149</v>
      </c>
      <c r="D257" s="4" t="s">
        <v>1793</v>
      </c>
      <c r="E257" s="4"/>
      <c r="F257">
        <v>24</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48</v>
      </c>
      <c r="O257">
        <v>96</v>
      </c>
      <c r="P257">
        <v>192</v>
      </c>
    </row>
    <row r="258" spans="2:17" x14ac:dyDescent="0.4">
      <c r="B258" s="4" t="s">
        <v>39</v>
      </c>
      <c r="C258" s="4" t="s">
        <v>1149</v>
      </c>
      <c r="D258" s="4" t="s">
        <v>1818</v>
      </c>
      <c r="E258" s="4"/>
      <c r="F258">
        <v>76</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256</v>
      </c>
      <c r="O258">
        <v>320</v>
      </c>
    </row>
    <row r="259" spans="2:17" x14ac:dyDescent="0.4">
      <c r="B259" s="4" t="s">
        <v>39</v>
      </c>
      <c r="C259" s="4" t="s">
        <v>1149</v>
      </c>
      <c r="D259" s="4" t="s">
        <v>1819</v>
      </c>
      <c r="E259" s="4"/>
      <c r="F259">
        <v>84</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O259">IFERROR(_xlfn._xlws.SORT(
    _xlfn.UNIQUE(
        TRANSPOSE(
            _xlfn.FILTERXML("&lt;select&gt;&lt;x&gt;"&amp;SUBSTITUTE(选内存[[#This Row],[选项表]],",","&lt;/x&gt;&lt;x&gt;") &amp;"&lt;/x&gt;&lt;/select&gt;","//x")
        )
    )
),"无合适选项，请联系作者更新数据")</f>
        <v>320</v>
      </c>
      <c r="O259">
        <v>700</v>
      </c>
    </row>
    <row r="260" spans="2:17" x14ac:dyDescent="0.4">
      <c r="B260" s="4" t="s">
        <v>39</v>
      </c>
      <c r="C260" s="4" t="s">
        <v>1149</v>
      </c>
      <c r="D260" s="4" t="s">
        <v>1794</v>
      </c>
      <c r="E260" s="4"/>
      <c r="F260">
        <v>68</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IFERROR(_xlfn._xlws.SORT(
    _xlfn.UNIQUE(
        TRANSPOSE(
            _xlfn.FILTERXML("&lt;select&gt;&lt;x&gt;"&amp;SUBSTITUTE(选内存[[#This Row],[选项表]],",","&lt;/x&gt;&lt;x&gt;") &amp;"&lt;/x&gt;&lt;/select&gt;","//x")
        )
    )
),"无合适选项，请联系作者更新数据")</f>
        <v>316</v>
      </c>
    </row>
    <row r="261" spans="2:17" x14ac:dyDescent="0.4">
      <c r="B261" s="4" t="s">
        <v>39</v>
      </c>
      <c r="C261" s="4" t="s">
        <v>1149</v>
      </c>
      <c r="D261" s="4" t="s">
        <v>1785</v>
      </c>
      <c r="E261" s="4"/>
      <c r="F261">
        <v>116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216</v>
      </c>
      <c r="O261">
        <v>470</v>
      </c>
    </row>
    <row r="262" spans="2:17" x14ac:dyDescent="0.4">
      <c r="B262" s="4" t="s">
        <v>39</v>
      </c>
      <c r="C262" s="4" t="s">
        <v>1149</v>
      </c>
      <c r="D262" s="4" t="s">
        <v>1820</v>
      </c>
      <c r="E262" s="4"/>
      <c r="F262">
        <v>232</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P262">IFERROR(_xlfn._xlws.SORT(
    _xlfn.UNIQUE(
        TRANSPOSE(
            _xlfn.FILTERXML("&lt;select&gt;&lt;x&gt;"&amp;SUBSTITUTE(选内存[[#This Row],[选项表]],",","&lt;/x&gt;&lt;x&gt;") &amp;"&lt;/x&gt;&lt;/select&gt;","//x")
        )
    )
),"无合适选项，请联系作者更新数据")</f>
        <v>432</v>
      </c>
      <c r="O262">
        <v>696</v>
      </c>
      <c r="P262">
        <v>940</v>
      </c>
    </row>
    <row r="263" spans="2:17" x14ac:dyDescent="0.4">
      <c r="B263" s="4" t="s">
        <v>39</v>
      </c>
      <c r="C263" s="4" t="s">
        <v>1149</v>
      </c>
      <c r="D263" s="4" t="s">
        <v>1821</v>
      </c>
      <c r="E263" s="4"/>
      <c r="F263">
        <v>12</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Q263">IFERROR(_xlfn._xlws.SORT(
    _xlfn.UNIQUE(
        TRANSPOSE(
            _xlfn.FILTERXML("&lt;select&gt;&lt;x&gt;"&amp;SUBSTITUTE(选内存[[#This Row],[选项表]],",","&lt;/x&gt;&lt;x&gt;") &amp;"&lt;/x&gt;&lt;/select&gt;","//x")
        )
    )
),"无合适选项，请联系作者更新数据")</f>
        <v>48</v>
      </c>
      <c r="O263">
        <v>24</v>
      </c>
      <c r="P263">
        <v>96</v>
      </c>
      <c r="Q263">
        <v>144</v>
      </c>
    </row>
    <row r="264" spans="2:17" x14ac:dyDescent="0.4">
      <c r="B264" s="4" t="s">
        <v>39</v>
      </c>
      <c r="C264" s="4" t="s">
        <v>1149</v>
      </c>
      <c r="D264" s="4" t="s">
        <v>1822</v>
      </c>
      <c r="E264" s="4"/>
      <c r="F264">
        <v>28</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P264">IFERROR(_xlfn._xlws.SORT(
    _xlfn.UNIQUE(
        TRANSPOSE(
            _xlfn.FILTERXML("&lt;select&gt;&lt;x&gt;"&amp;SUBSTITUTE(选内存[[#This Row],[选项表]],",","&lt;/x&gt;&lt;x&gt;") &amp;"&lt;/x&gt;&lt;/select&gt;","//x")
        )
    )
),"无合适选项，请联系作者更新数据")</f>
        <v>128</v>
      </c>
      <c r="O264">
        <v>48</v>
      </c>
      <c r="P264">
        <v>224</v>
      </c>
    </row>
    <row r="265" spans="2:17" x14ac:dyDescent="0.4">
      <c r="B265" s="4" t="s">
        <v>39</v>
      </c>
      <c r="C265" s="4" t="s">
        <v>1149</v>
      </c>
      <c r="D265" s="4" t="s">
        <v>1796</v>
      </c>
      <c r="E265" s="4"/>
      <c r="F265">
        <v>72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288</v>
      </c>
      <c r="O265">
        <v>648</v>
      </c>
      <c r="P265">
        <v>320</v>
      </c>
    </row>
    <row r="266" spans="2:17" x14ac:dyDescent="0.4">
      <c r="B266" s="4" t="s">
        <v>39</v>
      </c>
      <c r="C266" s="4" t="s">
        <v>1149</v>
      </c>
      <c r="D266" s="4" t="s">
        <v>1823</v>
      </c>
      <c r="E266" s="4"/>
      <c r="F266">
        <v>56</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P266">IFERROR(_xlfn._xlws.SORT(
    _xlfn.UNIQUE(
        TRANSPOSE(
            _xlfn.FILTERXML("&lt;select&gt;&lt;x&gt;"&amp;SUBSTITUTE(选内存[[#This Row],[选项表]],",","&lt;/x&gt;&lt;x&gt;") &amp;"&lt;/x&gt;&lt;/select&gt;","//x")
        )
    )
),"无合适选项，请联系作者更新数据")</f>
        <v>224</v>
      </c>
      <c r="O266">
        <v>448</v>
      </c>
      <c r="P266">
        <v>96</v>
      </c>
    </row>
    <row r="267" spans="2:17" x14ac:dyDescent="0.4">
      <c r="B267" s="4" t="s">
        <v>39</v>
      </c>
      <c r="C267" s="4" t="s">
        <v>1149</v>
      </c>
      <c r="D267" s="4" t="s">
        <v>1824</v>
      </c>
      <c r="E267" s="4"/>
      <c r="F267">
        <v>62</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IFERROR(_xlfn._xlws.SORT(
    _xlfn.UNIQUE(
        TRANSPOSE(
            _xlfn.FILTERXML("&lt;select&gt;&lt;x&gt;"&amp;SUBSTITUTE(选内存[[#This Row],[选项表]],",","&lt;/x&gt;&lt;x&gt;") &amp;"&lt;/x&gt;&lt;/select&gt;","//x")
        )
    )
),"无合适选项，请联系作者更新数据")</f>
        <v>470</v>
      </c>
    </row>
    <row r="268" spans="2:17" x14ac:dyDescent="0.4">
      <c r="B268" s="4" t="s">
        <v>39</v>
      </c>
      <c r="C268" s="4" t="s">
        <v>1149</v>
      </c>
      <c r="D268" s="4" t="s">
        <v>1800</v>
      </c>
      <c r="E268" s="4"/>
      <c r="F268">
        <v>46</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IFERROR(_xlfn._xlws.SORT(
    _xlfn.UNIQUE(
        TRANSPOSE(
            _xlfn.FILTERXML("&lt;select&gt;&lt;x&gt;"&amp;SUBSTITUTE(选内存[[#This Row],[选项表]],",","&lt;/x&gt;&lt;x&gt;") &amp;"&lt;/x&gt;&lt;/select&gt;","//x")
        )
    )
),"无合适选项，请联系作者更新数据")</f>
        <v>216</v>
      </c>
    </row>
    <row r="269" spans="2:17" x14ac:dyDescent="0.4">
      <c r="B269" s="4" t="s">
        <v>39</v>
      </c>
      <c r="C269" s="4" t="s">
        <v>1149</v>
      </c>
      <c r="D269" s="4" t="s">
        <v>1801</v>
      </c>
      <c r="E269" s="4"/>
      <c r="F269">
        <v>92</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IFERROR(_xlfn._xlws.SORT(
    _xlfn.UNIQUE(
        TRANSPOSE(
            _xlfn.FILTERXML("&lt;select&gt;&lt;x&gt;"&amp;SUBSTITUTE(选内存[[#This Row],[选项表]],",","&lt;/x&gt;&lt;x&gt;") &amp;"&lt;/x&gt;&lt;/select&gt;","//x")
        )
    )
),"无合适选项，请联系作者更新数据")</f>
        <v>432</v>
      </c>
    </row>
    <row r="270" spans="2:17" x14ac:dyDescent="0.4">
      <c r="B270" s="4" t="s">
        <v>39</v>
      </c>
      <c r="C270" s="4" t="s">
        <v>1149</v>
      </c>
      <c r="D270" s="4" t="s">
        <v>1802</v>
      </c>
      <c r="E270" s="4"/>
      <c r="F270">
        <v>52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184</v>
      </c>
    </row>
    <row r="271" spans="2:17" x14ac:dyDescent="0.4">
      <c r="B271" s="4" t="s">
        <v>39</v>
      </c>
      <c r="C271" s="4" t="s">
        <v>1149</v>
      </c>
      <c r="D271" s="4" t="s">
        <v>1803</v>
      </c>
      <c r="E271" s="4"/>
      <c r="F271">
        <v>104</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368</v>
      </c>
    </row>
    <row r="272" spans="2:17" x14ac:dyDescent="0.4">
      <c r="B272" s="4" t="s">
        <v>39</v>
      </c>
      <c r="C272" s="4" t="s">
        <v>1149</v>
      </c>
      <c r="D272" s="4" t="s">
        <v>1804</v>
      </c>
      <c r="E272" s="4"/>
      <c r="F272">
        <v>10</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O272">IFERROR(_xlfn._xlws.SORT(
    _xlfn.UNIQUE(
        TRANSPOSE(
            _xlfn.FILTERXML("&lt;select&gt;&lt;x&gt;"&amp;SUBSTITUTE(选内存[[#This Row],[选项表]],",","&lt;/x&gt;&lt;x&gt;") &amp;"&lt;/x&gt;&lt;/select&gt;","//x")
        )
    )
),"无合适选项，请联系作者更新数据")</f>
        <v>40</v>
      </c>
      <c r="O272">
        <v>88</v>
      </c>
    </row>
    <row r="273" spans="2:17" x14ac:dyDescent="0.4">
      <c r="B273" s="4" t="s">
        <v>39</v>
      </c>
      <c r="C273" s="4" t="s">
        <v>1149</v>
      </c>
      <c r="D273" s="4" t="s">
        <v>1235</v>
      </c>
      <c r="E273" s="4"/>
      <c r="F273">
        <v>20</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80</v>
      </c>
    </row>
    <row r="274" spans="2:17" x14ac:dyDescent="0.4">
      <c r="B274" s="4" t="s">
        <v>39</v>
      </c>
      <c r="C274" s="4" t="s">
        <v>1149</v>
      </c>
      <c r="D274" s="4" t="s">
        <v>1257</v>
      </c>
      <c r="E274" s="4"/>
      <c r="F274">
        <v>40</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160</v>
      </c>
    </row>
    <row r="275" spans="2:17" x14ac:dyDescent="0.4">
      <c r="B275" s="4" t="s">
        <v>39</v>
      </c>
      <c r="C275" s="4" t="s">
        <v>1149</v>
      </c>
      <c r="D275" s="4" t="s">
        <v>1239</v>
      </c>
      <c r="E275" s="4"/>
      <c r="F275">
        <v>6</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IFERROR(_xlfn._xlws.SORT(
    _xlfn.UNIQUE(
        TRANSPOSE(
            _xlfn.FILTERXML("&lt;select&gt;&lt;x&gt;"&amp;SUBSTITUTE(选内存[[#This Row],[选项表]],",","&lt;/x&gt;&lt;x&gt;") &amp;"&lt;/x&gt;&lt;/select&gt;","//x")
        )
    )
),"无合适选项，请联系作者更新数据")</f>
        <v>56</v>
      </c>
    </row>
    <row r="276" spans="2:17" x14ac:dyDescent="0.4">
      <c r="B276" s="4" t="s">
        <v>39</v>
      </c>
      <c r="C276" s="4" t="s">
        <v>1149</v>
      </c>
      <c r="D276" s="4" t="s">
        <v>1805</v>
      </c>
      <c r="E276" s="4"/>
      <c r="F276">
        <v>14</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112</v>
      </c>
    </row>
    <row r="277" spans="2:17" x14ac:dyDescent="0.4">
      <c r="B277" s="4" t="s">
        <v>39</v>
      </c>
      <c r="C277" s="4" t="s">
        <v>1149</v>
      </c>
      <c r="D277" s="4" t="s">
        <v>1257</v>
      </c>
      <c r="E277" s="4"/>
      <c r="F277">
        <v>36</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7" x14ac:dyDescent="0.4">
      <c r="B278" s="4" t="s">
        <v>39</v>
      </c>
      <c r="C278" s="4" t="s">
        <v>1149</v>
      </c>
      <c r="D278" s="4" t="s">
        <v>1806</v>
      </c>
      <c r="E278" s="4"/>
      <c r="F278">
        <v>82</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474</v>
      </c>
    </row>
    <row r="279" spans="2:17" x14ac:dyDescent="0.4">
      <c r="B279" s="4" t="s">
        <v>39</v>
      </c>
      <c r="C279" s="4" t="s">
        <v>1149</v>
      </c>
      <c r="D279" s="4" t="s">
        <v>1807</v>
      </c>
      <c r="E279" s="4"/>
      <c r="F279">
        <v>164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948</v>
      </c>
    </row>
    <row r="280" spans="2:17" x14ac:dyDescent="0.4">
      <c r="B280" s="4" t="s">
        <v>39</v>
      </c>
      <c r="C280" s="4" t="s">
        <v>1149</v>
      </c>
      <c r="D280" s="4" t="s">
        <v>1808</v>
      </c>
      <c r="E280" s="4"/>
      <c r="F280">
        <v>22</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176</v>
      </c>
    </row>
    <row r="281" spans="2:17" x14ac:dyDescent="0.4">
      <c r="B281" s="4" t="s">
        <v>39</v>
      </c>
      <c r="C281" s="4" t="s">
        <v>1149</v>
      </c>
      <c r="D281" s="4" t="s">
        <v>1809</v>
      </c>
      <c r="E281" s="4"/>
      <c r="F281">
        <v>44</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352</v>
      </c>
    </row>
    <row r="282" spans="2:17" x14ac:dyDescent="0.4">
      <c r="B282" s="4" t="s">
        <v>1352</v>
      </c>
      <c r="C282" s="4" t="s">
        <v>1149</v>
      </c>
      <c r="D282" s="4" t="s">
        <v>1339</v>
      </c>
      <c r="E282" s="4"/>
      <c r="F282">
        <v>2</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P282">IFERROR(_xlfn._xlws.SORT(
    _xlfn.UNIQUE(
        TRANSPOSE(
            _xlfn.FILTERXML("&lt;select&gt;&lt;x&gt;"&amp;SUBSTITUTE(选内存[[#This Row],[选项表]],",","&lt;/x&gt;&lt;x&gt;") &amp;"&lt;/x&gt;&lt;/select&gt;","//x")
        )
    )
),"无合适选项，请联系作者更新数据")</f>
        <v>4</v>
      </c>
      <c r="O282">
        <v>8</v>
      </c>
      <c r="P282">
        <v>16</v>
      </c>
    </row>
    <row r="283" spans="2:17" x14ac:dyDescent="0.4">
      <c r="B283" s="4" t="s">
        <v>1352</v>
      </c>
      <c r="C283" s="4" t="s">
        <v>10</v>
      </c>
      <c r="D283" s="4" t="s">
        <v>1339</v>
      </c>
      <c r="E283" s="4"/>
      <c r="F283">
        <v>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P283">IFERROR(_xlfn._xlws.SORT(
    _xlfn.UNIQUE(
        TRANSPOSE(
            _xlfn.FILTERXML("&lt;select&gt;&lt;x&gt;"&amp;SUBSTITUTE(选内存[[#This Row],[选项表]],",","&lt;/x&gt;&lt;x&gt;") &amp;"&lt;/x&gt;&lt;/select&gt;","//x")
        )
    )
),"无合适选项，请联系作者更新数据")</f>
        <v>4</v>
      </c>
      <c r="O283">
        <v>8</v>
      </c>
      <c r="P283">
        <v>16</v>
      </c>
    </row>
    <row r="284" spans="2:17" x14ac:dyDescent="0.4">
      <c r="B284" s="4" t="s">
        <v>1352</v>
      </c>
      <c r="C284" s="4" t="s">
        <v>1148</v>
      </c>
      <c r="D284" s="4" t="s">
        <v>1339</v>
      </c>
      <c r="E284" s="4"/>
      <c r="F284">
        <v>2</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P284">IFERROR(_xlfn._xlws.SORT(
    _xlfn.UNIQUE(
        TRANSPOSE(
            _xlfn.FILTERXML("&lt;select&gt;&lt;x&gt;"&amp;SUBSTITUTE(选内存[[#This Row],[选项表]],",","&lt;/x&gt;&lt;x&gt;") &amp;"&lt;/x&gt;&lt;/select&gt;","//x")
        )
    )
),"无合适选项，请联系作者更新数据")</f>
        <v>4</v>
      </c>
      <c r="O284">
        <v>8</v>
      </c>
      <c r="P284">
        <v>16</v>
      </c>
    </row>
    <row r="285" spans="2:17" x14ac:dyDescent="0.4">
      <c r="B285" s="4" t="s">
        <v>1352</v>
      </c>
      <c r="C285" s="4" t="s">
        <v>1149</v>
      </c>
      <c r="D285" s="4" t="s">
        <v>1825</v>
      </c>
      <c r="E285" s="4"/>
      <c r="F285">
        <v>4</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Q285">IFERROR(_xlfn._xlws.SORT(
    _xlfn.UNIQUE(
        TRANSPOSE(
            _xlfn.FILTERXML("&lt;select&gt;&lt;x&gt;"&amp;SUBSTITUTE(选内存[[#This Row],[选项表]],",","&lt;/x&gt;&lt;x&gt;") &amp;"&lt;/x&gt;&lt;/select&gt;","//x")
        )
    )
),"无合适选项，请联系作者更新数据")</f>
        <v>8</v>
      </c>
      <c r="O285">
        <v>16</v>
      </c>
      <c r="P285">
        <v>4</v>
      </c>
      <c r="Q285">
        <v>32</v>
      </c>
    </row>
    <row r="286" spans="2:17" x14ac:dyDescent="0.4">
      <c r="B286" s="4" t="s">
        <v>1352</v>
      </c>
      <c r="C286" s="4" t="s">
        <v>10</v>
      </c>
      <c r="D286" s="4" t="s">
        <v>1825</v>
      </c>
      <c r="E286" s="4"/>
      <c r="F286">
        <v>4</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Q286">IFERROR(_xlfn._xlws.SORT(
    _xlfn.UNIQUE(
        TRANSPOSE(
            _xlfn.FILTERXML("&lt;select&gt;&lt;x&gt;"&amp;SUBSTITUTE(选内存[[#This Row],[选项表]],",","&lt;/x&gt;&lt;x&gt;") &amp;"&lt;/x&gt;&lt;/select&gt;","//x")
        )
    )
),"无合适选项，请联系作者更新数据")</f>
        <v>8</v>
      </c>
      <c r="O286">
        <v>16</v>
      </c>
      <c r="P286">
        <v>4</v>
      </c>
      <c r="Q286">
        <v>32</v>
      </c>
    </row>
    <row r="287" spans="2:17" x14ac:dyDescent="0.4">
      <c r="B287" s="4" t="s">
        <v>1352</v>
      </c>
      <c r="C287" s="4" t="s">
        <v>1148</v>
      </c>
      <c r="D287" s="4" t="s">
        <v>1825</v>
      </c>
      <c r="E287" s="4"/>
      <c r="F287">
        <v>4</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Q287">IFERROR(_xlfn._xlws.SORT(
    _xlfn.UNIQUE(
        TRANSPOSE(
            _xlfn.FILTERXML("&lt;select&gt;&lt;x&gt;"&amp;SUBSTITUTE(选内存[[#This Row],[选项表]],",","&lt;/x&gt;&lt;x&gt;") &amp;"&lt;/x&gt;&lt;/select&gt;","//x")
        )
    )
),"无合适选项，请联系作者更新数据")</f>
        <v>8</v>
      </c>
      <c r="O287">
        <v>16</v>
      </c>
      <c r="P287">
        <v>4</v>
      </c>
      <c r="Q287">
        <v>32</v>
      </c>
    </row>
    <row r="288" spans="2:17" x14ac:dyDescent="0.4">
      <c r="B288" s="4" t="s">
        <v>1352</v>
      </c>
      <c r="C288" s="4" t="s">
        <v>1149</v>
      </c>
      <c r="D288" s="4" t="s">
        <v>1710</v>
      </c>
      <c r="E288" s="4"/>
      <c r="F288">
        <v>8</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Q288">IFERROR(_xlfn._xlws.SORT(
    _xlfn.UNIQUE(
        TRANSPOSE(
            _xlfn.FILTERXML("&lt;select&gt;&lt;x&gt;"&amp;SUBSTITUTE(选内存[[#This Row],[选项表]],",","&lt;/x&gt;&lt;x&gt;") &amp;"&lt;/x&gt;&lt;/select&gt;","//x")
        )
    )
),"无合适选项，请联系作者更新数据")</f>
        <v>16</v>
      </c>
      <c r="O288">
        <v>32</v>
      </c>
      <c r="P288">
        <v>8</v>
      </c>
      <c r="Q288">
        <v>64</v>
      </c>
    </row>
    <row r="289" spans="2:17" x14ac:dyDescent="0.4">
      <c r="B289" s="4" t="s">
        <v>1352</v>
      </c>
      <c r="C289" s="4" t="s">
        <v>10</v>
      </c>
      <c r="D289" s="4" t="s">
        <v>1710</v>
      </c>
      <c r="E289" s="4"/>
      <c r="F289">
        <v>8</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Q289">IFERROR(_xlfn._xlws.SORT(
    _xlfn.UNIQUE(
        TRANSPOSE(
            _xlfn.FILTERXML("&lt;select&gt;&lt;x&gt;"&amp;SUBSTITUTE(选内存[[#This Row],[选项表]],",","&lt;/x&gt;&lt;x&gt;") &amp;"&lt;/x&gt;&lt;/select&gt;","//x")
        )
    )
),"无合适选项，请联系作者更新数据")</f>
        <v>16</v>
      </c>
      <c r="O289">
        <v>32</v>
      </c>
      <c r="P289">
        <v>8</v>
      </c>
      <c r="Q289">
        <v>64</v>
      </c>
    </row>
    <row r="290" spans="2:17" x14ac:dyDescent="0.4">
      <c r="B290" s="4" t="s">
        <v>1352</v>
      </c>
      <c r="C290" s="4" t="s">
        <v>1148</v>
      </c>
      <c r="D290" s="4" t="s">
        <v>1710</v>
      </c>
      <c r="E290" s="4"/>
      <c r="F290">
        <v>8</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Q290">IFERROR(_xlfn._xlws.SORT(
    _xlfn.UNIQUE(
        TRANSPOSE(
            _xlfn.FILTERXML("&lt;select&gt;&lt;x&gt;"&amp;SUBSTITUTE(选内存[[#This Row],[选项表]],",","&lt;/x&gt;&lt;x&gt;") &amp;"&lt;/x&gt;&lt;/select&gt;","//x")
        )
    )
),"无合适选项，请联系作者更新数据")</f>
        <v>16</v>
      </c>
      <c r="O290">
        <v>32</v>
      </c>
      <c r="P290">
        <v>8</v>
      </c>
      <c r="Q290">
        <v>64</v>
      </c>
    </row>
    <row r="291" spans="2:17" x14ac:dyDescent="0.4">
      <c r="B291" s="4" t="s">
        <v>1352</v>
      </c>
      <c r="C291" s="4" t="s">
        <v>1149</v>
      </c>
      <c r="D291" s="4" t="s">
        <v>1826</v>
      </c>
      <c r="E291" s="4"/>
      <c r="F291">
        <v>16</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32</v>
      </c>
      <c r="O291">
        <v>64</v>
      </c>
      <c r="P291">
        <v>128</v>
      </c>
    </row>
    <row r="292" spans="2:17" x14ac:dyDescent="0.4">
      <c r="B292" s="4" t="s">
        <v>1352</v>
      </c>
      <c r="C292" s="4" t="s">
        <v>10</v>
      </c>
      <c r="D292" s="4" t="s">
        <v>1826</v>
      </c>
      <c r="E292" s="4"/>
      <c r="F292">
        <v>16</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32</v>
      </c>
      <c r="O292">
        <v>64</v>
      </c>
      <c r="P292">
        <v>128</v>
      </c>
    </row>
    <row r="293" spans="2:17" x14ac:dyDescent="0.4">
      <c r="B293" s="4" t="s">
        <v>1352</v>
      </c>
      <c r="C293" s="4" t="s">
        <v>1148</v>
      </c>
      <c r="D293" s="4" t="s">
        <v>1826</v>
      </c>
      <c r="E293" s="4"/>
      <c r="F293">
        <v>16</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32</v>
      </c>
      <c r="O293">
        <v>64</v>
      </c>
      <c r="P293">
        <v>128</v>
      </c>
    </row>
    <row r="294" spans="2:17" x14ac:dyDescent="0.4">
      <c r="B294" s="4" t="s">
        <v>1352</v>
      </c>
      <c r="C294" s="4" t="s">
        <v>1149</v>
      </c>
      <c r="D294" s="4" t="s">
        <v>1397</v>
      </c>
      <c r="E294" s="4"/>
      <c r="F294">
        <v>24</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48</v>
      </c>
      <c r="O294">
        <v>64</v>
      </c>
      <c r="P294">
        <v>96</v>
      </c>
    </row>
    <row r="295" spans="2:17" x14ac:dyDescent="0.4">
      <c r="B295" s="4" t="s">
        <v>1352</v>
      </c>
      <c r="C295" s="4" t="s">
        <v>10</v>
      </c>
      <c r="D295" s="4" t="s">
        <v>1397</v>
      </c>
      <c r="E295" s="4"/>
      <c r="F295">
        <v>24</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48</v>
      </c>
      <c r="O295">
        <v>64</v>
      </c>
      <c r="P295">
        <v>96</v>
      </c>
    </row>
    <row r="296" spans="2:17" x14ac:dyDescent="0.4">
      <c r="B296" s="4" t="s">
        <v>1352</v>
      </c>
      <c r="C296" s="4" t="s">
        <v>1148</v>
      </c>
      <c r="D296" s="4" t="s">
        <v>1397</v>
      </c>
      <c r="E296" s="4"/>
      <c r="F296">
        <v>24</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48</v>
      </c>
      <c r="O296">
        <v>64</v>
      </c>
      <c r="P296">
        <v>96</v>
      </c>
    </row>
    <row r="297" spans="2:17" x14ac:dyDescent="0.4">
      <c r="B297" s="4" t="s">
        <v>1352</v>
      </c>
      <c r="C297" s="4" t="s">
        <v>1149</v>
      </c>
      <c r="D297" s="4" t="s">
        <v>1730</v>
      </c>
      <c r="E297" s="4"/>
      <c r="F297">
        <v>32</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64</v>
      </c>
      <c r="O297">
        <v>128</v>
      </c>
      <c r="P297">
        <v>256</v>
      </c>
    </row>
    <row r="298" spans="2:17" x14ac:dyDescent="0.4">
      <c r="B298" s="4" t="s">
        <v>1352</v>
      </c>
      <c r="C298" s="4" t="s">
        <v>10</v>
      </c>
      <c r="D298" s="4" t="s">
        <v>1730</v>
      </c>
      <c r="E298" s="4"/>
      <c r="F298">
        <v>32</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64</v>
      </c>
      <c r="O298">
        <v>128</v>
      </c>
      <c r="P298">
        <v>256</v>
      </c>
    </row>
    <row r="299" spans="2:17" x14ac:dyDescent="0.4">
      <c r="B299" s="4" t="s">
        <v>1352</v>
      </c>
      <c r="C299" s="4" t="s">
        <v>1148</v>
      </c>
      <c r="D299" s="4" t="s">
        <v>1730</v>
      </c>
      <c r="E299" s="4"/>
      <c r="F299">
        <v>32</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64</v>
      </c>
      <c r="O299">
        <v>128</v>
      </c>
      <c r="P299">
        <v>256</v>
      </c>
    </row>
    <row r="300" spans="2:17" x14ac:dyDescent="0.4">
      <c r="B300" s="4" t="s">
        <v>1352</v>
      </c>
      <c r="C300" s="4" t="s">
        <v>1149</v>
      </c>
      <c r="D300" s="4" t="s">
        <v>1784</v>
      </c>
      <c r="E300" s="4"/>
      <c r="F300">
        <v>48</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96</v>
      </c>
      <c r="O300">
        <v>192</v>
      </c>
      <c r="P300">
        <v>384</v>
      </c>
    </row>
    <row r="301" spans="2:17" x14ac:dyDescent="0.4">
      <c r="B301" s="4" t="s">
        <v>1352</v>
      </c>
      <c r="C301" s="4" t="s">
        <v>10</v>
      </c>
      <c r="D301" s="4" t="s">
        <v>1784</v>
      </c>
      <c r="E301" s="4"/>
      <c r="F301">
        <v>48</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96</v>
      </c>
      <c r="O301">
        <v>192</v>
      </c>
      <c r="P301">
        <v>384</v>
      </c>
    </row>
    <row r="302" spans="2:17" x14ac:dyDescent="0.4">
      <c r="B302" s="4" t="s">
        <v>1352</v>
      </c>
      <c r="C302" s="4" t="s">
        <v>1148</v>
      </c>
      <c r="D302" s="4" t="s">
        <v>1784</v>
      </c>
      <c r="E302" s="4"/>
      <c r="F302">
        <v>48</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96</v>
      </c>
      <c r="O302">
        <v>192</v>
      </c>
      <c r="P302">
        <v>384</v>
      </c>
    </row>
    <row r="303" spans="2:17" x14ac:dyDescent="0.4">
      <c r="B303" s="4" t="s">
        <v>1352</v>
      </c>
      <c r="C303" s="4" t="s">
        <v>1149</v>
      </c>
      <c r="D303" s="4" t="s">
        <v>1827</v>
      </c>
      <c r="E303" s="4"/>
      <c r="F303">
        <v>64</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192</v>
      </c>
      <c r="O303">
        <v>256</v>
      </c>
      <c r="P303">
        <v>128</v>
      </c>
    </row>
    <row r="304" spans="2:17" x14ac:dyDescent="0.4">
      <c r="B304" s="4" t="s">
        <v>1352</v>
      </c>
      <c r="C304" s="4" t="s">
        <v>10</v>
      </c>
      <c r="D304" s="4" t="s">
        <v>1827</v>
      </c>
      <c r="E304" s="4"/>
      <c r="F304">
        <v>64</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192</v>
      </c>
      <c r="O304">
        <v>256</v>
      </c>
      <c r="P304">
        <v>128</v>
      </c>
    </row>
    <row r="305" spans="2:16" x14ac:dyDescent="0.4">
      <c r="B305" s="4" t="s">
        <v>1352</v>
      </c>
      <c r="C305" s="4" t="s">
        <v>1148</v>
      </c>
      <c r="D305" s="4" t="s">
        <v>1827</v>
      </c>
      <c r="E305" s="4"/>
      <c r="F305">
        <v>64</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192</v>
      </c>
      <c r="O305">
        <v>256</v>
      </c>
      <c r="P305">
        <v>128</v>
      </c>
    </row>
    <row r="306" spans="2:16" x14ac:dyDescent="0.4">
      <c r="B306" s="4" t="s">
        <v>1352</v>
      </c>
      <c r="C306" s="4" t="s">
        <v>1149</v>
      </c>
      <c r="D306" s="4" t="s">
        <v>1828</v>
      </c>
      <c r="E306" s="4"/>
      <c r="F306">
        <v>76</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IFERROR(_xlfn._xlws.SORT(
    _xlfn.UNIQUE(
        TRANSPOSE(
            _xlfn.FILTERXML("&lt;select&gt;&lt;x&gt;"&amp;SUBSTITUTE(选内存[[#This Row],[选项表]],",","&lt;/x&gt;&lt;x&gt;") &amp;"&lt;/x&gt;&lt;/select&gt;","//x")
        )
    )
),"无合适选项，请联系作者更新数据")</f>
        <v>256</v>
      </c>
    </row>
    <row r="307" spans="2:16" x14ac:dyDescent="0.4">
      <c r="B307" s="4" t="s">
        <v>1352</v>
      </c>
      <c r="C307" s="4" t="s">
        <v>10</v>
      </c>
      <c r="D307" s="4" t="s">
        <v>1828</v>
      </c>
      <c r="E307" s="4"/>
      <c r="F307">
        <v>76</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IFERROR(_xlfn._xlws.SORT(
    _xlfn.UNIQUE(
        TRANSPOSE(
            _xlfn.FILTERXML("&lt;select&gt;&lt;x&gt;"&amp;SUBSTITUTE(选内存[[#This Row],[选项表]],",","&lt;/x&gt;&lt;x&gt;") &amp;"&lt;/x&gt;&lt;/select&gt;","//x")
        )
    )
),"无合适选项，请联系作者更新数据")</f>
        <v>256</v>
      </c>
    </row>
    <row r="308" spans="2:16" x14ac:dyDescent="0.4">
      <c r="B308" s="4" t="s">
        <v>1352</v>
      </c>
      <c r="C308" s="4" t="s">
        <v>1148</v>
      </c>
      <c r="D308" s="4" t="s">
        <v>1828</v>
      </c>
      <c r="E308" s="4"/>
      <c r="F308">
        <v>76</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IFERROR(_xlfn._xlws.SORT(
    _xlfn.UNIQUE(
        TRANSPOSE(
            _xlfn.FILTERXML("&lt;select&gt;&lt;x&gt;"&amp;SUBSTITUTE(选内存[[#This Row],[选项表]],",","&lt;/x&gt;&lt;x&gt;") &amp;"&lt;/x&gt;&lt;/select&gt;","//x")
        )
    )
),"无合适选项，请联系作者更新数据")</f>
        <v>256</v>
      </c>
    </row>
    <row r="309" spans="2:16" x14ac:dyDescent="0.4">
      <c r="B309" s="4" t="s">
        <v>1352</v>
      </c>
      <c r="C309" s="4" t="s">
        <v>1149</v>
      </c>
      <c r="D309" s="4" t="s">
        <v>1829</v>
      </c>
      <c r="E309" s="4"/>
      <c r="F309">
        <v>80</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O309">IFERROR(_xlfn._xlws.SORT(
    _xlfn.UNIQUE(
        TRANSPOSE(
            _xlfn.FILTERXML("&lt;select&gt;&lt;x&gt;"&amp;SUBSTITUTE(选内存[[#This Row],[选项表]],",","&lt;/x&gt;&lt;x&gt;") &amp;"&lt;/x&gt;&lt;/select&gt;","//x")
        )
    )
),"无合适选项，请联系作者更新数据")</f>
        <v>160</v>
      </c>
      <c r="O309">
        <v>320</v>
      </c>
    </row>
    <row r="310" spans="2:16" x14ac:dyDescent="0.4">
      <c r="B310" s="4" t="s">
        <v>1352</v>
      </c>
      <c r="C310" s="4" t="s">
        <v>10</v>
      </c>
      <c r="D310" s="4" t="s">
        <v>1829</v>
      </c>
      <c r="E310" s="4"/>
      <c r="F310">
        <v>80</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O310">IFERROR(_xlfn._xlws.SORT(
    _xlfn.UNIQUE(
        TRANSPOSE(
            _xlfn.FILTERXML("&lt;select&gt;&lt;x&gt;"&amp;SUBSTITUTE(选内存[[#This Row],[选项表]],",","&lt;/x&gt;&lt;x&gt;") &amp;"&lt;/x&gt;&lt;/select&gt;","//x")
        )
    )
),"无合适选项，请联系作者更新数据")</f>
        <v>160</v>
      </c>
      <c r="O310">
        <v>320</v>
      </c>
    </row>
    <row r="311" spans="2:16" x14ac:dyDescent="0.4">
      <c r="B311" s="4" t="s">
        <v>1352</v>
      </c>
      <c r="C311" s="4" t="s">
        <v>1148</v>
      </c>
      <c r="D311" s="4" t="s">
        <v>1829</v>
      </c>
      <c r="E311" s="4"/>
      <c r="F311">
        <v>80</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O311">IFERROR(_xlfn._xlws.SORT(
    _xlfn.UNIQUE(
        TRANSPOSE(
            _xlfn.FILTERXML("&lt;select&gt;&lt;x&gt;"&amp;SUBSTITUTE(选内存[[#This Row],[选项表]],",","&lt;/x&gt;&lt;x&gt;") &amp;"&lt;/x&gt;&lt;/select&gt;","//x")
        )
    )
),"无合适选项，请联系作者更新数据")</f>
        <v>160</v>
      </c>
      <c r="O311">
        <v>320</v>
      </c>
    </row>
    <row r="312" spans="2:16" x14ac:dyDescent="0.4">
      <c r="B312" s="4" t="s">
        <v>1352</v>
      </c>
      <c r="C312" s="4" t="s">
        <v>1149</v>
      </c>
      <c r="D312" s="4" t="s">
        <v>1795</v>
      </c>
      <c r="E312" s="4"/>
      <c r="F312">
        <v>96</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192</v>
      </c>
      <c r="O312">
        <v>384</v>
      </c>
    </row>
    <row r="313" spans="2:16" x14ac:dyDescent="0.4">
      <c r="B313" s="4" t="s">
        <v>1352</v>
      </c>
      <c r="C313" s="4" t="s">
        <v>10</v>
      </c>
      <c r="D313" s="4" t="s">
        <v>1795</v>
      </c>
      <c r="E313" s="4"/>
      <c r="F313">
        <v>96</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192</v>
      </c>
      <c r="O313">
        <v>384</v>
      </c>
    </row>
    <row r="314" spans="2:16" x14ac:dyDescent="0.4">
      <c r="B314" s="4" t="s">
        <v>1352</v>
      </c>
      <c r="C314" s="4" t="s">
        <v>1148</v>
      </c>
      <c r="D314" s="4" t="s">
        <v>1795</v>
      </c>
      <c r="E314" s="4"/>
      <c r="F314">
        <v>96</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192</v>
      </c>
      <c r="O314">
        <v>384</v>
      </c>
    </row>
    <row r="315" spans="2:16" x14ac:dyDescent="0.4">
      <c r="B315" s="4" t="s">
        <v>1352</v>
      </c>
      <c r="C315" s="4" t="s">
        <v>1149</v>
      </c>
      <c r="D315" s="4" t="s">
        <v>1785</v>
      </c>
      <c r="E315" s="4"/>
      <c r="F315">
        <v>116</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216</v>
      </c>
      <c r="O315">
        <v>470</v>
      </c>
    </row>
    <row r="316" spans="2:16" x14ac:dyDescent="0.4">
      <c r="B316" s="4" t="s">
        <v>1352</v>
      </c>
      <c r="C316" s="4" t="s">
        <v>10</v>
      </c>
      <c r="D316" s="4" t="s">
        <v>1785</v>
      </c>
      <c r="E316" s="4"/>
      <c r="F316">
        <v>116</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216</v>
      </c>
      <c r="O316">
        <v>470</v>
      </c>
    </row>
    <row r="317" spans="2:16" x14ac:dyDescent="0.4">
      <c r="B317" s="4" t="s">
        <v>1352</v>
      </c>
      <c r="C317" s="4" t="s">
        <v>1148</v>
      </c>
      <c r="D317" s="4" t="s">
        <v>1785</v>
      </c>
      <c r="E317" s="4"/>
      <c r="F317">
        <v>116</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216</v>
      </c>
      <c r="O317">
        <v>470</v>
      </c>
    </row>
    <row r="318" spans="2:16" x14ac:dyDescent="0.4">
      <c r="B318" s="4" t="s">
        <v>1352</v>
      </c>
      <c r="C318" s="4" t="s">
        <v>1149</v>
      </c>
      <c r="D318" s="4" t="s">
        <v>1830</v>
      </c>
      <c r="E318" s="4"/>
      <c r="F318">
        <v>128</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256</v>
      </c>
      <c r="O318">
        <v>512</v>
      </c>
    </row>
    <row r="319" spans="2:16" x14ac:dyDescent="0.4">
      <c r="B319" s="4" t="s">
        <v>1352</v>
      </c>
      <c r="C319" s="4" t="s">
        <v>10</v>
      </c>
      <c r="D319" s="4" t="s">
        <v>1830</v>
      </c>
      <c r="E319" s="4"/>
      <c r="F319">
        <v>128</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256</v>
      </c>
      <c r="O319">
        <v>512</v>
      </c>
    </row>
    <row r="320" spans="2:16" x14ac:dyDescent="0.4">
      <c r="B320" s="4" t="s">
        <v>1352</v>
      </c>
      <c r="C320" s="4" t="s">
        <v>1148</v>
      </c>
      <c r="D320" s="4" t="s">
        <v>1830</v>
      </c>
      <c r="E320" s="4"/>
      <c r="F320">
        <v>128</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256</v>
      </c>
      <c r="O320">
        <v>512</v>
      </c>
    </row>
    <row r="321" spans="2:17" x14ac:dyDescent="0.4">
      <c r="B321" s="4" t="s">
        <v>1352</v>
      </c>
      <c r="C321" s="4" t="s">
        <v>1149</v>
      </c>
      <c r="D321" s="4" t="s">
        <v>1791</v>
      </c>
      <c r="E321" s="4"/>
      <c r="F321">
        <v>160</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320</v>
      </c>
      <c r="O321">
        <v>640</v>
      </c>
    </row>
    <row r="322" spans="2:17" x14ac:dyDescent="0.4">
      <c r="B322" s="4" t="s">
        <v>1352</v>
      </c>
      <c r="C322" s="4" t="s">
        <v>10</v>
      </c>
      <c r="D322" s="4" t="s">
        <v>1791</v>
      </c>
      <c r="E322" s="4"/>
      <c r="F322">
        <v>160</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320</v>
      </c>
      <c r="O322">
        <v>640</v>
      </c>
    </row>
    <row r="323" spans="2:17" x14ac:dyDescent="0.4">
      <c r="B323" s="4" t="s">
        <v>1352</v>
      </c>
      <c r="C323" s="4" t="s">
        <v>1148</v>
      </c>
      <c r="D323" s="4" t="s">
        <v>1791</v>
      </c>
      <c r="E323" s="4"/>
      <c r="F323">
        <v>160</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320</v>
      </c>
      <c r="O323">
        <v>640</v>
      </c>
    </row>
    <row r="324" spans="2:17" x14ac:dyDescent="0.4">
      <c r="B324" s="4" t="s">
        <v>1352</v>
      </c>
      <c r="C324" s="4" t="s">
        <v>1149</v>
      </c>
      <c r="D324" s="4" t="s">
        <v>1787</v>
      </c>
      <c r="E324" s="4"/>
      <c r="F324">
        <v>232</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432</v>
      </c>
      <c r="O324">
        <v>940</v>
      </c>
    </row>
    <row r="325" spans="2:17" x14ac:dyDescent="0.4">
      <c r="B325" s="4" t="s">
        <v>1352</v>
      </c>
      <c r="C325" s="4" t="s">
        <v>10</v>
      </c>
      <c r="D325" s="4" t="s">
        <v>1787</v>
      </c>
      <c r="E325" s="4"/>
      <c r="F325">
        <v>232</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432</v>
      </c>
      <c r="O325">
        <v>940</v>
      </c>
    </row>
    <row r="326" spans="2:17" x14ac:dyDescent="0.4">
      <c r="B326" s="4" t="s">
        <v>1352</v>
      </c>
      <c r="C326" s="4" t="s">
        <v>1148</v>
      </c>
      <c r="D326" s="4" t="s">
        <v>1787</v>
      </c>
      <c r="E326" s="4"/>
      <c r="F326">
        <v>232</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432</v>
      </c>
      <c r="O326">
        <v>940</v>
      </c>
    </row>
    <row r="327" spans="2:17" x14ac:dyDescent="0.4">
      <c r="B327" s="4" t="s">
        <v>1352</v>
      </c>
      <c r="C327" s="4" t="s">
        <v>1149</v>
      </c>
      <c r="D327" s="4" t="s">
        <v>1234</v>
      </c>
      <c r="E327" s="4"/>
      <c r="F327">
        <v>12</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IFERROR(_xlfn._xlws.SORT(
    _xlfn.UNIQUE(
        TRANSPOSE(
            _xlfn.FILTERXML("&lt;select&gt;&lt;x&gt;"&amp;SUBSTITUTE(选内存[[#This Row],[选项表]],",","&lt;/x&gt;&lt;x&gt;") &amp;"&lt;/x&gt;&lt;/select&gt;","//x")
        )
    )
),"无合适选项，请联系作者更新数据")</f>
        <v>96</v>
      </c>
    </row>
    <row r="328" spans="2:17" x14ac:dyDescent="0.4">
      <c r="B328" s="4" t="s">
        <v>1352</v>
      </c>
      <c r="C328" s="4" t="s">
        <v>10</v>
      </c>
      <c r="D328" s="4" t="s">
        <v>1234</v>
      </c>
      <c r="E328" s="4"/>
      <c r="F328">
        <v>12</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IFERROR(_xlfn._xlws.SORT(
    _xlfn.UNIQUE(
        TRANSPOSE(
            _xlfn.FILTERXML("&lt;select&gt;&lt;x&gt;"&amp;SUBSTITUTE(选内存[[#This Row],[选项表]],",","&lt;/x&gt;&lt;x&gt;") &amp;"&lt;/x&gt;&lt;/select&gt;","//x")
        )
    )
),"无合适选项，请联系作者更新数据")</f>
        <v>96</v>
      </c>
    </row>
    <row r="329" spans="2:17" x14ac:dyDescent="0.4">
      <c r="B329" s="4" t="s">
        <v>1352</v>
      </c>
      <c r="C329" s="4" t="s">
        <v>1148</v>
      </c>
      <c r="D329" s="4" t="s">
        <v>1234</v>
      </c>
      <c r="E329" s="4"/>
      <c r="F329">
        <v>12</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IFERROR(_xlfn._xlws.SORT(
    _xlfn.UNIQUE(
        TRANSPOSE(
            _xlfn.FILTERXML("&lt;select&gt;&lt;x&gt;"&amp;SUBSTITUTE(选内存[[#This Row],[选项表]],",","&lt;/x&gt;&lt;x&gt;") &amp;"&lt;/x&gt;&lt;/select&gt;","//x")
        )
    )
),"无合适选项，请联系作者更新数据")</f>
        <v>96</v>
      </c>
    </row>
    <row r="330" spans="2:17" x14ac:dyDescent="0.4">
      <c r="B330" s="4" t="s">
        <v>150</v>
      </c>
      <c r="C330" s="4" t="s">
        <v>1149</v>
      </c>
      <c r="D330" s="4" t="s">
        <v>1312</v>
      </c>
      <c r="E330" s="4"/>
      <c r="F330">
        <v>1</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1</v>
      </c>
      <c r="O330">
        <v>2</v>
      </c>
    </row>
    <row r="331" spans="2:17" x14ac:dyDescent="0.4">
      <c r="B331" s="4" t="s">
        <v>150</v>
      </c>
      <c r="C331" s="4" t="s">
        <v>1149</v>
      </c>
      <c r="D331" s="4" t="s">
        <v>1246</v>
      </c>
      <c r="E331" s="4"/>
      <c r="F331">
        <v>2</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IFERROR(_xlfn._xlws.SORT(
    _xlfn.UNIQUE(
        TRANSPOSE(
            _xlfn.FILTERXML("&lt;select&gt;&lt;x&gt;"&amp;SUBSTITUTE(选内存[[#This Row],[选项表]],",","&lt;/x&gt;&lt;x&gt;") &amp;"&lt;/x&gt;&lt;/select&gt;","//x")
        )
    )
),"无合适选项，请联系作者更新数据")</f>
        <v>4</v>
      </c>
    </row>
    <row r="332" spans="2:17" x14ac:dyDescent="0.4">
      <c r="B332" s="4" t="s">
        <v>150</v>
      </c>
      <c r="C332" s="4" t="s">
        <v>1149</v>
      </c>
      <c r="D332" s="4" t="s">
        <v>1332</v>
      </c>
      <c r="E332" s="4"/>
      <c r="F332">
        <v>4</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8</v>
      </c>
      <c r="O332">
        <v>16</v>
      </c>
    </row>
    <row r="333" spans="2:17" x14ac:dyDescent="0.4">
      <c r="B333" s="4" t="s">
        <v>150</v>
      </c>
      <c r="C333" s="4" t="s">
        <v>1149</v>
      </c>
      <c r="D333" s="4" t="s">
        <v>1333</v>
      </c>
      <c r="E333" s="4"/>
      <c r="F333">
        <v>8</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16</v>
      </c>
      <c r="O333">
        <v>32</v>
      </c>
    </row>
    <row r="334" spans="2:17" x14ac:dyDescent="0.4">
      <c r="B334" s="4" t="s">
        <v>150</v>
      </c>
      <c r="C334" s="4" t="s">
        <v>1149</v>
      </c>
      <c r="D334" s="4" t="s">
        <v>1831</v>
      </c>
      <c r="E334" s="4"/>
      <c r="F334">
        <v>16</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Q334">IFERROR(_xlfn._xlws.SORT(
    _xlfn.UNIQUE(
        TRANSPOSE(
            _xlfn.FILTERXML("&lt;select&gt;&lt;x&gt;"&amp;SUBSTITUTE(选内存[[#This Row],[选项表]],",","&lt;/x&gt;&lt;x&gt;") &amp;"&lt;/x&gt;&lt;/select&gt;","//x")
        )
    )
),"无合适选项，请联系作者更新数据")</f>
        <v>32</v>
      </c>
      <c r="O334">
        <v>64</v>
      </c>
      <c r="P334">
        <v>96</v>
      </c>
      <c r="Q334">
        <v>128</v>
      </c>
    </row>
    <row r="335" spans="2:17" x14ac:dyDescent="0.4">
      <c r="B335" s="4" t="s">
        <v>150</v>
      </c>
      <c r="C335" s="4" t="s">
        <v>1149</v>
      </c>
      <c r="D335" s="4" t="s">
        <v>1832</v>
      </c>
      <c r="E335" s="4"/>
      <c r="F335">
        <v>24</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IFERROR(_xlfn._xlws.SORT(
    _xlfn.UNIQUE(
        TRANSPOSE(
            _xlfn.FILTERXML("&lt;select&gt;&lt;x&gt;"&amp;SUBSTITUTE(选内存[[#This Row],[选项表]],",","&lt;/x&gt;&lt;x&gt;") &amp;"&lt;/x&gt;&lt;/select&gt;","//x")
        )
    )
),"无合适选项，请联系作者更新数据")</f>
        <v>244</v>
      </c>
    </row>
    <row r="336" spans="2:17" x14ac:dyDescent="0.4">
      <c r="B336" s="4" t="s">
        <v>150</v>
      </c>
      <c r="C336" s="4" t="s">
        <v>1149</v>
      </c>
      <c r="D336" s="4" t="s">
        <v>1833</v>
      </c>
      <c r="E336" s="4"/>
      <c r="F336">
        <v>48</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488</v>
      </c>
    </row>
    <row r="337" spans="2:17" x14ac:dyDescent="0.4">
      <c r="B337" s="4" t="s">
        <v>150</v>
      </c>
      <c r="C337" s="4" t="s">
        <v>1148</v>
      </c>
      <c r="D337" s="4" t="s">
        <v>1312</v>
      </c>
      <c r="E337" s="4"/>
      <c r="F337">
        <v>1</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O337">IFERROR(_xlfn._xlws.SORT(
    _xlfn.UNIQUE(
        TRANSPOSE(
            _xlfn.FILTERXML("&lt;select&gt;&lt;x&gt;"&amp;SUBSTITUTE(选内存[[#This Row],[选项表]],",","&lt;/x&gt;&lt;x&gt;") &amp;"&lt;/x&gt;&lt;/select&gt;","//x")
        )
    )
),"无合适选项，请联系作者更新数据")</f>
        <v>1</v>
      </c>
      <c r="O337">
        <v>2</v>
      </c>
    </row>
    <row r="338" spans="2:17" x14ac:dyDescent="0.4">
      <c r="B338" s="4" t="s">
        <v>150</v>
      </c>
      <c r="C338" s="4" t="s">
        <v>1148</v>
      </c>
      <c r="D338" s="4" t="s">
        <v>1246</v>
      </c>
      <c r="E338" s="4"/>
      <c r="F338">
        <v>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4</v>
      </c>
    </row>
    <row r="339" spans="2:17" x14ac:dyDescent="0.4">
      <c r="B339" s="4" t="s">
        <v>150</v>
      </c>
      <c r="C339" s="4" t="s">
        <v>1148</v>
      </c>
      <c r="D339" s="4" t="s">
        <v>1332</v>
      </c>
      <c r="E339" s="4"/>
      <c r="F339">
        <v>4</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8</v>
      </c>
      <c r="O339">
        <v>16</v>
      </c>
    </row>
    <row r="340" spans="2:17" x14ac:dyDescent="0.4">
      <c r="B340" s="4" t="s">
        <v>150</v>
      </c>
      <c r="C340" s="4" t="s">
        <v>1148</v>
      </c>
      <c r="D340" s="4" t="s">
        <v>1333</v>
      </c>
      <c r="E340" s="4"/>
      <c r="F340">
        <v>8</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O340">IFERROR(_xlfn._xlws.SORT(
    _xlfn.UNIQUE(
        TRANSPOSE(
            _xlfn.FILTERXML("&lt;select&gt;&lt;x&gt;"&amp;SUBSTITUTE(选内存[[#This Row],[选项表]],",","&lt;/x&gt;&lt;x&gt;") &amp;"&lt;/x&gt;&lt;/select&gt;","//x")
        )
    )
),"无合适选项，请联系作者更新数据")</f>
        <v>16</v>
      </c>
      <c r="O340">
        <v>32</v>
      </c>
    </row>
    <row r="341" spans="2:17" x14ac:dyDescent="0.4">
      <c r="B341" s="4" t="s">
        <v>150</v>
      </c>
      <c r="C341" s="4" t="s">
        <v>1148</v>
      </c>
      <c r="D341" s="4" t="s">
        <v>1831</v>
      </c>
      <c r="E341" s="4"/>
      <c r="F341">
        <v>16</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Q341">IFERROR(_xlfn._xlws.SORT(
    _xlfn.UNIQUE(
        TRANSPOSE(
            _xlfn.FILTERXML("&lt;select&gt;&lt;x&gt;"&amp;SUBSTITUTE(选内存[[#This Row],[选项表]],",","&lt;/x&gt;&lt;x&gt;") &amp;"&lt;/x&gt;&lt;/select&gt;","//x")
        )
    )
),"无合适选项，请联系作者更新数据")</f>
        <v>32</v>
      </c>
      <c r="O341">
        <v>64</v>
      </c>
      <c r="P341">
        <v>96</v>
      </c>
      <c r="Q341">
        <v>128</v>
      </c>
    </row>
    <row r="342" spans="2:17" x14ac:dyDescent="0.4">
      <c r="B342" s="4" t="s">
        <v>150</v>
      </c>
      <c r="C342" s="4" t="s">
        <v>1148</v>
      </c>
      <c r="D342" s="4" t="s">
        <v>1832</v>
      </c>
      <c r="E342" s="4"/>
      <c r="F342">
        <v>24</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IFERROR(_xlfn._xlws.SORT(
    _xlfn.UNIQUE(
        TRANSPOSE(
            _xlfn.FILTERXML("&lt;select&gt;&lt;x&gt;"&amp;SUBSTITUTE(选内存[[#This Row],[选项表]],",","&lt;/x&gt;&lt;x&gt;") &amp;"&lt;/x&gt;&lt;/select&gt;","//x")
        )
    )
),"无合适选项，请联系作者更新数据")</f>
        <v>244</v>
      </c>
    </row>
    <row r="343" spans="2:17" x14ac:dyDescent="0.4">
      <c r="B343" s="4" t="s">
        <v>150</v>
      </c>
      <c r="C343" s="4" t="s">
        <v>1148</v>
      </c>
      <c r="D343" s="4" t="s">
        <v>1833</v>
      </c>
      <c r="E343" s="4"/>
      <c r="F343">
        <v>48</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IFERROR(_xlfn._xlws.SORT(
    _xlfn.UNIQUE(
        TRANSPOSE(
            _xlfn.FILTERXML("&lt;select&gt;&lt;x&gt;"&amp;SUBSTITUTE(选内存[[#This Row],[选项表]],",","&lt;/x&gt;&lt;x&gt;") &amp;"&lt;/x&gt;&lt;/select&gt;","//x")
        )
    )
),"无合适选项，请联系作者更新数据")</f>
        <v>488</v>
      </c>
    </row>
    <row r="344" spans="2:17" x14ac:dyDescent="0.4">
      <c r="B344" s="4" t="s">
        <v>150</v>
      </c>
      <c r="C344" s="4" t="s">
        <v>10</v>
      </c>
      <c r="D344" s="4" t="s">
        <v>1312</v>
      </c>
      <c r="E344" s="4"/>
      <c r="F344">
        <v>1</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O344">IFERROR(_xlfn._xlws.SORT(
    _xlfn.UNIQUE(
        TRANSPOSE(
            _xlfn.FILTERXML("&lt;select&gt;&lt;x&gt;"&amp;SUBSTITUTE(选内存[[#This Row],[选项表]],",","&lt;/x&gt;&lt;x&gt;") &amp;"&lt;/x&gt;&lt;/select&gt;","//x")
        )
    )
),"无合适选项，请联系作者更新数据")</f>
        <v>1</v>
      </c>
      <c r="O344">
        <v>2</v>
      </c>
    </row>
    <row r="345" spans="2:17" x14ac:dyDescent="0.4">
      <c r="B345" s="4" t="s">
        <v>150</v>
      </c>
      <c r="C345" s="4" t="s">
        <v>10</v>
      </c>
      <c r="D345" s="4" t="s">
        <v>1246</v>
      </c>
      <c r="E345" s="4"/>
      <c r="F345">
        <v>2</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v>
      </c>
    </row>
    <row r="346" spans="2:17" x14ac:dyDescent="0.4">
      <c r="B346" s="4" t="s">
        <v>150</v>
      </c>
      <c r="C346" s="4" t="s">
        <v>10</v>
      </c>
      <c r="D346" s="4" t="s">
        <v>1332</v>
      </c>
      <c r="E346" s="4"/>
      <c r="F346">
        <v>4</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8</v>
      </c>
      <c r="O346">
        <v>16</v>
      </c>
    </row>
    <row r="347" spans="2:17" x14ac:dyDescent="0.4">
      <c r="B347" s="4" t="s">
        <v>150</v>
      </c>
      <c r="C347" s="4" t="s">
        <v>10</v>
      </c>
      <c r="D347" s="4" t="s">
        <v>1333</v>
      </c>
      <c r="E347" s="4"/>
      <c r="F347">
        <v>8</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O347">IFERROR(_xlfn._xlws.SORT(
    _xlfn.UNIQUE(
        TRANSPOSE(
            _xlfn.FILTERXML("&lt;select&gt;&lt;x&gt;"&amp;SUBSTITUTE(选内存[[#This Row],[选项表]],",","&lt;/x&gt;&lt;x&gt;") &amp;"&lt;/x&gt;&lt;/select&gt;","//x")
        )
    )
),"无合适选项，请联系作者更新数据")</f>
        <v>16</v>
      </c>
      <c r="O347">
        <v>32</v>
      </c>
    </row>
    <row r="348" spans="2:17" x14ac:dyDescent="0.4">
      <c r="B348" s="4" t="s">
        <v>150</v>
      </c>
      <c r="C348" s="4" t="s">
        <v>10</v>
      </c>
      <c r="D348" s="4" t="s">
        <v>1831</v>
      </c>
      <c r="E348" s="4"/>
      <c r="F348">
        <v>16</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Q348">IFERROR(_xlfn._xlws.SORT(
    _xlfn.UNIQUE(
        TRANSPOSE(
            _xlfn.FILTERXML("&lt;select&gt;&lt;x&gt;"&amp;SUBSTITUTE(选内存[[#This Row],[选项表]],",","&lt;/x&gt;&lt;x&gt;") &amp;"&lt;/x&gt;&lt;/select&gt;","//x")
        )
    )
),"无合适选项，请联系作者更新数据")</f>
        <v>32</v>
      </c>
      <c r="O348">
        <v>64</v>
      </c>
      <c r="P348">
        <v>96</v>
      </c>
      <c r="Q348">
        <v>128</v>
      </c>
    </row>
    <row r="349" spans="2:17" x14ac:dyDescent="0.4">
      <c r="B349" s="4" t="s">
        <v>150</v>
      </c>
      <c r="C349" s="4" t="s">
        <v>10</v>
      </c>
      <c r="D349" s="4" t="s">
        <v>1832</v>
      </c>
      <c r="E349" s="4"/>
      <c r="F349">
        <v>24</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IFERROR(_xlfn._xlws.SORT(
    _xlfn.UNIQUE(
        TRANSPOSE(
            _xlfn.FILTERXML("&lt;select&gt;&lt;x&gt;"&amp;SUBSTITUTE(选内存[[#This Row],[选项表]],",","&lt;/x&gt;&lt;x&gt;") &amp;"&lt;/x&gt;&lt;/select&gt;","//x")
        )
    )
),"无合适选项，请联系作者更新数据")</f>
        <v>244</v>
      </c>
    </row>
    <row r="350" spans="2:17" x14ac:dyDescent="0.4">
      <c r="B350" s="4" t="s">
        <v>150</v>
      </c>
      <c r="C350" s="4" t="s">
        <v>10</v>
      </c>
      <c r="D350" s="4" t="s">
        <v>1833</v>
      </c>
      <c r="E350" s="4"/>
      <c r="F350">
        <v>48</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IFERROR(_xlfn._xlws.SORT(
    _xlfn.UNIQUE(
        TRANSPOSE(
            _xlfn.FILTERXML("&lt;select&gt;&lt;x&gt;"&amp;SUBSTITUTE(选内存[[#This Row],[选项表]],",","&lt;/x&gt;&lt;x&gt;") &amp;"&lt;/x&gt;&lt;/select&gt;","//x")
        )
    )
),"无合适选项，请联系作者更新数据")</f>
        <v>488</v>
      </c>
    </row>
    <row r="351" spans="2:17" x14ac:dyDescent="0.4">
      <c r="B351" s="4" t="s">
        <v>39</v>
      </c>
      <c r="C351" s="4" t="s">
        <v>1148</v>
      </c>
      <c r="D351" s="4" t="s">
        <v>1326</v>
      </c>
      <c r="E351" s="4" t="s">
        <v>1194</v>
      </c>
      <c r="F351">
        <v>1</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P351">IFERROR(_xlfn._xlws.SORT(
    _xlfn.UNIQUE(
        TRANSPOSE(
            _xlfn.FILTERXML("&lt;select&gt;&lt;x&gt;"&amp;SUBSTITUTE(选内存[[#This Row],[选项表]],",","&lt;/x&gt;&lt;x&gt;") &amp;"&lt;/x&gt;&lt;/select&gt;","//x")
        )
    )
),"无合适选项，请联系作者更新数据")</f>
        <v>1</v>
      </c>
      <c r="O351">
        <v>2</v>
      </c>
      <c r="P351">
        <v>4</v>
      </c>
    </row>
    <row r="352" spans="2:17" x14ac:dyDescent="0.4">
      <c r="B352" s="4" t="s">
        <v>39</v>
      </c>
      <c r="C352" s="4" t="s">
        <v>1148</v>
      </c>
      <c r="D352" s="4" t="s">
        <v>1236</v>
      </c>
      <c r="E352" s="4" t="s">
        <v>1194</v>
      </c>
      <c r="F352">
        <v>2</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O352">IFERROR(_xlfn._xlws.SORT(
    _xlfn.UNIQUE(
        TRANSPOSE(
            _xlfn.FILTERXML("&lt;select&gt;&lt;x&gt;"&amp;SUBSTITUTE(选内存[[#This Row],[选项表]],",","&lt;/x&gt;&lt;x&gt;") &amp;"&lt;/x&gt;&lt;/select&gt;","//x")
        )
    )
),"无合适选项，请联系作者更新数据")</f>
        <v>4</v>
      </c>
      <c r="O352">
        <v>8</v>
      </c>
    </row>
    <row r="353" spans="2:16" x14ac:dyDescent="0.4">
      <c r="B353" s="4" t="s">
        <v>39</v>
      </c>
      <c r="C353" s="4" t="s">
        <v>1148</v>
      </c>
      <c r="D353" s="4" t="s">
        <v>1332</v>
      </c>
      <c r="E353" s="4" t="s">
        <v>1194</v>
      </c>
      <c r="F353">
        <v>4</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8</v>
      </c>
      <c r="O353">
        <v>16</v>
      </c>
    </row>
    <row r="354" spans="2:16" x14ac:dyDescent="0.4">
      <c r="B354" s="4" t="s">
        <v>39</v>
      </c>
      <c r="C354" s="4" t="s">
        <v>1148</v>
      </c>
      <c r="D354" s="4" t="s">
        <v>1333</v>
      </c>
      <c r="E354" s="4" t="s">
        <v>1194</v>
      </c>
      <c r="F354">
        <v>8</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O354">IFERROR(_xlfn._xlws.SORT(
    _xlfn.UNIQUE(
        TRANSPOSE(
            _xlfn.FILTERXML("&lt;select&gt;&lt;x&gt;"&amp;SUBSTITUTE(选内存[[#This Row],[选项表]],",","&lt;/x&gt;&lt;x&gt;") &amp;"&lt;/x&gt;&lt;/select&gt;","//x")
        )
    )
),"无合适选项，请联系作者更新数据")</f>
        <v>16</v>
      </c>
      <c r="O354">
        <v>32</v>
      </c>
    </row>
    <row r="355" spans="2:16" x14ac:dyDescent="0.4">
      <c r="B355" s="4" t="s">
        <v>39</v>
      </c>
      <c r="C355" s="4" t="s">
        <v>1148</v>
      </c>
      <c r="D355" s="4" t="s">
        <v>1334</v>
      </c>
      <c r="E355" s="4" t="s">
        <v>1194</v>
      </c>
      <c r="F355">
        <v>16</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32</v>
      </c>
      <c r="O355">
        <v>64</v>
      </c>
    </row>
    <row r="356" spans="2:16" x14ac:dyDescent="0.4">
      <c r="B356" s="4" t="s">
        <v>39</v>
      </c>
      <c r="C356" s="4" t="s">
        <v>1148</v>
      </c>
      <c r="D356" s="4" t="s">
        <v>1335</v>
      </c>
      <c r="E356" s="4" t="s">
        <v>1194</v>
      </c>
      <c r="F356">
        <v>32</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64</v>
      </c>
      <c r="O356">
        <v>128</v>
      </c>
    </row>
    <row r="357" spans="2:16" x14ac:dyDescent="0.4">
      <c r="B357" s="4" t="s">
        <v>39</v>
      </c>
      <c r="C357" s="4" t="s">
        <v>1148</v>
      </c>
      <c r="D357" s="4" t="s">
        <v>1834</v>
      </c>
      <c r="E357" s="4" t="s">
        <v>1194</v>
      </c>
      <c r="F357">
        <v>48</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O357">IFERROR(_xlfn._xlws.SORT(
    _xlfn.UNIQUE(
        TRANSPOSE(
            _xlfn.FILTERXML("&lt;select&gt;&lt;x&gt;"&amp;SUBSTITUTE(选内存[[#This Row],[选项表]],",","&lt;/x&gt;&lt;x&gt;") &amp;"&lt;/x&gt;&lt;/select&gt;","//x")
        )
    )
),"无合适选项，请联系作者更新数据")</f>
        <v>96</v>
      </c>
      <c r="O357">
        <v>192</v>
      </c>
    </row>
    <row r="358" spans="2:16" x14ac:dyDescent="0.4">
      <c r="B358" s="4" t="s">
        <v>39</v>
      </c>
      <c r="C358" s="4" t="s">
        <v>1148</v>
      </c>
      <c r="D358" s="4" t="s">
        <v>1800</v>
      </c>
      <c r="E358" s="4" t="s">
        <v>1194</v>
      </c>
      <c r="F358">
        <v>62</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216</v>
      </c>
    </row>
    <row r="359" spans="2:16" x14ac:dyDescent="0.4">
      <c r="B359" s="4" t="s">
        <v>39</v>
      </c>
      <c r="C359" s="4" t="s">
        <v>1148</v>
      </c>
      <c r="D359" s="4" t="s">
        <v>1828</v>
      </c>
      <c r="E359" s="4" t="s">
        <v>1194</v>
      </c>
      <c r="F359">
        <v>64</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256</v>
      </c>
    </row>
    <row r="360" spans="2:16" x14ac:dyDescent="0.4">
      <c r="B360" s="4" t="s">
        <v>39</v>
      </c>
      <c r="C360" s="4" t="s">
        <v>1148</v>
      </c>
      <c r="D360" s="4" t="s">
        <v>1801</v>
      </c>
      <c r="E360" s="4" t="s">
        <v>1194</v>
      </c>
      <c r="F360">
        <v>124</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IFERROR(_xlfn._xlws.SORT(
    _xlfn.UNIQUE(
        TRANSPOSE(
            _xlfn.FILTERXML("&lt;select&gt;&lt;x&gt;"&amp;SUBSTITUTE(选内存[[#This Row],[选项表]],",","&lt;/x&gt;&lt;x&gt;") &amp;"&lt;/x&gt;&lt;/select&gt;","//x")
        )
    )
),"无合适选项，请联系作者更新数据")</f>
        <v>432</v>
      </c>
    </row>
    <row r="361" spans="2:16" x14ac:dyDescent="0.4">
      <c r="B361" s="4" t="s">
        <v>39</v>
      </c>
      <c r="C361" s="4" t="s">
        <v>1148</v>
      </c>
      <c r="D361" s="4" t="s">
        <v>1326</v>
      </c>
      <c r="E361" s="4" t="s">
        <v>1192</v>
      </c>
      <c r="F361">
        <v>1</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P361">IFERROR(_xlfn._xlws.SORT(
    _xlfn.UNIQUE(
        TRANSPOSE(
            _xlfn.FILTERXML("&lt;select&gt;&lt;x&gt;"&amp;SUBSTITUTE(选内存[[#This Row],[选项表]],",","&lt;/x&gt;&lt;x&gt;") &amp;"&lt;/x&gt;&lt;/select&gt;","//x")
        )
    )
),"无合适选项，请联系作者更新数据")</f>
        <v>1</v>
      </c>
      <c r="O361">
        <v>2</v>
      </c>
      <c r="P361">
        <v>4</v>
      </c>
    </row>
    <row r="362" spans="2:16" x14ac:dyDescent="0.4">
      <c r="B362" s="4" t="s">
        <v>39</v>
      </c>
      <c r="C362" s="4" t="s">
        <v>1148</v>
      </c>
      <c r="D362" s="4" t="s">
        <v>1236</v>
      </c>
      <c r="E362" s="4" t="s">
        <v>1192</v>
      </c>
      <c r="F362">
        <v>2</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4</v>
      </c>
      <c r="O362">
        <v>8</v>
      </c>
    </row>
    <row r="363" spans="2:16" x14ac:dyDescent="0.4">
      <c r="B363" s="4" t="s">
        <v>39</v>
      </c>
      <c r="C363" s="4" t="s">
        <v>1148</v>
      </c>
      <c r="D363" s="4" t="s">
        <v>1332</v>
      </c>
      <c r="E363" s="4" t="s">
        <v>1192</v>
      </c>
      <c r="F363">
        <v>4</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8</v>
      </c>
      <c r="O363">
        <v>16</v>
      </c>
    </row>
    <row r="364" spans="2:16" x14ac:dyDescent="0.4">
      <c r="B364" s="4" t="s">
        <v>39</v>
      </c>
      <c r="C364" s="4" t="s">
        <v>1148</v>
      </c>
      <c r="D364" s="4" t="s">
        <v>1333</v>
      </c>
      <c r="E364" s="4" t="s">
        <v>1192</v>
      </c>
      <c r="F364">
        <v>8</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16</v>
      </c>
      <c r="O364">
        <v>32</v>
      </c>
    </row>
    <row r="365" spans="2:16" x14ac:dyDescent="0.4">
      <c r="B365" s="4" t="s">
        <v>39</v>
      </c>
      <c r="C365" s="4" t="s">
        <v>1148</v>
      </c>
      <c r="D365" s="4" t="s">
        <v>1334</v>
      </c>
      <c r="E365" s="4" t="s">
        <v>1192</v>
      </c>
      <c r="F365">
        <v>16</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32</v>
      </c>
      <c r="O365">
        <v>64</v>
      </c>
    </row>
    <row r="366" spans="2:16" x14ac:dyDescent="0.4">
      <c r="B366" s="4" t="s">
        <v>39</v>
      </c>
      <c r="C366" s="4" t="s">
        <v>1148</v>
      </c>
      <c r="D366" s="4" t="s">
        <v>1335</v>
      </c>
      <c r="E366" s="4" t="s">
        <v>1192</v>
      </c>
      <c r="F366">
        <v>32</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64</v>
      </c>
      <c r="O366">
        <v>128</v>
      </c>
    </row>
    <row r="367" spans="2:16" x14ac:dyDescent="0.4">
      <c r="B367" s="4" t="s">
        <v>39</v>
      </c>
      <c r="C367" s="4" t="s">
        <v>1148</v>
      </c>
      <c r="D367" s="4" t="s">
        <v>1234</v>
      </c>
      <c r="E367" s="4" t="s">
        <v>1192</v>
      </c>
      <c r="F367">
        <v>48</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96</v>
      </c>
    </row>
    <row r="368" spans="2:16" x14ac:dyDescent="0.4">
      <c r="B368" s="4" t="s">
        <v>39</v>
      </c>
      <c r="C368" s="4" t="s">
        <v>1148</v>
      </c>
      <c r="D368" s="4" t="s">
        <v>1835</v>
      </c>
      <c r="E368" s="4" t="s">
        <v>1192</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O368">IFERROR(_xlfn._xlws.SORT(
    _xlfn.UNIQUE(
        TRANSPOSE(
            _xlfn.FILTERXML("&lt;select&gt;&lt;x&gt;"&amp;SUBSTITUTE(选内存[[#This Row],[选项表]],",","&lt;/x&gt;&lt;x&gt;") &amp;"&lt;/x&gt;&lt;/select&gt;","//x")
        )
    )
),"无合适选项，请联系作者更新数据")</f>
        <v>128</v>
      </c>
      <c r="O368">
        <v>256</v>
      </c>
    </row>
    <row r="369" spans="2:15" x14ac:dyDescent="0.4">
      <c r="B369" s="4" t="s">
        <v>39</v>
      </c>
      <c r="C369" s="4" t="s">
        <v>1148</v>
      </c>
      <c r="D369" s="4" t="s">
        <v>1257</v>
      </c>
      <c r="E369" s="4" t="s">
        <v>1192</v>
      </c>
      <c r="F369">
        <v>80</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160</v>
      </c>
    </row>
    <row r="370" spans="2:15" x14ac:dyDescent="0.4">
      <c r="B370" s="4" t="s">
        <v>39</v>
      </c>
      <c r="C370" s="4" t="s">
        <v>1148</v>
      </c>
      <c r="D370" s="4" t="s">
        <v>1771</v>
      </c>
      <c r="E370" s="4" t="s">
        <v>1192</v>
      </c>
      <c r="F370">
        <v>90</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IFERROR(_xlfn._xlws.SORT(
    _xlfn.UNIQUE(
        TRANSPOSE(
            _xlfn.FILTERXML("&lt;select&gt;&lt;x&gt;"&amp;SUBSTITUTE(选内存[[#This Row],[选项表]],",","&lt;/x&gt;&lt;x&gt;") &amp;"&lt;/x&gt;&lt;/select&gt;","//x")
        )
    )
),"无合适选项，请联系作者更新数据")</f>
        <v>224</v>
      </c>
    </row>
    <row r="371" spans="2:15" x14ac:dyDescent="0.4">
      <c r="B371" s="4" t="s">
        <v>39</v>
      </c>
      <c r="C371" s="4" t="s">
        <v>1148</v>
      </c>
      <c r="D371" s="4" t="s">
        <v>1828</v>
      </c>
      <c r="E371" s="4" t="s">
        <v>1192</v>
      </c>
      <c r="F371">
        <v>128</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IFERROR(_xlfn._xlws.SORT(
    _xlfn.UNIQUE(
        TRANSPOSE(
            _xlfn.FILTERXML("&lt;select&gt;&lt;x&gt;"&amp;SUBSTITUTE(选内存[[#This Row],[选项表]],",","&lt;/x&gt;&lt;x&gt;") &amp;"&lt;/x&gt;&lt;/select&gt;","//x")
        )
    )
),"无合适选项，请联系作者更新数据")</f>
        <v>256</v>
      </c>
    </row>
    <row r="372" spans="2:15" x14ac:dyDescent="0.4">
      <c r="B372" s="4" t="s">
        <v>39</v>
      </c>
      <c r="C372" s="4" t="s">
        <v>1148</v>
      </c>
      <c r="D372" s="4" t="s">
        <v>1799</v>
      </c>
      <c r="E372" s="4" t="s">
        <v>1192</v>
      </c>
      <c r="F372">
        <v>160</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IFERROR(_xlfn._xlws.SORT(
    _xlfn.UNIQUE(
        TRANSPOSE(
            _xlfn.FILTERXML("&lt;select&gt;&lt;x&gt;"&amp;SUBSTITUTE(选内存[[#This Row],[选项表]],",","&lt;/x&gt;&lt;x&gt;") &amp;"&lt;/x&gt;&lt;/select&gt;","//x")
        )
    )
),"无合适选项，请联系作者更新数据")</f>
        <v>320</v>
      </c>
    </row>
    <row r="373" spans="2:15" x14ac:dyDescent="0.4">
      <c r="B373" s="4" t="s">
        <v>39</v>
      </c>
      <c r="C373" s="4" t="s">
        <v>1148</v>
      </c>
      <c r="D373" s="4" t="s">
        <v>1836</v>
      </c>
      <c r="E373" s="4" t="s">
        <v>1192</v>
      </c>
      <c r="F373">
        <v>180</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IFERROR(_xlfn._xlws.SORT(
    _xlfn.UNIQUE(
        TRANSPOSE(
            _xlfn.FILTERXML("&lt;select&gt;&lt;x&gt;"&amp;SUBSTITUTE(选内存[[#This Row],[选项表]],",","&lt;/x&gt;&lt;x&gt;") &amp;"&lt;/x&gt;&lt;/select&gt;","//x")
        )
    )
),"无合适选项，请联系作者更新数据")</f>
        <v>464</v>
      </c>
    </row>
    <row r="374" spans="2:15" x14ac:dyDescent="0.4">
      <c r="B374" s="4" t="s">
        <v>39</v>
      </c>
      <c r="C374" s="4" t="s">
        <v>1148</v>
      </c>
      <c r="D374" s="4" t="s">
        <v>1336</v>
      </c>
      <c r="E374" s="4" t="s">
        <v>1195</v>
      </c>
      <c r="F374">
        <v>1</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2</v>
      </c>
      <c r="O374">
        <v>4</v>
      </c>
    </row>
    <row r="375" spans="2:15" x14ac:dyDescent="0.4">
      <c r="B375" s="4" t="s">
        <v>39</v>
      </c>
      <c r="C375" s="4" t="s">
        <v>1148</v>
      </c>
      <c r="D375" s="4" t="s">
        <v>1236</v>
      </c>
      <c r="E375" s="4" t="s">
        <v>1195</v>
      </c>
      <c r="F375">
        <v>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4</v>
      </c>
      <c r="O375">
        <v>8</v>
      </c>
    </row>
    <row r="376" spans="2:15" x14ac:dyDescent="0.4">
      <c r="B376" s="4" t="s">
        <v>39</v>
      </c>
      <c r="C376" s="4" t="s">
        <v>1148</v>
      </c>
      <c r="D376" s="4" t="s">
        <v>1332</v>
      </c>
      <c r="E376" s="4" t="s">
        <v>1195</v>
      </c>
      <c r="F376">
        <v>4</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O376">IFERROR(_xlfn._xlws.SORT(
    _xlfn.UNIQUE(
        TRANSPOSE(
            _xlfn.FILTERXML("&lt;select&gt;&lt;x&gt;"&amp;SUBSTITUTE(选内存[[#This Row],[选项表]],",","&lt;/x&gt;&lt;x&gt;") &amp;"&lt;/x&gt;&lt;/select&gt;","//x")
        )
    )
),"无合适选项，请联系作者更新数据")</f>
        <v>8</v>
      </c>
      <c r="O376">
        <v>16</v>
      </c>
    </row>
    <row r="377" spans="2:15" x14ac:dyDescent="0.4">
      <c r="B377" s="4" t="s">
        <v>39</v>
      </c>
      <c r="C377" s="4" t="s">
        <v>1148</v>
      </c>
      <c r="D377" s="4" t="s">
        <v>1333</v>
      </c>
      <c r="E377" s="4" t="s">
        <v>1195</v>
      </c>
      <c r="F377">
        <v>8</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16</v>
      </c>
      <c r="O377">
        <v>32</v>
      </c>
    </row>
    <row r="378" spans="2:15" x14ac:dyDescent="0.4">
      <c r="B378" s="4" t="s">
        <v>39</v>
      </c>
      <c r="C378" s="4" t="s">
        <v>1148</v>
      </c>
      <c r="D378" s="4" t="s">
        <v>1334</v>
      </c>
      <c r="E378" s="4" t="s">
        <v>1195</v>
      </c>
      <c r="F378">
        <v>16</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O378">IFERROR(_xlfn._xlws.SORT(
    _xlfn.UNIQUE(
        TRANSPOSE(
            _xlfn.FILTERXML("&lt;select&gt;&lt;x&gt;"&amp;SUBSTITUTE(选内存[[#This Row],[选项表]],",","&lt;/x&gt;&lt;x&gt;") &amp;"&lt;/x&gt;&lt;/select&gt;","//x")
        )
    )
),"无合适选项，请联系作者更新数据")</f>
        <v>32</v>
      </c>
      <c r="O378">
        <v>64</v>
      </c>
    </row>
    <row r="379" spans="2:15" x14ac:dyDescent="0.4">
      <c r="B379" s="4" t="s">
        <v>39</v>
      </c>
      <c r="C379" s="4" t="s">
        <v>1148</v>
      </c>
      <c r="D379" s="4" t="s">
        <v>1240</v>
      </c>
      <c r="E379" s="4" t="s">
        <v>1195</v>
      </c>
      <c r="F379">
        <v>24</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O379">IFERROR(_xlfn._xlws.SORT(
    _xlfn.UNIQUE(
        TRANSPOSE(
            _xlfn.FILTERXML("&lt;select&gt;&lt;x&gt;"&amp;SUBSTITUTE(选内存[[#This Row],[选项表]],",","&lt;/x&gt;&lt;x&gt;") &amp;"&lt;/x&gt;&lt;/select&gt;","//x")
        )
    )
),"无合适选项，请联系作者更新数据")</f>
        <v>48</v>
      </c>
      <c r="O379">
        <v>96</v>
      </c>
    </row>
    <row r="380" spans="2:15" x14ac:dyDescent="0.4">
      <c r="B380" s="4" t="s">
        <v>39</v>
      </c>
      <c r="C380" s="4" t="s">
        <v>1148</v>
      </c>
      <c r="D380" s="4" t="s">
        <v>1335</v>
      </c>
      <c r="E380" s="4" t="s">
        <v>1195</v>
      </c>
      <c r="F380">
        <v>32</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O380">IFERROR(_xlfn._xlws.SORT(
    _xlfn.UNIQUE(
        TRANSPOSE(
            _xlfn.FILTERXML("&lt;select&gt;&lt;x&gt;"&amp;SUBSTITUTE(选内存[[#This Row],[选项表]],",","&lt;/x&gt;&lt;x&gt;") &amp;"&lt;/x&gt;&lt;/select&gt;","//x")
        )
    )
),"无合适选项，请联系作者更新数据")</f>
        <v>64</v>
      </c>
      <c r="O380">
        <v>128</v>
      </c>
    </row>
    <row r="381" spans="2:15" x14ac:dyDescent="0.4">
      <c r="B381" s="4" t="s">
        <v>39</v>
      </c>
      <c r="C381" s="4" t="s">
        <v>1148</v>
      </c>
      <c r="D381" s="4" t="s">
        <v>1834</v>
      </c>
      <c r="E381" s="4" t="s">
        <v>1195</v>
      </c>
      <c r="F381">
        <v>48</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O381">IFERROR(_xlfn._xlws.SORT(
    _xlfn.UNIQUE(
        TRANSPOSE(
            _xlfn.FILTERXML("&lt;select&gt;&lt;x&gt;"&amp;SUBSTITUTE(选内存[[#This Row],[选项表]],",","&lt;/x&gt;&lt;x&gt;") &amp;"&lt;/x&gt;&lt;/select&gt;","//x")
        )
    )
),"无合适选项，请联系作者更新数据")</f>
        <v>96</v>
      </c>
      <c r="O381">
        <v>192</v>
      </c>
    </row>
    <row r="382" spans="2:15" x14ac:dyDescent="0.4">
      <c r="B382" s="4" t="s">
        <v>39</v>
      </c>
      <c r="C382" s="4" t="s">
        <v>1148</v>
      </c>
      <c r="D382" s="4" t="s">
        <v>1828</v>
      </c>
      <c r="E382" s="4" t="s">
        <v>1195</v>
      </c>
      <c r="F382">
        <v>64</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256</v>
      </c>
    </row>
    <row r="383" spans="2:15" x14ac:dyDescent="0.4">
      <c r="B383" s="4" t="s">
        <v>39</v>
      </c>
      <c r="C383" s="4" t="s">
        <v>1148</v>
      </c>
      <c r="D383" s="4" t="s">
        <v>1241</v>
      </c>
      <c r="E383" s="4" t="s">
        <v>1189</v>
      </c>
      <c r="F383">
        <v>4</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IFERROR(_xlfn._xlws.SORT(
    _xlfn.UNIQUE(
        TRANSPOSE(
            _xlfn.FILTERXML("&lt;select&gt;&lt;x&gt;"&amp;SUBSTITUTE(选内存[[#This Row],[选项表]],",","&lt;/x&gt;&lt;x&gt;") &amp;"&lt;/x&gt;&lt;/select&gt;","//x")
        )
    )
),"无合适选项，请联系作者更新数据")</f>
        <v>16</v>
      </c>
    </row>
    <row r="384" spans="2:15" x14ac:dyDescent="0.4">
      <c r="B384" s="4" t="s">
        <v>39</v>
      </c>
      <c r="C384" s="4" t="s">
        <v>1148</v>
      </c>
      <c r="D384" s="4" t="s">
        <v>1333</v>
      </c>
      <c r="E384" s="4" t="s">
        <v>1189</v>
      </c>
      <c r="F384">
        <v>8</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16</v>
      </c>
      <c r="O384">
        <v>32</v>
      </c>
    </row>
    <row r="385" spans="2:16" x14ac:dyDescent="0.4">
      <c r="B385" s="4" t="s">
        <v>39</v>
      </c>
      <c r="C385" s="4" t="s">
        <v>1148</v>
      </c>
      <c r="D385" s="4" t="s">
        <v>1334</v>
      </c>
      <c r="E385" s="4" t="s">
        <v>1189</v>
      </c>
      <c r="F385">
        <v>16</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32</v>
      </c>
      <c r="O385">
        <v>64</v>
      </c>
    </row>
    <row r="386" spans="2:16" x14ac:dyDescent="0.4">
      <c r="B386" s="4" t="s">
        <v>39</v>
      </c>
      <c r="C386" s="4" t="s">
        <v>1148</v>
      </c>
      <c r="D386" s="4" t="s">
        <v>1335</v>
      </c>
      <c r="E386" s="4" t="s">
        <v>1189</v>
      </c>
      <c r="F386">
        <v>32</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64</v>
      </c>
      <c r="O386">
        <v>128</v>
      </c>
    </row>
    <row r="387" spans="2:16" x14ac:dyDescent="0.4">
      <c r="B387" s="4" t="s">
        <v>39</v>
      </c>
      <c r="C387" s="4" t="s">
        <v>1148</v>
      </c>
      <c r="D387" s="4" t="s">
        <v>1794</v>
      </c>
      <c r="E387" s="4" t="s">
        <v>1189</v>
      </c>
      <c r="F387">
        <v>68</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IFERROR(_xlfn._xlws.SORT(
    _xlfn.UNIQUE(
        TRANSPOSE(
            _xlfn.FILTERXML("&lt;select&gt;&lt;x&gt;"&amp;SUBSTITUTE(选内存[[#This Row],[选项表]],",","&lt;/x&gt;&lt;x&gt;") &amp;"&lt;/x&gt;&lt;/select&gt;","//x")
        )
    )
),"无合适选项，请联系作者更新数据")</f>
        <v>316</v>
      </c>
    </row>
    <row r="388" spans="2:16" x14ac:dyDescent="0.4">
      <c r="B388" s="4" t="s">
        <v>39</v>
      </c>
      <c r="C388" s="4" t="s">
        <v>1148</v>
      </c>
      <c r="D388" s="4" t="s">
        <v>1326</v>
      </c>
      <c r="E388" s="4" t="s">
        <v>1191</v>
      </c>
      <c r="F388">
        <v>1</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P388">IFERROR(_xlfn._xlws.SORT(
    _xlfn.UNIQUE(
        TRANSPOSE(
            _xlfn.FILTERXML("&lt;select&gt;&lt;x&gt;"&amp;SUBSTITUTE(选内存[[#This Row],[选项表]],",","&lt;/x&gt;&lt;x&gt;") &amp;"&lt;/x&gt;&lt;/select&gt;","//x")
        )
    )
),"无合适选项，请联系作者更新数据")</f>
        <v>1</v>
      </c>
      <c r="O388">
        <v>2</v>
      </c>
      <c r="P388">
        <v>4</v>
      </c>
    </row>
    <row r="389" spans="2:16" x14ac:dyDescent="0.4">
      <c r="B389" s="4" t="s">
        <v>39</v>
      </c>
      <c r="C389" s="4" t="s">
        <v>1148</v>
      </c>
      <c r="D389" s="4" t="s">
        <v>1236</v>
      </c>
      <c r="E389" s="4" t="s">
        <v>1191</v>
      </c>
      <c r="F389">
        <v>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4</v>
      </c>
      <c r="O389">
        <v>8</v>
      </c>
    </row>
    <row r="390" spans="2:16" x14ac:dyDescent="0.4">
      <c r="B390" s="4" t="s">
        <v>39</v>
      </c>
      <c r="C390" s="4" t="s">
        <v>1148</v>
      </c>
      <c r="D390" s="4" t="s">
        <v>1332</v>
      </c>
      <c r="E390" s="4" t="s">
        <v>1191</v>
      </c>
      <c r="F390">
        <v>4</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8</v>
      </c>
      <c r="O390">
        <v>16</v>
      </c>
    </row>
    <row r="391" spans="2:16" x14ac:dyDescent="0.4">
      <c r="B391" s="4" t="s">
        <v>39</v>
      </c>
      <c r="C391" s="4" t="s">
        <v>1148</v>
      </c>
      <c r="D391" s="4" t="s">
        <v>1333</v>
      </c>
      <c r="E391" s="4" t="s">
        <v>1191</v>
      </c>
      <c r="F391">
        <v>8</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O391">IFERROR(_xlfn._xlws.SORT(
    _xlfn.UNIQUE(
        TRANSPOSE(
            _xlfn.FILTERXML("&lt;select&gt;&lt;x&gt;"&amp;SUBSTITUTE(选内存[[#This Row],[选项表]],",","&lt;/x&gt;&lt;x&gt;") &amp;"&lt;/x&gt;&lt;/select&gt;","//x")
        )
    )
),"无合适选项，请联系作者更新数据")</f>
        <v>16</v>
      </c>
      <c r="O391">
        <v>32</v>
      </c>
    </row>
    <row r="392" spans="2:16" x14ac:dyDescent="0.4">
      <c r="B392" s="4" t="s">
        <v>39</v>
      </c>
      <c r="C392" s="4" t="s">
        <v>1148</v>
      </c>
      <c r="D392" s="4" t="s">
        <v>1334</v>
      </c>
      <c r="E392" s="4" t="s">
        <v>1191</v>
      </c>
      <c r="F392">
        <v>16</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O392">IFERROR(_xlfn._xlws.SORT(
    _xlfn.UNIQUE(
        TRANSPOSE(
            _xlfn.FILTERXML("&lt;select&gt;&lt;x&gt;"&amp;SUBSTITUTE(选内存[[#This Row],[选项表]],",","&lt;/x&gt;&lt;x&gt;") &amp;"&lt;/x&gt;&lt;/select&gt;","//x")
        )
    )
),"无合适选项，请联系作者更新数据")</f>
        <v>32</v>
      </c>
      <c r="O392">
        <v>64</v>
      </c>
    </row>
    <row r="393" spans="2:16" x14ac:dyDescent="0.4">
      <c r="B393" s="4" t="s">
        <v>39</v>
      </c>
      <c r="C393" s="4" t="s">
        <v>1148</v>
      </c>
      <c r="D393" s="4" t="s">
        <v>1335</v>
      </c>
      <c r="E393" s="4" t="s">
        <v>1191</v>
      </c>
      <c r="F393">
        <v>32</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64</v>
      </c>
      <c r="O393">
        <v>128</v>
      </c>
    </row>
    <row r="394" spans="2:16" x14ac:dyDescent="0.4">
      <c r="B394" s="4" t="s">
        <v>39</v>
      </c>
      <c r="C394" s="4" t="s">
        <v>1148</v>
      </c>
      <c r="D394" s="4" t="s">
        <v>1834</v>
      </c>
      <c r="E394" s="4" t="s">
        <v>1191</v>
      </c>
      <c r="F394">
        <v>48</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96</v>
      </c>
      <c r="O394">
        <v>192</v>
      </c>
    </row>
    <row r="395" spans="2:16" x14ac:dyDescent="0.4">
      <c r="B395" s="4" t="s">
        <v>39</v>
      </c>
      <c r="C395" s="4" t="s">
        <v>1148</v>
      </c>
      <c r="D395" s="4" t="s">
        <v>1835</v>
      </c>
      <c r="E395" s="4" t="s">
        <v>1191</v>
      </c>
      <c r="F395">
        <v>64</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128</v>
      </c>
      <c r="O395">
        <v>256</v>
      </c>
    </row>
    <row r="396" spans="2:16" x14ac:dyDescent="0.4">
      <c r="B396" s="4" t="s">
        <v>39</v>
      </c>
      <c r="C396" s="4" t="s">
        <v>1148</v>
      </c>
      <c r="D396" s="4" t="s">
        <v>1829</v>
      </c>
      <c r="E396" s="4" t="s">
        <v>1191</v>
      </c>
      <c r="F396">
        <v>80</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O396">IFERROR(_xlfn._xlws.SORT(
    _xlfn.UNIQUE(
        TRANSPOSE(
            _xlfn.FILTERXML("&lt;select&gt;&lt;x&gt;"&amp;SUBSTITUTE(选内存[[#This Row],[选项表]],",","&lt;/x&gt;&lt;x&gt;") &amp;"&lt;/x&gt;&lt;/select&gt;","//x")
        )
    )
),"无合适选项，请联系作者更新数据")</f>
        <v>160</v>
      </c>
      <c r="O396">
        <v>320</v>
      </c>
    </row>
    <row r="397" spans="2:16" x14ac:dyDescent="0.4">
      <c r="B397" s="4" t="s">
        <v>39</v>
      </c>
      <c r="C397" s="4" t="s">
        <v>1148</v>
      </c>
      <c r="D397" s="4" t="s">
        <v>1795</v>
      </c>
      <c r="E397" s="4" t="s">
        <v>1191</v>
      </c>
      <c r="F397">
        <v>96</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O397">IFERROR(_xlfn._xlws.SORT(
    _xlfn.UNIQUE(
        TRANSPOSE(
            _xlfn.FILTERXML("&lt;select&gt;&lt;x&gt;"&amp;SUBSTITUTE(选内存[[#This Row],[选项表]],",","&lt;/x&gt;&lt;x&gt;") &amp;"&lt;/x&gt;&lt;/select&gt;","//x")
        )
    )
),"无合适选项，请联系作者更新数据")</f>
        <v>192</v>
      </c>
      <c r="O397">
        <v>384</v>
      </c>
    </row>
    <row r="398" spans="2:16" x14ac:dyDescent="0.4">
      <c r="B398" s="4" t="s">
        <v>39</v>
      </c>
      <c r="C398" s="4" t="s">
        <v>1148</v>
      </c>
      <c r="D398" s="4" t="s">
        <v>1785</v>
      </c>
      <c r="E398" s="4" t="s">
        <v>1191</v>
      </c>
      <c r="F398">
        <v>116</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216</v>
      </c>
      <c r="O398">
        <v>470</v>
      </c>
    </row>
    <row r="399" spans="2:16" x14ac:dyDescent="0.4">
      <c r="B399" s="4" t="s">
        <v>39</v>
      </c>
      <c r="C399" s="4" t="s">
        <v>1148</v>
      </c>
      <c r="D399" s="4" t="s">
        <v>1837</v>
      </c>
      <c r="E399" s="4" t="s">
        <v>1191</v>
      </c>
      <c r="F399">
        <v>128</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215</v>
      </c>
      <c r="O399">
        <v>256</v>
      </c>
    </row>
    <row r="400" spans="2:16" x14ac:dyDescent="0.4">
      <c r="B400" s="4" t="s">
        <v>39</v>
      </c>
      <c r="C400" s="4" t="s">
        <v>1148</v>
      </c>
      <c r="D400" s="4" t="s">
        <v>1791</v>
      </c>
      <c r="E400" s="4" t="s">
        <v>1191</v>
      </c>
      <c r="F400">
        <v>160</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320</v>
      </c>
      <c r="O400">
        <v>640</v>
      </c>
    </row>
    <row r="401" spans="2:16" x14ac:dyDescent="0.4">
      <c r="B401" s="4" t="s">
        <v>39</v>
      </c>
      <c r="C401" s="4" t="s">
        <v>1148</v>
      </c>
      <c r="D401" s="4" t="s">
        <v>1787</v>
      </c>
      <c r="E401" s="4" t="s">
        <v>1191</v>
      </c>
      <c r="F401">
        <v>232</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432</v>
      </c>
      <c r="O401">
        <v>940</v>
      </c>
    </row>
    <row r="402" spans="2:16" x14ac:dyDescent="0.4">
      <c r="B402" s="4" t="s">
        <v>39</v>
      </c>
      <c r="C402" s="4" t="s">
        <v>1148</v>
      </c>
      <c r="D402" s="4" t="s">
        <v>1326</v>
      </c>
      <c r="E402" s="4" t="s">
        <v>1196</v>
      </c>
      <c r="F402">
        <v>1</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P402">IFERROR(_xlfn._xlws.SORT(
    _xlfn.UNIQUE(
        TRANSPOSE(
            _xlfn.FILTERXML("&lt;select&gt;&lt;x&gt;"&amp;SUBSTITUTE(选内存[[#This Row],[选项表]],",","&lt;/x&gt;&lt;x&gt;") &amp;"&lt;/x&gt;&lt;/select&gt;","//x")
        )
    )
),"无合适选项，请联系作者更新数据")</f>
        <v>1</v>
      </c>
      <c r="O402">
        <v>2</v>
      </c>
      <c r="P402">
        <v>4</v>
      </c>
    </row>
    <row r="403" spans="2:16" x14ac:dyDescent="0.4">
      <c r="B403" s="4" t="s">
        <v>39</v>
      </c>
      <c r="C403" s="4" t="s">
        <v>1148</v>
      </c>
      <c r="D403" s="4" t="s">
        <v>1236</v>
      </c>
      <c r="E403" s="4" t="s">
        <v>1196</v>
      </c>
      <c r="F403">
        <v>2</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4</v>
      </c>
      <c r="O403">
        <v>8</v>
      </c>
    </row>
    <row r="404" spans="2:16" x14ac:dyDescent="0.4">
      <c r="B404" s="4" t="s">
        <v>39</v>
      </c>
      <c r="C404" s="4" t="s">
        <v>1148</v>
      </c>
      <c r="D404" s="4" t="s">
        <v>1332</v>
      </c>
      <c r="E404" s="4" t="s">
        <v>1196</v>
      </c>
      <c r="F404">
        <v>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8</v>
      </c>
      <c r="O404">
        <v>16</v>
      </c>
    </row>
    <row r="405" spans="2:16" x14ac:dyDescent="0.4">
      <c r="B405" s="4" t="s">
        <v>39</v>
      </c>
      <c r="C405" s="4" t="s">
        <v>1148</v>
      </c>
      <c r="D405" s="4" t="s">
        <v>1333</v>
      </c>
      <c r="E405" s="4" t="s">
        <v>1196</v>
      </c>
      <c r="F405">
        <v>8</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v>
      </c>
      <c r="O405">
        <v>32</v>
      </c>
    </row>
    <row r="406" spans="2:16" x14ac:dyDescent="0.4">
      <c r="B406" s="4" t="s">
        <v>39</v>
      </c>
      <c r="C406" s="4" t="s">
        <v>1148</v>
      </c>
      <c r="D406" s="4" t="s">
        <v>1334</v>
      </c>
      <c r="E406" s="4" t="s">
        <v>1196</v>
      </c>
      <c r="F406">
        <v>16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32</v>
      </c>
      <c r="O406">
        <v>64</v>
      </c>
    </row>
    <row r="407" spans="2:16" x14ac:dyDescent="0.4">
      <c r="B407" s="4" t="s">
        <v>39</v>
      </c>
      <c r="C407" s="4" t="s">
        <v>1148</v>
      </c>
      <c r="D407" s="4" t="s">
        <v>1240</v>
      </c>
      <c r="E407" s="4" t="s">
        <v>1196</v>
      </c>
      <c r="F407">
        <v>24</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48</v>
      </c>
      <c r="O407">
        <v>96</v>
      </c>
    </row>
    <row r="408" spans="2:16" x14ac:dyDescent="0.4">
      <c r="B408" s="4" t="s">
        <v>39</v>
      </c>
      <c r="C408" s="4" t="s">
        <v>1148</v>
      </c>
      <c r="D408" s="4" t="s">
        <v>1335</v>
      </c>
      <c r="E408" s="4" t="s">
        <v>1196</v>
      </c>
      <c r="F408">
        <v>32</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64</v>
      </c>
      <c r="O408">
        <v>128</v>
      </c>
    </row>
    <row r="409" spans="2:16" x14ac:dyDescent="0.4">
      <c r="B409" s="4" t="s">
        <v>39</v>
      </c>
      <c r="C409" s="4" t="s">
        <v>1148</v>
      </c>
      <c r="D409" s="4" t="s">
        <v>1834</v>
      </c>
      <c r="E409" s="4" t="s">
        <v>1196</v>
      </c>
      <c r="F409">
        <v>48</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96</v>
      </c>
      <c r="O409">
        <v>192</v>
      </c>
    </row>
    <row r="410" spans="2:16" x14ac:dyDescent="0.4">
      <c r="B410" s="4" t="s">
        <v>39</v>
      </c>
      <c r="C410" s="4" t="s">
        <v>1148</v>
      </c>
      <c r="D410" s="4" t="s">
        <v>1838</v>
      </c>
      <c r="E410" s="4" t="s">
        <v>1196</v>
      </c>
      <c r="F410">
        <v>64</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192</v>
      </c>
      <c r="O410">
        <v>256</v>
      </c>
    </row>
    <row r="411" spans="2:16" x14ac:dyDescent="0.4">
      <c r="B411" s="4" t="s">
        <v>39</v>
      </c>
      <c r="C411" s="4" t="s">
        <v>1148</v>
      </c>
      <c r="D411" s="4" t="s">
        <v>1839</v>
      </c>
      <c r="E411" s="4" t="s">
        <v>1196</v>
      </c>
      <c r="F411">
        <v>72</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IFERROR(_xlfn._xlws.SORT(
    _xlfn.UNIQUE(
        TRANSPOSE(
            _xlfn.FILTERXML("&lt;select&gt;&lt;x&gt;"&amp;SUBSTITUTE(选内存[[#This Row],[选项表]],",","&lt;/x&gt;&lt;x&gt;") &amp;"&lt;/x&gt;&lt;/select&gt;","//x")
        )
    )
),"无合适选项，请联系作者更新数据")</f>
        <v>288</v>
      </c>
    </row>
    <row r="412" spans="2:16" x14ac:dyDescent="0.4">
      <c r="B412" s="4" t="s">
        <v>39</v>
      </c>
      <c r="C412" s="4" t="s">
        <v>1148</v>
      </c>
      <c r="D412" s="4" t="s">
        <v>1251</v>
      </c>
      <c r="E412" s="4" t="s">
        <v>1188</v>
      </c>
      <c r="F412">
        <v>1</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IFERROR(_xlfn._xlws.SORT(
    _xlfn.UNIQUE(
        TRANSPOSE(
            _xlfn.FILTERXML("&lt;select&gt;&lt;x&gt;"&amp;SUBSTITUTE(选内存[[#This Row],[选项表]],",","&lt;/x&gt;&lt;x&gt;") &amp;"&lt;/x&gt;&lt;/select&gt;","//x")
        )
    )
),"无合适选项，请联系作者更新数据")</f>
        <v>2</v>
      </c>
    </row>
    <row r="413" spans="2:16" x14ac:dyDescent="0.4">
      <c r="B413" s="4" t="s">
        <v>39</v>
      </c>
      <c r="C413" s="4" t="s">
        <v>1148</v>
      </c>
      <c r="D413" s="4" t="s">
        <v>1246</v>
      </c>
      <c r="E413" s="4" t="s">
        <v>1188</v>
      </c>
      <c r="F413">
        <v>2</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IFERROR(_xlfn._xlws.SORT(
    _xlfn.UNIQUE(
        TRANSPOSE(
            _xlfn.FILTERXML("&lt;select&gt;&lt;x&gt;"&amp;SUBSTITUTE(选内存[[#This Row],[选项表]],",","&lt;/x&gt;&lt;x&gt;") &amp;"&lt;/x&gt;&lt;/select&gt;","//x")
        )
    )
),"无合适选项，请联系作者更新数据")</f>
        <v>4</v>
      </c>
    </row>
    <row r="414" spans="2:16" x14ac:dyDescent="0.4">
      <c r="B414" s="4" t="s">
        <v>39</v>
      </c>
      <c r="C414" s="4" t="s">
        <v>1148</v>
      </c>
      <c r="D414" s="4" t="s">
        <v>1332</v>
      </c>
      <c r="E414" s="4" t="s">
        <v>1188</v>
      </c>
      <c r="F414">
        <v>4</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8</v>
      </c>
      <c r="O414">
        <v>16</v>
      </c>
    </row>
    <row r="415" spans="2:16" x14ac:dyDescent="0.4">
      <c r="B415" s="4" t="s">
        <v>39</v>
      </c>
      <c r="C415" s="4" t="s">
        <v>1148</v>
      </c>
      <c r="D415" s="4" t="s">
        <v>1333</v>
      </c>
      <c r="E415" s="4" t="s">
        <v>1188</v>
      </c>
      <c r="F415">
        <v>8</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16</v>
      </c>
      <c r="O415">
        <v>32</v>
      </c>
    </row>
    <row r="416" spans="2:16" x14ac:dyDescent="0.4">
      <c r="B416" s="4" t="s">
        <v>39</v>
      </c>
      <c r="C416" s="4" t="s">
        <v>1148</v>
      </c>
      <c r="D416" s="4" t="s">
        <v>1245</v>
      </c>
      <c r="E416" s="4" t="s">
        <v>1188</v>
      </c>
      <c r="F416">
        <v>12</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IFERROR(_xlfn._xlws.SORT(
    _xlfn.UNIQUE(
        TRANSPOSE(
            _xlfn.FILTERXML("&lt;select&gt;&lt;x&gt;"&amp;SUBSTITUTE(选内存[[#This Row],[选项表]],",","&lt;/x&gt;&lt;x&gt;") &amp;"&lt;/x&gt;&lt;/select&gt;","//x")
        )
    )
),"无合适选项，请联系作者更新数据")</f>
        <v>24</v>
      </c>
    </row>
    <row r="417" spans="2:16" x14ac:dyDescent="0.4">
      <c r="B417" s="4" t="s">
        <v>39</v>
      </c>
      <c r="C417" s="4" t="s">
        <v>1148</v>
      </c>
      <c r="D417" s="4" t="s">
        <v>1334</v>
      </c>
      <c r="E417" s="4" t="s">
        <v>1188</v>
      </c>
      <c r="F417">
        <v>16</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32</v>
      </c>
      <c r="O417">
        <v>64</v>
      </c>
    </row>
    <row r="418" spans="2:16" x14ac:dyDescent="0.4">
      <c r="B418" s="4" t="s">
        <v>39</v>
      </c>
      <c r="C418" s="4" t="s">
        <v>1148</v>
      </c>
      <c r="D418" s="4" t="s">
        <v>1240</v>
      </c>
      <c r="E418" s="4" t="s">
        <v>1188</v>
      </c>
      <c r="F418">
        <v>24</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48</v>
      </c>
      <c r="O418">
        <v>96</v>
      </c>
    </row>
    <row r="419" spans="2:16" x14ac:dyDescent="0.4">
      <c r="B419" s="4" t="s">
        <v>39</v>
      </c>
      <c r="C419" s="4" t="s">
        <v>1148</v>
      </c>
      <c r="D419" s="4" t="s">
        <v>1335</v>
      </c>
      <c r="E419" s="4" t="s">
        <v>1188</v>
      </c>
      <c r="F419">
        <v>32</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64</v>
      </c>
      <c r="O419">
        <v>128</v>
      </c>
    </row>
    <row r="420" spans="2:16" x14ac:dyDescent="0.4">
      <c r="B420" s="4" t="s">
        <v>39</v>
      </c>
      <c r="C420" s="4" t="s">
        <v>1148</v>
      </c>
      <c r="D420" s="4" t="s">
        <v>1834</v>
      </c>
      <c r="E420" s="4" t="s">
        <v>1188</v>
      </c>
      <c r="F420">
        <v>48</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O420">IFERROR(_xlfn._xlws.SORT(
    _xlfn.UNIQUE(
        TRANSPOSE(
            _xlfn.FILTERXML("&lt;select&gt;&lt;x&gt;"&amp;SUBSTITUTE(选内存[[#This Row],[选项表]],",","&lt;/x&gt;&lt;x&gt;") &amp;"&lt;/x&gt;&lt;/select&gt;","//x")
        )
    )
),"无合适选项，请联系作者更新数据")</f>
        <v>96</v>
      </c>
      <c r="O420">
        <v>192</v>
      </c>
    </row>
    <row r="421" spans="2:16" x14ac:dyDescent="0.4">
      <c r="B421" s="4" t="s">
        <v>39</v>
      </c>
      <c r="C421" s="4" t="s">
        <v>1148</v>
      </c>
      <c r="D421" s="4" t="s">
        <v>1835</v>
      </c>
      <c r="E421" s="4" t="s">
        <v>1188</v>
      </c>
      <c r="F421">
        <v>64</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O421">IFERROR(_xlfn._xlws.SORT(
    _xlfn.UNIQUE(
        TRANSPOSE(
            _xlfn.FILTERXML("&lt;select&gt;&lt;x&gt;"&amp;SUBSTITUTE(选内存[[#This Row],[选项表]],",","&lt;/x&gt;&lt;x&gt;") &amp;"&lt;/x&gt;&lt;/select&gt;","//x")
        )
    )
),"无合适选项，请联系作者更新数据")</f>
        <v>128</v>
      </c>
      <c r="O421">
        <v>256</v>
      </c>
    </row>
    <row r="422" spans="2:16" x14ac:dyDescent="0.4">
      <c r="B422" s="4" t="s">
        <v>39</v>
      </c>
      <c r="C422" s="4" t="s">
        <v>1148</v>
      </c>
      <c r="D422" s="4" t="s">
        <v>1839</v>
      </c>
      <c r="E422" s="4" t="s">
        <v>1188</v>
      </c>
      <c r="F422">
        <v>72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288</v>
      </c>
    </row>
    <row r="423" spans="2:16" x14ac:dyDescent="0.4">
      <c r="B423" s="4" t="s">
        <v>39</v>
      </c>
      <c r="C423" s="4" t="s">
        <v>1148</v>
      </c>
      <c r="D423" s="4" t="s">
        <v>1326</v>
      </c>
      <c r="E423" s="4" t="s">
        <v>1197</v>
      </c>
      <c r="F423">
        <v>1</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P423">IFERROR(_xlfn._xlws.SORT(
    _xlfn.UNIQUE(
        TRANSPOSE(
            _xlfn.FILTERXML("&lt;select&gt;&lt;x&gt;"&amp;SUBSTITUTE(选内存[[#This Row],[选项表]],",","&lt;/x&gt;&lt;x&gt;") &amp;"&lt;/x&gt;&lt;/select&gt;","//x")
        )
    )
),"无合适选项，请联系作者更新数据")</f>
        <v>1</v>
      </c>
      <c r="O423">
        <v>2</v>
      </c>
      <c r="P423">
        <v>4</v>
      </c>
    </row>
    <row r="424" spans="2:16" x14ac:dyDescent="0.4">
      <c r="B424" s="4" t="s">
        <v>39</v>
      </c>
      <c r="C424" s="4" t="s">
        <v>1148</v>
      </c>
      <c r="D424" s="4" t="s">
        <v>1236</v>
      </c>
      <c r="E424" s="4" t="s">
        <v>1197</v>
      </c>
      <c r="F424">
        <v>2</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4</v>
      </c>
      <c r="O424">
        <v>8</v>
      </c>
    </row>
    <row r="425" spans="2:16" x14ac:dyDescent="0.4">
      <c r="B425" s="4" t="s">
        <v>39</v>
      </c>
      <c r="C425" s="4" t="s">
        <v>1148</v>
      </c>
      <c r="D425" s="4" t="s">
        <v>1332</v>
      </c>
      <c r="E425" s="4" t="s">
        <v>1197</v>
      </c>
      <c r="F425">
        <v>4</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O425">IFERROR(_xlfn._xlws.SORT(
    _xlfn.UNIQUE(
        TRANSPOSE(
            _xlfn.FILTERXML("&lt;select&gt;&lt;x&gt;"&amp;SUBSTITUTE(选内存[[#This Row],[选项表]],",","&lt;/x&gt;&lt;x&gt;") &amp;"&lt;/x&gt;&lt;/select&gt;","//x")
        )
    )
),"无合适选项，请联系作者更新数据")</f>
        <v>8</v>
      </c>
      <c r="O425">
        <v>16</v>
      </c>
    </row>
    <row r="426" spans="2:16" x14ac:dyDescent="0.4">
      <c r="B426" s="4" t="s">
        <v>39</v>
      </c>
      <c r="C426" s="4" t="s">
        <v>1148</v>
      </c>
      <c r="D426" s="4" t="s">
        <v>1333</v>
      </c>
      <c r="E426" s="4" t="s">
        <v>1197</v>
      </c>
      <c r="F426">
        <v>8</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16</v>
      </c>
      <c r="O426">
        <v>32</v>
      </c>
    </row>
    <row r="427" spans="2:16" x14ac:dyDescent="0.4">
      <c r="B427" s="4" t="s">
        <v>39</v>
      </c>
      <c r="C427" s="4" t="s">
        <v>1148</v>
      </c>
      <c r="D427" s="4" t="s">
        <v>1337</v>
      </c>
      <c r="E427" s="4" t="s">
        <v>1197</v>
      </c>
      <c r="F427">
        <v>12</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24</v>
      </c>
      <c r="O427">
        <v>48</v>
      </c>
    </row>
    <row r="428" spans="2:16" x14ac:dyDescent="0.4">
      <c r="B428" s="4" t="s">
        <v>39</v>
      </c>
      <c r="C428" s="4" t="s">
        <v>1148</v>
      </c>
      <c r="D428" s="4" t="s">
        <v>1334</v>
      </c>
      <c r="E428" s="4" t="s">
        <v>1197</v>
      </c>
      <c r="F428">
        <v>16</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32</v>
      </c>
      <c r="O428">
        <v>64</v>
      </c>
    </row>
    <row r="429" spans="2:16" x14ac:dyDescent="0.4">
      <c r="B429" s="4" t="s">
        <v>39</v>
      </c>
      <c r="C429" s="4" t="s">
        <v>1148</v>
      </c>
      <c r="D429" s="4" t="s">
        <v>1240</v>
      </c>
      <c r="E429" s="4" t="s">
        <v>1197</v>
      </c>
      <c r="F429">
        <v>24</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48</v>
      </c>
      <c r="O429">
        <v>96</v>
      </c>
    </row>
    <row r="430" spans="2:16" x14ac:dyDescent="0.4">
      <c r="B430" s="4" t="s">
        <v>39</v>
      </c>
      <c r="C430" s="4" t="s">
        <v>1148</v>
      </c>
      <c r="D430" s="4" t="s">
        <v>1335</v>
      </c>
      <c r="E430" s="4" t="s">
        <v>1197</v>
      </c>
      <c r="F430">
        <v>32</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64</v>
      </c>
      <c r="O430">
        <v>128</v>
      </c>
    </row>
    <row r="431" spans="2:16" x14ac:dyDescent="0.4">
      <c r="B431" s="4" t="s">
        <v>39</v>
      </c>
      <c r="C431" s="4" t="s">
        <v>1148</v>
      </c>
      <c r="D431" s="4" t="s">
        <v>1834</v>
      </c>
      <c r="E431" s="4" t="s">
        <v>1197</v>
      </c>
      <c r="F431">
        <v>48</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O431">IFERROR(_xlfn._xlws.SORT(
    _xlfn.UNIQUE(
        TRANSPOSE(
            _xlfn.FILTERXML("&lt;select&gt;&lt;x&gt;"&amp;SUBSTITUTE(选内存[[#This Row],[选项表]],",","&lt;/x&gt;&lt;x&gt;") &amp;"&lt;/x&gt;&lt;/select&gt;","//x")
        )
    )
),"无合适选项，请联系作者更新数据")</f>
        <v>96</v>
      </c>
      <c r="O431">
        <v>192</v>
      </c>
    </row>
    <row r="432" spans="2:16" x14ac:dyDescent="0.4">
      <c r="B432" s="4" t="s">
        <v>39</v>
      </c>
      <c r="C432" s="4" t="s">
        <v>1148</v>
      </c>
      <c r="D432" s="4" t="s">
        <v>1828</v>
      </c>
      <c r="E432" s="4" t="s">
        <v>1197</v>
      </c>
      <c r="F432">
        <v>64</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IFERROR(_xlfn._xlws.SORT(
    _xlfn.UNIQUE(
        TRANSPOSE(
            _xlfn.FILTERXML("&lt;select&gt;&lt;x&gt;"&amp;SUBSTITUTE(选内存[[#This Row],[选项表]],",","&lt;/x&gt;&lt;x&gt;") &amp;"&lt;/x&gt;&lt;/select&gt;","//x")
        )
    )
),"无合适选项，请联系作者更新数据")</f>
        <v>256</v>
      </c>
    </row>
    <row r="433" spans="2:16" x14ac:dyDescent="0.4">
      <c r="B433" s="4" t="s">
        <v>39</v>
      </c>
      <c r="C433" s="4" t="s">
        <v>1148</v>
      </c>
      <c r="D433" s="4" t="s">
        <v>1799</v>
      </c>
      <c r="E433" s="4" t="s">
        <v>1197</v>
      </c>
      <c r="F433">
        <v>80</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IFERROR(_xlfn._xlws.SORT(
    _xlfn.UNIQUE(
        TRANSPOSE(
            _xlfn.FILTERXML("&lt;select&gt;&lt;x&gt;"&amp;SUBSTITUTE(选内存[[#This Row],[选项表]],",","&lt;/x&gt;&lt;x&gt;") &amp;"&lt;/x&gt;&lt;/select&gt;","//x")
        )
    )
),"无合适选项，请联系作者更新数据")</f>
        <v>320</v>
      </c>
    </row>
    <row r="434" spans="2:16" x14ac:dyDescent="0.4">
      <c r="B434" s="4" t="s">
        <v>39</v>
      </c>
      <c r="C434" s="4" t="s">
        <v>1148</v>
      </c>
      <c r="D434" s="4" t="s">
        <v>1326</v>
      </c>
      <c r="E434" s="4" t="s">
        <v>1193</v>
      </c>
      <c r="F434">
        <v>1</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P434">IFERROR(_xlfn._xlws.SORT(
    _xlfn.UNIQUE(
        TRANSPOSE(
            _xlfn.FILTERXML("&lt;select&gt;&lt;x&gt;"&amp;SUBSTITUTE(选内存[[#This Row],[选项表]],",","&lt;/x&gt;&lt;x&gt;") &amp;"&lt;/x&gt;&lt;/select&gt;","//x")
        )
    )
),"无合适选项，请联系作者更新数据")</f>
        <v>1</v>
      </c>
      <c r="O434">
        <v>2</v>
      </c>
      <c r="P434">
        <v>4</v>
      </c>
    </row>
    <row r="435" spans="2:16" x14ac:dyDescent="0.4">
      <c r="B435" s="4" t="s">
        <v>39</v>
      </c>
      <c r="C435" s="4" t="s">
        <v>1148</v>
      </c>
      <c r="D435" s="4" t="s">
        <v>1236</v>
      </c>
      <c r="E435" s="4" t="s">
        <v>1193</v>
      </c>
      <c r="F435">
        <v>2</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4</v>
      </c>
      <c r="O435">
        <v>8</v>
      </c>
    </row>
    <row r="436" spans="2:16" x14ac:dyDescent="0.4">
      <c r="B436" s="4" t="s">
        <v>39</v>
      </c>
      <c r="C436" s="4" t="s">
        <v>1148</v>
      </c>
      <c r="D436" s="4" t="s">
        <v>1332</v>
      </c>
      <c r="E436" s="4" t="s">
        <v>1193</v>
      </c>
      <c r="F436">
        <v>4</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8</v>
      </c>
      <c r="O436">
        <v>16</v>
      </c>
    </row>
    <row r="437" spans="2:16" x14ac:dyDescent="0.4">
      <c r="B437" s="4" t="s">
        <v>39</v>
      </c>
      <c r="C437" s="4" t="s">
        <v>1148</v>
      </c>
      <c r="D437" s="4" t="s">
        <v>1333</v>
      </c>
      <c r="E437" s="4" t="s">
        <v>1193</v>
      </c>
      <c r="F437">
        <v>8</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16</v>
      </c>
      <c r="O437">
        <v>32</v>
      </c>
    </row>
    <row r="438" spans="2:16" x14ac:dyDescent="0.4">
      <c r="B438" s="4" t="s">
        <v>39</v>
      </c>
      <c r="C438" s="4" t="s">
        <v>1148</v>
      </c>
      <c r="D438" s="4" t="s">
        <v>1334</v>
      </c>
      <c r="E438" s="4" t="s">
        <v>1193</v>
      </c>
      <c r="F438">
        <v>16</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32</v>
      </c>
      <c r="O438">
        <v>64</v>
      </c>
    </row>
    <row r="439" spans="2:16" x14ac:dyDescent="0.4">
      <c r="B439" s="4" t="s">
        <v>39</v>
      </c>
      <c r="C439" s="4" t="s">
        <v>1148</v>
      </c>
      <c r="D439" s="4" t="s">
        <v>1335</v>
      </c>
      <c r="E439" s="4" t="s">
        <v>1193</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1835</v>
      </c>
      <c r="E440" s="4" t="s">
        <v>1193</v>
      </c>
      <c r="F440">
        <v>64</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128</v>
      </c>
      <c r="O440">
        <v>256</v>
      </c>
    </row>
    <row r="441" spans="2:16" x14ac:dyDescent="0.4">
      <c r="B441" s="4" t="s">
        <v>39</v>
      </c>
      <c r="C441" s="4" t="s">
        <v>1148</v>
      </c>
      <c r="D441" s="4" t="s">
        <v>1840</v>
      </c>
      <c r="E441" s="4" t="s">
        <v>1193</v>
      </c>
      <c r="F441">
        <v>128</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448</v>
      </c>
    </row>
    <row r="442" spans="2:16" x14ac:dyDescent="0.4">
      <c r="B442" s="4" t="s">
        <v>39</v>
      </c>
      <c r="C442" s="4" t="s">
        <v>1148</v>
      </c>
      <c r="D442" s="4" t="s">
        <v>1326</v>
      </c>
      <c r="E442" s="4" t="s">
        <v>1198</v>
      </c>
      <c r="F442">
        <v>1</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P442">IFERROR(_xlfn._xlws.SORT(
    _xlfn.UNIQUE(
        TRANSPOSE(
            _xlfn.FILTERXML("&lt;select&gt;&lt;x&gt;"&amp;SUBSTITUTE(选内存[[#This Row],[选项表]],",","&lt;/x&gt;&lt;x&gt;") &amp;"&lt;/x&gt;&lt;/select&gt;","//x")
        )
    )
),"无合适选项，请联系作者更新数据")</f>
        <v>1</v>
      </c>
      <c r="O442">
        <v>2</v>
      </c>
      <c r="P442">
        <v>4</v>
      </c>
    </row>
    <row r="443" spans="2:16" x14ac:dyDescent="0.4">
      <c r="B443" s="4" t="s">
        <v>39</v>
      </c>
      <c r="C443" s="4" t="s">
        <v>1148</v>
      </c>
      <c r="D443" s="4" t="s">
        <v>1338</v>
      </c>
      <c r="E443" s="4" t="s">
        <v>1198</v>
      </c>
      <c r="F443">
        <v>2</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2</v>
      </c>
      <c r="O443">
        <v>4</v>
      </c>
      <c r="P443">
        <v>8</v>
      </c>
    </row>
    <row r="444" spans="2:16" x14ac:dyDescent="0.4">
      <c r="B444" s="4" t="s">
        <v>39</v>
      </c>
      <c r="C444" s="4" t="s">
        <v>1148</v>
      </c>
      <c r="D444" s="4" t="s">
        <v>1332</v>
      </c>
      <c r="E444" s="4" t="s">
        <v>1198</v>
      </c>
      <c r="F444">
        <v>4</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8</v>
      </c>
      <c r="O444">
        <v>16</v>
      </c>
    </row>
    <row r="445" spans="2:16" x14ac:dyDescent="0.4">
      <c r="B445" s="4" t="s">
        <v>39</v>
      </c>
      <c r="C445" s="4" t="s">
        <v>1148</v>
      </c>
      <c r="D445" s="4" t="s">
        <v>1333</v>
      </c>
      <c r="E445" s="4" t="s">
        <v>1198</v>
      </c>
      <c r="F445">
        <v>8</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16</v>
      </c>
      <c r="O445">
        <v>32</v>
      </c>
    </row>
    <row r="446" spans="2:16" x14ac:dyDescent="0.4">
      <c r="B446" s="4" t="s">
        <v>39</v>
      </c>
      <c r="C446" s="4" t="s">
        <v>1148</v>
      </c>
      <c r="D446" s="4" t="s">
        <v>1337</v>
      </c>
      <c r="E446" s="4" t="s">
        <v>1198</v>
      </c>
      <c r="F446">
        <v>12</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24</v>
      </c>
      <c r="O446">
        <v>48</v>
      </c>
    </row>
    <row r="447" spans="2:16" x14ac:dyDescent="0.4">
      <c r="B447" s="4" t="s">
        <v>39</v>
      </c>
      <c r="C447" s="4" t="s">
        <v>1148</v>
      </c>
      <c r="D447" s="4" t="s">
        <v>1334</v>
      </c>
      <c r="E447" s="4" t="s">
        <v>1198</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1240</v>
      </c>
      <c r="E448" s="4" t="s">
        <v>1198</v>
      </c>
      <c r="F448">
        <v>24</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48</v>
      </c>
      <c r="O448">
        <v>96</v>
      </c>
    </row>
    <row r="449" spans="2:16" x14ac:dyDescent="0.4">
      <c r="B449" s="4" t="s">
        <v>39</v>
      </c>
      <c r="C449" s="4" t="s">
        <v>1148</v>
      </c>
      <c r="D449" s="4" t="s">
        <v>1335</v>
      </c>
      <c r="E449" s="4" t="s">
        <v>1198</v>
      </c>
      <c r="F449">
        <v>32</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64</v>
      </c>
      <c r="O449">
        <v>128</v>
      </c>
    </row>
    <row r="450" spans="2:16" x14ac:dyDescent="0.4">
      <c r="B450" s="4" t="s">
        <v>39</v>
      </c>
      <c r="C450" s="4" t="s">
        <v>1148</v>
      </c>
      <c r="D450" s="4" t="s">
        <v>1771</v>
      </c>
      <c r="E450" s="4" t="s">
        <v>1198</v>
      </c>
      <c r="F450">
        <v>56</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224</v>
      </c>
    </row>
    <row r="451" spans="2:16" x14ac:dyDescent="0.4">
      <c r="B451" s="4" t="s">
        <v>39</v>
      </c>
      <c r="C451" s="4" t="s">
        <v>1148</v>
      </c>
      <c r="D451" s="4" t="s">
        <v>1326</v>
      </c>
      <c r="E451" s="4" t="s">
        <v>1199</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1199</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1339</v>
      </c>
      <c r="E453" s="4" t="s">
        <v>1199</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P453">IFERROR(_xlfn._xlws.SORT(
    _xlfn.UNIQUE(
        TRANSPOSE(
            _xlfn.FILTERXML("&lt;select&gt;&lt;x&gt;"&amp;SUBSTITUTE(选内存[[#This Row],[选项表]],",","&lt;/x&gt;&lt;x&gt;") &amp;"&lt;/x&gt;&lt;/select&gt;","//x")
        )
    )
),"无合适选项，请联系作者更新数据")</f>
        <v>4</v>
      </c>
      <c r="O453">
        <v>8</v>
      </c>
      <c r="P453">
        <v>16</v>
      </c>
    </row>
    <row r="454" spans="2:16" x14ac:dyDescent="0.4">
      <c r="B454" s="4" t="s">
        <v>39</v>
      </c>
      <c r="C454" s="4" t="s">
        <v>1148</v>
      </c>
      <c r="D454" s="4" t="s">
        <v>1711</v>
      </c>
      <c r="E454" s="4" t="s">
        <v>1199</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P454">IFERROR(_xlfn._xlws.SORT(
    _xlfn.UNIQUE(
        TRANSPOSE(
            _xlfn.FILTERXML("&lt;select&gt;&lt;x&gt;"&amp;SUBSTITUTE(选内存[[#This Row],[选项表]],",","&lt;/x&gt;&lt;x&gt;") &amp;"&lt;/x&gt;&lt;/select&gt;","//x")
        )
    )
),"无合适选项，请联系作者更新数据")</f>
        <v>8</v>
      </c>
      <c r="O454">
        <v>16</v>
      </c>
      <c r="P454">
        <v>32</v>
      </c>
    </row>
    <row r="455" spans="2:16" x14ac:dyDescent="0.4">
      <c r="B455" s="4" t="s">
        <v>39</v>
      </c>
      <c r="C455" s="4" t="s">
        <v>1148</v>
      </c>
      <c r="D455" s="4" t="s">
        <v>1337</v>
      </c>
      <c r="E455" s="4" t="s">
        <v>1199</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1237</v>
      </c>
      <c r="E456" s="4" t="s">
        <v>1199</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IFERROR(_xlfn._xlws.SORT(
    _xlfn.UNIQUE(
        TRANSPOSE(
            _xlfn.FILTERXML("&lt;select&gt;&lt;x&gt;"&amp;SUBSTITUTE(选内存[[#This Row],[选项表]],",","&lt;/x&gt;&lt;x&gt;") &amp;"&lt;/x&gt;&lt;/select&gt;","//x")
        )
    )
),"无合适选项，请联系作者更新数据")</f>
        <v>32</v>
      </c>
    </row>
    <row r="457" spans="2:16" x14ac:dyDescent="0.4">
      <c r="B457" s="4" t="s">
        <v>39</v>
      </c>
      <c r="C457" s="4" t="s">
        <v>1148</v>
      </c>
      <c r="D457" s="4" t="s">
        <v>1247</v>
      </c>
      <c r="E457" s="4" t="s">
        <v>1199</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IFERROR(_xlfn._xlws.SORT(
    _xlfn.UNIQUE(
        TRANSPOSE(
            _xlfn.FILTERXML("&lt;select&gt;&lt;x&gt;"&amp;SUBSTITUTE(选内存[[#This Row],[选项表]],",","&lt;/x&gt;&lt;x&gt;") &amp;"&lt;/x&gt;&lt;/select&gt;","//x")
        )
    )
),"无合适选项，请联系作者更新数据")</f>
        <v>48</v>
      </c>
    </row>
    <row r="458" spans="2:16" x14ac:dyDescent="0.4">
      <c r="B458" s="4" t="s">
        <v>39</v>
      </c>
      <c r="C458" s="4" t="s">
        <v>1148</v>
      </c>
      <c r="D458" s="4" t="s">
        <v>1238</v>
      </c>
      <c r="E458" s="4" t="s">
        <v>1199</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IFERROR(_xlfn._xlws.SORT(
    _xlfn.UNIQUE(
        TRANSPOSE(
            _xlfn.FILTERXML("&lt;select&gt;&lt;x&gt;"&amp;SUBSTITUTE(选内存[[#This Row],[选项表]],",","&lt;/x&gt;&lt;x&gt;") &amp;"&lt;/x&gt;&lt;/select&gt;","//x")
        )
    )
),"无合适选项，请联系作者更新数据")</f>
        <v>64</v>
      </c>
    </row>
    <row r="459" spans="2:16" x14ac:dyDescent="0.4">
      <c r="B459" s="4" t="s">
        <v>39</v>
      </c>
      <c r="C459" s="4" t="s">
        <v>1148</v>
      </c>
      <c r="D459" s="4" t="s">
        <v>1234</v>
      </c>
      <c r="E459" s="4" t="s">
        <v>1199</v>
      </c>
      <c r="F459">
        <v>48</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96</v>
      </c>
    </row>
    <row r="460" spans="2:16" x14ac:dyDescent="0.4">
      <c r="B460" s="4" t="s">
        <v>39</v>
      </c>
      <c r="C460" s="4" t="s">
        <v>1148</v>
      </c>
      <c r="D460" s="4" t="s">
        <v>1238</v>
      </c>
      <c r="E460" s="4" t="s">
        <v>1179</v>
      </c>
      <c r="F460">
        <v>16</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IFERROR(_xlfn._xlws.SORT(
    _xlfn.UNIQUE(
        TRANSPOSE(
            _xlfn.FILTERXML("&lt;select&gt;&lt;x&gt;"&amp;SUBSTITUTE(选内存[[#This Row],[选项表]],",","&lt;/x&gt;&lt;x&gt;") &amp;"&lt;/x&gt;&lt;/select&gt;","//x")
        )
    )
),"无合适选项，请联系作者更新数据")</f>
        <v>64</v>
      </c>
    </row>
    <row r="461" spans="2:16" x14ac:dyDescent="0.4">
      <c r="B461" s="4" t="s">
        <v>39</v>
      </c>
      <c r="C461" s="4" t="s">
        <v>1148</v>
      </c>
      <c r="D461" s="4" t="s">
        <v>1256</v>
      </c>
      <c r="E461" s="4" t="s">
        <v>1179</v>
      </c>
      <c r="F461">
        <v>32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IFERROR(_xlfn._xlws.SORT(
    _xlfn.UNIQUE(
        TRANSPOSE(
            _xlfn.FILTERXML("&lt;select&gt;&lt;x&gt;"&amp;SUBSTITUTE(选内存[[#This Row],[选项表]],",","&lt;/x&gt;&lt;x&gt;") &amp;"&lt;/x&gt;&lt;/select&gt;","//x")
        )
    )
),"无合适选项，请联系作者更新数据")</f>
        <v>128</v>
      </c>
    </row>
    <row r="462" spans="2:16" x14ac:dyDescent="0.4">
      <c r="B462" s="4" t="s">
        <v>39</v>
      </c>
      <c r="C462" s="4" t="s">
        <v>1148</v>
      </c>
      <c r="D462" s="4" t="s">
        <v>1828</v>
      </c>
      <c r="E462" s="4" t="s">
        <v>1179</v>
      </c>
      <c r="F462">
        <v>64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IFERROR(_xlfn._xlws.SORT(
    _xlfn.UNIQUE(
        TRANSPOSE(
            _xlfn.FILTERXML("&lt;select&gt;&lt;x&gt;"&amp;SUBSTITUTE(选内存[[#This Row],[选项表]],",","&lt;/x&gt;&lt;x&gt;") &amp;"&lt;/x&gt;&lt;/select&gt;","//x")
        )
    )
),"无合适选项，请联系作者更新数据")</f>
        <v>256</v>
      </c>
    </row>
    <row r="463" spans="2:16" x14ac:dyDescent="0.4">
      <c r="B463" s="4" t="s">
        <v>39</v>
      </c>
      <c r="C463" s="4" t="s">
        <v>1148</v>
      </c>
      <c r="D463" s="4" t="s">
        <v>1799</v>
      </c>
      <c r="E463" s="4" t="s">
        <v>1179</v>
      </c>
      <c r="F463">
        <v>84</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IFERROR(_xlfn._xlws.SORT(
    _xlfn.UNIQUE(
        TRANSPOSE(
            _xlfn.FILTERXML("&lt;select&gt;&lt;x&gt;"&amp;SUBSTITUTE(选内存[[#This Row],[选项表]],",","&lt;/x&gt;&lt;x&gt;") &amp;"&lt;/x&gt;&lt;/select&gt;","//x")
        )
    )
),"无合适选项，请联系作者更新数据")</f>
        <v>320</v>
      </c>
    </row>
    <row r="464" spans="2:16" x14ac:dyDescent="0.4">
      <c r="B464" s="4" t="s">
        <v>39</v>
      </c>
      <c r="C464" s="4" t="s">
        <v>1148</v>
      </c>
      <c r="D464" s="4" t="s">
        <v>1238</v>
      </c>
      <c r="E464" s="4" t="s">
        <v>1180</v>
      </c>
      <c r="F464">
        <v>16</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IFERROR(_xlfn._xlws.SORT(
    _xlfn.UNIQUE(
        TRANSPOSE(
            _xlfn.FILTERXML("&lt;select&gt;&lt;x&gt;"&amp;SUBSTITUTE(选内存[[#This Row],[选项表]],",","&lt;/x&gt;&lt;x&gt;") &amp;"&lt;/x&gt;&lt;/select&gt;","//x")
        )
    )
),"无合适选项，请联系作者更新数据")</f>
        <v>64</v>
      </c>
    </row>
    <row r="465" spans="2:14" x14ac:dyDescent="0.4">
      <c r="B465" s="4" t="s">
        <v>39</v>
      </c>
      <c r="C465" s="4" t="s">
        <v>1148</v>
      </c>
      <c r="D465" s="4" t="s">
        <v>1256</v>
      </c>
      <c r="E465" s="4" t="s">
        <v>1180</v>
      </c>
      <c r="F465">
        <v>32</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128</v>
      </c>
    </row>
    <row r="466" spans="2:14" x14ac:dyDescent="0.4">
      <c r="B466" s="4" t="s">
        <v>39</v>
      </c>
      <c r="C466" s="4" t="s">
        <v>1148</v>
      </c>
      <c r="D466" s="4" t="s">
        <v>1828</v>
      </c>
      <c r="E466" s="4" t="s">
        <v>1180</v>
      </c>
      <c r="F466">
        <v>64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256</v>
      </c>
    </row>
    <row r="467" spans="2:14" x14ac:dyDescent="0.4">
      <c r="B467" s="4" t="s">
        <v>39</v>
      </c>
      <c r="C467" s="4" t="s">
        <v>1148</v>
      </c>
      <c r="D467" s="4" t="s">
        <v>1237</v>
      </c>
      <c r="E467" s="4" t="s">
        <v>1181</v>
      </c>
      <c r="F467">
        <v>8</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32</v>
      </c>
    </row>
    <row r="468" spans="2:14" x14ac:dyDescent="0.4">
      <c r="B468" s="4" t="s">
        <v>39</v>
      </c>
      <c r="C468" s="4" t="s">
        <v>1148</v>
      </c>
      <c r="D468" s="4" t="s">
        <v>1238</v>
      </c>
      <c r="E468" s="4" t="s">
        <v>1181</v>
      </c>
      <c r="F468">
        <v>16</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64</v>
      </c>
    </row>
    <row r="469" spans="2:14" x14ac:dyDescent="0.4">
      <c r="B469" s="4" t="s">
        <v>39</v>
      </c>
      <c r="C469" s="4" t="s">
        <v>1148</v>
      </c>
      <c r="D469" s="4" t="s">
        <v>1234</v>
      </c>
      <c r="E469" s="4" t="s">
        <v>1181</v>
      </c>
      <c r="F469">
        <v>24</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96</v>
      </c>
    </row>
    <row r="470" spans="2:14" x14ac:dyDescent="0.4">
      <c r="B470" s="4" t="s">
        <v>39</v>
      </c>
      <c r="C470" s="4" t="s">
        <v>1148</v>
      </c>
      <c r="D470" s="4" t="s">
        <v>1256</v>
      </c>
      <c r="E470" s="4" t="s">
        <v>1181</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1828</v>
      </c>
      <c r="E471" s="4" t="s">
        <v>1181</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1244</v>
      </c>
      <c r="E472" s="4" t="s">
        <v>1204</v>
      </c>
      <c r="F472">
        <v>1</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8</v>
      </c>
    </row>
    <row r="473" spans="2:14" x14ac:dyDescent="0.4">
      <c r="B473" s="4" t="s">
        <v>39</v>
      </c>
      <c r="C473" s="4" t="s">
        <v>1148</v>
      </c>
      <c r="D473" s="4" t="s">
        <v>1252</v>
      </c>
      <c r="E473" s="4" t="s">
        <v>1204</v>
      </c>
      <c r="F473">
        <v>2</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12</v>
      </c>
    </row>
    <row r="474" spans="2:14" x14ac:dyDescent="0.4">
      <c r="B474" s="4" t="s">
        <v>39</v>
      </c>
      <c r="C474" s="4" t="s">
        <v>1148</v>
      </c>
      <c r="D474" s="4" t="s">
        <v>1237</v>
      </c>
      <c r="E474" s="4" t="s">
        <v>1204</v>
      </c>
      <c r="F474">
        <v>4</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32</v>
      </c>
    </row>
    <row r="475" spans="2:14" x14ac:dyDescent="0.4">
      <c r="B475" s="4" t="s">
        <v>39</v>
      </c>
      <c r="C475" s="4" t="s">
        <v>1148</v>
      </c>
      <c r="D475" s="4" t="s">
        <v>1238</v>
      </c>
      <c r="E475" s="4" t="s">
        <v>1204</v>
      </c>
      <c r="F475">
        <v>8</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64</v>
      </c>
    </row>
    <row r="476" spans="2:14" x14ac:dyDescent="0.4">
      <c r="B476" s="4" t="s">
        <v>39</v>
      </c>
      <c r="C476" s="4" t="s">
        <v>1148</v>
      </c>
      <c r="D476" s="4" t="s">
        <v>1256</v>
      </c>
      <c r="E476" s="4" t="s">
        <v>1204</v>
      </c>
      <c r="F476">
        <v>16</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128</v>
      </c>
    </row>
    <row r="477" spans="2:14" x14ac:dyDescent="0.4">
      <c r="B477" s="4" t="s">
        <v>39</v>
      </c>
      <c r="C477" s="4" t="s">
        <v>1148</v>
      </c>
      <c r="D477" s="4" t="s">
        <v>1828</v>
      </c>
      <c r="E477" s="4" t="s">
        <v>1204</v>
      </c>
      <c r="F477">
        <v>32</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256</v>
      </c>
    </row>
    <row r="478" spans="2:14" x14ac:dyDescent="0.4">
      <c r="B478" s="4" t="s">
        <v>39</v>
      </c>
      <c r="C478" s="4" t="s">
        <v>1148</v>
      </c>
      <c r="D478" s="4" t="s">
        <v>1824</v>
      </c>
      <c r="E478" s="4" t="s">
        <v>1204</v>
      </c>
      <c r="F478">
        <v>62</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470</v>
      </c>
    </row>
    <row r="479" spans="2:14" x14ac:dyDescent="0.4">
      <c r="B479" s="4" t="s">
        <v>39</v>
      </c>
      <c r="C479" s="4" t="s">
        <v>1148</v>
      </c>
      <c r="D479" s="4" t="s">
        <v>1841</v>
      </c>
      <c r="E479" s="4" t="s">
        <v>1204</v>
      </c>
      <c r="F479">
        <v>64</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512</v>
      </c>
    </row>
    <row r="480" spans="2:14" x14ac:dyDescent="0.4">
      <c r="B480" s="4" t="s">
        <v>39</v>
      </c>
      <c r="C480" s="4" t="s">
        <v>1148</v>
      </c>
      <c r="D480" s="4" t="s">
        <v>1842</v>
      </c>
      <c r="E480" s="4" t="s">
        <v>1204</v>
      </c>
      <c r="F480">
        <v>124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940</v>
      </c>
    </row>
    <row r="481" spans="2:14" x14ac:dyDescent="0.4">
      <c r="B481" s="4" t="s">
        <v>39</v>
      </c>
      <c r="C481" s="4" t="s">
        <v>1148</v>
      </c>
      <c r="D481" s="4" t="s">
        <v>1244</v>
      </c>
      <c r="E481" s="4" t="s">
        <v>1203</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1237</v>
      </c>
      <c r="E482" s="4" t="s">
        <v>1203</v>
      </c>
      <c r="F482">
        <v>4</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32</v>
      </c>
    </row>
    <row r="483" spans="2:14" x14ac:dyDescent="0.4">
      <c r="B483" s="4" t="s">
        <v>39</v>
      </c>
      <c r="C483" s="4" t="s">
        <v>1148</v>
      </c>
      <c r="D483" s="4" t="s">
        <v>1238</v>
      </c>
      <c r="E483" s="4" t="s">
        <v>1203</v>
      </c>
      <c r="F483">
        <v>8</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64</v>
      </c>
    </row>
    <row r="484" spans="2:14" x14ac:dyDescent="0.4">
      <c r="B484" s="4" t="s">
        <v>39</v>
      </c>
      <c r="C484" s="4" t="s">
        <v>1148</v>
      </c>
      <c r="D484" s="4" t="s">
        <v>1256</v>
      </c>
      <c r="E484" s="4" t="s">
        <v>1203</v>
      </c>
      <c r="F484">
        <v>16</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128</v>
      </c>
    </row>
    <row r="485" spans="2:14" x14ac:dyDescent="0.4">
      <c r="B485" s="4" t="s">
        <v>39</v>
      </c>
      <c r="C485" s="4" t="s">
        <v>1148</v>
      </c>
      <c r="D485" s="4" t="s">
        <v>1828</v>
      </c>
      <c r="E485" s="4" t="s">
        <v>1203</v>
      </c>
      <c r="F485">
        <v>32</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256</v>
      </c>
    </row>
    <row r="486" spans="2:14" x14ac:dyDescent="0.4">
      <c r="B486" s="4" t="s">
        <v>39</v>
      </c>
      <c r="C486" s="4" t="s">
        <v>1148</v>
      </c>
      <c r="D486" s="4" t="s">
        <v>1753</v>
      </c>
      <c r="E486" s="4" t="s">
        <v>1203</v>
      </c>
      <c r="F486">
        <v>48</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384</v>
      </c>
    </row>
    <row r="487" spans="2:14" x14ac:dyDescent="0.4">
      <c r="B487" s="4" t="s">
        <v>39</v>
      </c>
      <c r="C487" s="4" t="s">
        <v>1148</v>
      </c>
      <c r="D487" s="4" t="s">
        <v>1244</v>
      </c>
      <c r="E487" s="4" t="s">
        <v>1205</v>
      </c>
      <c r="F487">
        <v>1</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8</v>
      </c>
    </row>
    <row r="488" spans="2:14" x14ac:dyDescent="0.4">
      <c r="B488" s="4" t="s">
        <v>39</v>
      </c>
      <c r="C488" s="4" t="s">
        <v>1148</v>
      </c>
      <c r="D488" s="4" t="s">
        <v>1241</v>
      </c>
      <c r="E488" s="4" t="s">
        <v>1205</v>
      </c>
      <c r="F488">
        <v>2</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16</v>
      </c>
    </row>
    <row r="489" spans="2:14" x14ac:dyDescent="0.4">
      <c r="B489" s="4" t="s">
        <v>39</v>
      </c>
      <c r="C489" s="4" t="s">
        <v>1148</v>
      </c>
      <c r="D489" s="4" t="s">
        <v>1237</v>
      </c>
      <c r="E489" s="4" t="s">
        <v>1205</v>
      </c>
      <c r="F489">
        <v>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32</v>
      </c>
    </row>
    <row r="490" spans="2:14" x14ac:dyDescent="0.4">
      <c r="B490" s="4" t="s">
        <v>39</v>
      </c>
      <c r="C490" s="4" t="s">
        <v>1148</v>
      </c>
      <c r="D490" s="4" t="s">
        <v>1238</v>
      </c>
      <c r="E490" s="4" t="s">
        <v>1205</v>
      </c>
      <c r="F490">
        <v>8</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64</v>
      </c>
    </row>
    <row r="491" spans="2:14" x14ac:dyDescent="0.4">
      <c r="B491" s="4" t="s">
        <v>39</v>
      </c>
      <c r="C491" s="4" t="s">
        <v>1148</v>
      </c>
      <c r="D491" s="4" t="s">
        <v>1234</v>
      </c>
      <c r="E491" s="4" t="s">
        <v>1205</v>
      </c>
      <c r="F491">
        <v>12</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96</v>
      </c>
    </row>
    <row r="492" spans="2:14" x14ac:dyDescent="0.4">
      <c r="B492" s="4" t="s">
        <v>39</v>
      </c>
      <c r="C492" s="4" t="s">
        <v>1148</v>
      </c>
      <c r="D492" s="4" t="s">
        <v>1256</v>
      </c>
      <c r="E492" s="4" t="s">
        <v>1205</v>
      </c>
      <c r="F492">
        <v>16</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128</v>
      </c>
    </row>
    <row r="493" spans="2:14" x14ac:dyDescent="0.4">
      <c r="B493" s="4" t="s">
        <v>39</v>
      </c>
      <c r="C493" s="4" t="s">
        <v>1148</v>
      </c>
      <c r="D493" s="4" t="s">
        <v>1828</v>
      </c>
      <c r="E493" s="4" t="s">
        <v>1205</v>
      </c>
      <c r="F493">
        <v>32</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256</v>
      </c>
    </row>
    <row r="494" spans="2:14" x14ac:dyDescent="0.4">
      <c r="B494" s="4" t="s">
        <v>39</v>
      </c>
      <c r="C494" s="4" t="s">
        <v>1148</v>
      </c>
      <c r="D494" s="4" t="s">
        <v>1841</v>
      </c>
      <c r="E494" s="4" t="s">
        <v>1205</v>
      </c>
      <c r="F494">
        <v>64</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512</v>
      </c>
    </row>
    <row r="495" spans="2:14" x14ac:dyDescent="0.4">
      <c r="B495" s="4" t="s">
        <v>39</v>
      </c>
      <c r="C495" s="4" t="s">
        <v>1148</v>
      </c>
      <c r="D495" s="4" t="s">
        <v>1244</v>
      </c>
      <c r="E495" s="4" t="s">
        <v>1206</v>
      </c>
      <c r="F495">
        <v>1</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8</v>
      </c>
    </row>
    <row r="496" spans="2:14" x14ac:dyDescent="0.4">
      <c r="B496" s="4" t="s">
        <v>39</v>
      </c>
      <c r="C496" s="4" t="s">
        <v>1148</v>
      </c>
      <c r="D496" s="4" t="s">
        <v>1241</v>
      </c>
      <c r="E496" s="4" t="s">
        <v>1206</v>
      </c>
      <c r="F496">
        <v>2</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16</v>
      </c>
    </row>
    <row r="497" spans="2:15" x14ac:dyDescent="0.4">
      <c r="B497" s="4" t="s">
        <v>39</v>
      </c>
      <c r="C497" s="4" t="s">
        <v>1148</v>
      </c>
      <c r="D497" s="4" t="s">
        <v>1237</v>
      </c>
      <c r="E497" s="4" t="s">
        <v>1206</v>
      </c>
      <c r="F497">
        <v>4</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32</v>
      </c>
    </row>
    <row r="498" spans="2:15" x14ac:dyDescent="0.4">
      <c r="B498" s="4" t="s">
        <v>39</v>
      </c>
      <c r="C498" s="4" t="s">
        <v>1148</v>
      </c>
      <c r="D498" s="4" t="s">
        <v>1238</v>
      </c>
      <c r="E498" s="4" t="s">
        <v>1206</v>
      </c>
      <c r="F498">
        <v>8</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64</v>
      </c>
    </row>
    <row r="499" spans="2:15" x14ac:dyDescent="0.4">
      <c r="B499" s="4" t="s">
        <v>39</v>
      </c>
      <c r="C499" s="4" t="s">
        <v>1148</v>
      </c>
      <c r="D499" s="4" t="s">
        <v>1843</v>
      </c>
      <c r="E499" s="4" t="s">
        <v>1206</v>
      </c>
      <c r="F499">
        <v>12</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O499">IFERROR(_xlfn._xlws.SORT(
    _xlfn.UNIQUE(
        TRANSPOSE(
            _xlfn.FILTERXML("&lt;select&gt;&lt;x&gt;"&amp;SUBSTITUTE(选内存[[#This Row],[选项表]],",","&lt;/x&gt;&lt;x&gt;") &amp;"&lt;/x&gt;&lt;/select&gt;","//x")
        )
    )
),"无合适选项，请联系作者更新数据")</f>
        <v>96</v>
      </c>
      <c r="O499">
        <v>144</v>
      </c>
    </row>
    <row r="500" spans="2:15" x14ac:dyDescent="0.4">
      <c r="B500" s="4" t="s">
        <v>39</v>
      </c>
      <c r="C500" s="4" t="s">
        <v>1148</v>
      </c>
      <c r="D500" s="4" t="s">
        <v>1844</v>
      </c>
      <c r="E500" s="4" t="s">
        <v>1206</v>
      </c>
      <c r="F500">
        <v>16</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O500">IFERROR(_xlfn._xlws.SORT(
    _xlfn.UNIQUE(
        TRANSPOSE(
            _xlfn.FILTERXML("&lt;select&gt;&lt;x&gt;"&amp;SUBSTITUTE(选内存[[#This Row],[选项表]],",","&lt;/x&gt;&lt;x&gt;") &amp;"&lt;/x&gt;&lt;/select&gt;","//x")
        )
    )
),"无合适选项，请联系作者更新数据")</f>
        <v>128</v>
      </c>
      <c r="O500">
        <v>192</v>
      </c>
    </row>
    <row r="501" spans="2:15" x14ac:dyDescent="0.4">
      <c r="B501" s="4" t="s">
        <v>39</v>
      </c>
      <c r="C501" s="4" t="s">
        <v>1148</v>
      </c>
      <c r="D501" s="4" t="s">
        <v>1845</v>
      </c>
      <c r="E501" s="4" t="s">
        <v>1206</v>
      </c>
      <c r="F501">
        <v>32</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O501">IFERROR(_xlfn._xlws.SORT(
    _xlfn.UNIQUE(
        TRANSPOSE(
            _xlfn.FILTERXML("&lt;select&gt;&lt;x&gt;"&amp;SUBSTITUTE(选内存[[#This Row],[选项表]],",","&lt;/x&gt;&lt;x&gt;") &amp;"&lt;/x&gt;&lt;/select&gt;","//x")
        )
    )
),"无合适选项，请联系作者更新数据")</f>
        <v>256</v>
      </c>
      <c r="O501">
        <v>384</v>
      </c>
    </row>
    <row r="502" spans="2:15" x14ac:dyDescent="0.4">
      <c r="B502" s="4" t="s">
        <v>39</v>
      </c>
      <c r="C502" s="4" t="s">
        <v>1148</v>
      </c>
      <c r="D502" s="4" t="s">
        <v>1841</v>
      </c>
      <c r="E502" s="4" t="s">
        <v>1206</v>
      </c>
      <c r="F502">
        <v>64</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512</v>
      </c>
    </row>
    <row r="503" spans="2:15" x14ac:dyDescent="0.4">
      <c r="B503" s="4" t="s">
        <v>39</v>
      </c>
      <c r="C503" s="4" t="s">
        <v>1148</v>
      </c>
      <c r="D503" s="4" t="s">
        <v>1846</v>
      </c>
      <c r="E503" s="4" t="s">
        <v>1206</v>
      </c>
      <c r="F503">
        <v>72</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648</v>
      </c>
    </row>
    <row r="504" spans="2:15" x14ac:dyDescent="0.4">
      <c r="B504" s="4" t="s">
        <v>39</v>
      </c>
      <c r="C504" s="4" t="s">
        <v>1148</v>
      </c>
      <c r="D504" s="4" t="s">
        <v>1244</v>
      </c>
      <c r="E504" s="4" t="s">
        <v>1207</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1207</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1207</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1207</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1843</v>
      </c>
      <c r="E508" s="4" t="s">
        <v>1207</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1844</v>
      </c>
      <c r="E509" s="4" t="s">
        <v>1207</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1845</v>
      </c>
      <c r="E510" s="4" t="s">
        <v>1207</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1841</v>
      </c>
      <c r="E511" s="4" t="s">
        <v>1207</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1244</v>
      </c>
      <c r="E512" s="4" t="s">
        <v>1208</v>
      </c>
      <c r="F512">
        <v>1</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8</v>
      </c>
    </row>
    <row r="513" spans="2:14" x14ac:dyDescent="0.4">
      <c r="B513" s="4" t="s">
        <v>39</v>
      </c>
      <c r="C513" s="4" t="s">
        <v>1148</v>
      </c>
      <c r="D513" s="4" t="s">
        <v>1241</v>
      </c>
      <c r="E513" s="4" t="s">
        <v>1208</v>
      </c>
      <c r="F513">
        <v>2</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16</v>
      </c>
    </row>
    <row r="514" spans="2:14" x14ac:dyDescent="0.4">
      <c r="B514" s="4" t="s">
        <v>39</v>
      </c>
      <c r="C514" s="4" t="s">
        <v>1148</v>
      </c>
      <c r="D514" s="4" t="s">
        <v>1237</v>
      </c>
      <c r="E514" s="4" t="s">
        <v>1208</v>
      </c>
      <c r="F514">
        <v>4</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32</v>
      </c>
    </row>
    <row r="515" spans="2:14" x14ac:dyDescent="0.4">
      <c r="B515" s="4" t="s">
        <v>39</v>
      </c>
      <c r="C515" s="4" t="s">
        <v>1148</v>
      </c>
      <c r="D515" s="4" t="s">
        <v>1238</v>
      </c>
      <c r="E515" s="4" t="s">
        <v>1208</v>
      </c>
      <c r="F515">
        <v>8</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64</v>
      </c>
    </row>
    <row r="516" spans="2:14" x14ac:dyDescent="0.4">
      <c r="B516" s="4" t="s">
        <v>39</v>
      </c>
      <c r="C516" s="4" t="s">
        <v>1148</v>
      </c>
      <c r="D516" s="4" t="s">
        <v>1234</v>
      </c>
      <c r="E516" s="4" t="s">
        <v>1208</v>
      </c>
      <c r="F516">
        <v>12</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96</v>
      </c>
    </row>
    <row r="517" spans="2:14" x14ac:dyDescent="0.4">
      <c r="B517" s="4" t="s">
        <v>39</v>
      </c>
      <c r="C517" s="4" t="s">
        <v>1148</v>
      </c>
      <c r="D517" s="4" t="s">
        <v>1256</v>
      </c>
      <c r="E517" s="4" t="s">
        <v>1208</v>
      </c>
      <c r="F517">
        <v>16</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IFERROR(_xlfn._xlws.SORT(
    _xlfn.UNIQUE(
        TRANSPOSE(
            _xlfn.FILTERXML("&lt;select&gt;&lt;x&gt;"&amp;SUBSTITUTE(选内存[[#This Row],[选项表]],",","&lt;/x&gt;&lt;x&gt;") &amp;"&lt;/x&gt;&lt;/select&gt;","//x")
        )
    )
),"无合适选项，请联系作者更新数据")</f>
        <v>128</v>
      </c>
    </row>
    <row r="518" spans="2:14" x14ac:dyDescent="0.4">
      <c r="B518" s="4" t="s">
        <v>39</v>
      </c>
      <c r="C518" s="4" t="s">
        <v>1148</v>
      </c>
      <c r="D518" s="4" t="s">
        <v>1763</v>
      </c>
      <c r="E518" s="4" t="s">
        <v>1208</v>
      </c>
      <c r="F518">
        <v>24</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IFERROR(_xlfn._xlws.SORT(
    _xlfn.UNIQUE(
        TRANSPOSE(
            _xlfn.FILTERXML("&lt;select&gt;&lt;x&gt;"&amp;SUBSTITUTE(选内存[[#This Row],[选项表]],",","&lt;/x&gt;&lt;x&gt;") &amp;"&lt;/x&gt;&lt;/select&gt;","//x")
        )
    )
),"无合适选项，请联系作者更新数据")</f>
        <v>192</v>
      </c>
    </row>
    <row r="519" spans="2:14" x14ac:dyDescent="0.4">
      <c r="B519" s="4" t="s">
        <v>39</v>
      </c>
      <c r="C519" s="4" t="s">
        <v>1148</v>
      </c>
      <c r="D519" s="4" t="s">
        <v>1828</v>
      </c>
      <c r="E519" s="4" t="s">
        <v>1208</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IFERROR(_xlfn._xlws.SORT(
    _xlfn.UNIQUE(
        TRANSPOSE(
            _xlfn.FILTERXML("&lt;select&gt;&lt;x&gt;"&amp;SUBSTITUTE(选内存[[#This Row],[选项表]],",","&lt;/x&gt;&lt;x&gt;") &amp;"&lt;/x&gt;&lt;/select&gt;","//x")
        )
    )
),"无合适选项，请联系作者更新数据")</f>
        <v>256</v>
      </c>
    </row>
    <row r="520" spans="2:14" x14ac:dyDescent="0.4">
      <c r="B520" s="4" t="s">
        <v>39</v>
      </c>
      <c r="C520" s="4" t="s">
        <v>1148</v>
      </c>
      <c r="D520" s="4" t="s">
        <v>1753</v>
      </c>
      <c r="E520" s="4" t="s">
        <v>1208</v>
      </c>
      <c r="F520">
        <v>48</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384</v>
      </c>
    </row>
    <row r="521" spans="2:14" x14ac:dyDescent="0.4">
      <c r="B521" s="4" t="s">
        <v>39</v>
      </c>
      <c r="C521" s="4" t="s">
        <v>1148</v>
      </c>
      <c r="D521" s="4" t="s">
        <v>1840</v>
      </c>
      <c r="E521" s="4" t="s">
        <v>1208</v>
      </c>
      <c r="F521">
        <v>56</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448</v>
      </c>
    </row>
    <row r="522" spans="2:14" x14ac:dyDescent="0.4">
      <c r="B522" s="4" t="s">
        <v>39</v>
      </c>
      <c r="C522" s="4" t="s">
        <v>1148</v>
      </c>
      <c r="D522" s="4" t="s">
        <v>1244</v>
      </c>
      <c r="E522" s="4" t="s">
        <v>1209</v>
      </c>
      <c r="F522">
        <v>1</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8</v>
      </c>
    </row>
    <row r="523" spans="2:14" x14ac:dyDescent="0.4">
      <c r="B523" s="4" t="s">
        <v>39</v>
      </c>
      <c r="C523" s="4" t="s">
        <v>1148</v>
      </c>
      <c r="D523" s="4" t="s">
        <v>1241</v>
      </c>
      <c r="E523" s="4" t="s">
        <v>1209</v>
      </c>
      <c r="F523">
        <v>2</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16</v>
      </c>
    </row>
    <row r="524" spans="2:14" x14ac:dyDescent="0.4">
      <c r="B524" s="4" t="s">
        <v>39</v>
      </c>
      <c r="C524" s="4" t="s">
        <v>1148</v>
      </c>
      <c r="D524" s="4" t="s">
        <v>1237</v>
      </c>
      <c r="E524" s="4" t="s">
        <v>1209</v>
      </c>
      <c r="F524">
        <v>4</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32</v>
      </c>
    </row>
    <row r="525" spans="2:14" x14ac:dyDescent="0.4">
      <c r="B525" s="4" t="s">
        <v>39</v>
      </c>
      <c r="C525" s="4" t="s">
        <v>1148</v>
      </c>
      <c r="D525" s="4" t="s">
        <v>1238</v>
      </c>
      <c r="E525" s="4" t="s">
        <v>1209</v>
      </c>
      <c r="F525">
        <v>8</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64</v>
      </c>
    </row>
    <row r="526" spans="2:14" x14ac:dyDescent="0.4">
      <c r="B526" s="4" t="s">
        <v>39</v>
      </c>
      <c r="C526" s="4" t="s">
        <v>1148</v>
      </c>
      <c r="D526" s="4" t="s">
        <v>1234</v>
      </c>
      <c r="E526" s="4" t="s">
        <v>1209</v>
      </c>
      <c r="F526">
        <v>12</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96</v>
      </c>
    </row>
    <row r="527" spans="2:14" x14ac:dyDescent="0.4">
      <c r="B527" s="4" t="s">
        <v>39</v>
      </c>
      <c r="C527" s="4" t="s">
        <v>1148</v>
      </c>
      <c r="D527" s="4" t="s">
        <v>1256</v>
      </c>
      <c r="E527" s="4" t="s">
        <v>1209</v>
      </c>
      <c r="F527">
        <v>16</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128</v>
      </c>
    </row>
    <row r="528" spans="2:14" x14ac:dyDescent="0.4">
      <c r="B528" s="4" t="s">
        <v>39</v>
      </c>
      <c r="C528" s="4" t="s">
        <v>1148</v>
      </c>
      <c r="D528" s="4" t="s">
        <v>1763</v>
      </c>
      <c r="E528" s="4" t="s">
        <v>1209</v>
      </c>
      <c r="F528">
        <v>24</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192</v>
      </c>
    </row>
    <row r="529" spans="2:15" x14ac:dyDescent="0.4">
      <c r="B529" s="4" t="s">
        <v>39</v>
      </c>
      <c r="C529" s="4" t="s">
        <v>1148</v>
      </c>
      <c r="D529" s="4" t="s">
        <v>1828</v>
      </c>
      <c r="E529" s="4" t="s">
        <v>1209</v>
      </c>
      <c r="F529">
        <v>32</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256</v>
      </c>
    </row>
    <row r="530" spans="2:15" x14ac:dyDescent="0.4">
      <c r="B530" s="4" t="s">
        <v>39</v>
      </c>
      <c r="C530" s="4" t="s">
        <v>1148</v>
      </c>
      <c r="D530" s="4" t="s">
        <v>1332</v>
      </c>
      <c r="E530" s="4" t="s">
        <v>1183</v>
      </c>
      <c r="F530">
        <v>4</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O530">IFERROR(_xlfn._xlws.SORT(
    _xlfn.UNIQUE(
        TRANSPOSE(
            _xlfn.FILTERXML("&lt;select&gt;&lt;x&gt;"&amp;SUBSTITUTE(选内存[[#This Row],[选项表]],",","&lt;/x&gt;&lt;x&gt;") &amp;"&lt;/x&gt;&lt;/select&gt;","//x")
        )
    )
),"无合适选项，请联系作者更新数据")</f>
        <v>8</v>
      </c>
      <c r="O530">
        <v>16</v>
      </c>
    </row>
    <row r="531" spans="2:15" x14ac:dyDescent="0.4">
      <c r="B531" s="4" t="s">
        <v>39</v>
      </c>
      <c r="C531" s="4" t="s">
        <v>1148</v>
      </c>
      <c r="D531" s="4" t="s">
        <v>1333</v>
      </c>
      <c r="E531" s="4" t="s">
        <v>1183</v>
      </c>
      <c r="F531">
        <v>8</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O531">IFERROR(_xlfn._xlws.SORT(
    _xlfn.UNIQUE(
        TRANSPOSE(
            _xlfn.FILTERXML("&lt;select&gt;&lt;x&gt;"&amp;SUBSTITUTE(选内存[[#This Row],[选项表]],",","&lt;/x&gt;&lt;x&gt;") &amp;"&lt;/x&gt;&lt;/select&gt;","//x")
        )
    )
),"无合适选项，请联系作者更新数据")</f>
        <v>16</v>
      </c>
      <c r="O531">
        <v>32</v>
      </c>
    </row>
    <row r="532" spans="2:15" x14ac:dyDescent="0.4">
      <c r="B532" s="4" t="s">
        <v>39</v>
      </c>
      <c r="C532" s="4" t="s">
        <v>1148</v>
      </c>
      <c r="D532" s="4" t="s">
        <v>1334</v>
      </c>
      <c r="E532" s="4" t="s">
        <v>1183</v>
      </c>
      <c r="F532">
        <v>16</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O532">IFERROR(_xlfn._xlws.SORT(
    _xlfn.UNIQUE(
        TRANSPOSE(
            _xlfn.FILTERXML("&lt;select&gt;&lt;x&gt;"&amp;SUBSTITUTE(选内存[[#This Row],[选项表]],",","&lt;/x&gt;&lt;x&gt;") &amp;"&lt;/x&gt;&lt;/select&gt;","//x")
        )
    )
),"无合适选项，请联系作者更新数据")</f>
        <v>32</v>
      </c>
      <c r="O532">
        <v>64</v>
      </c>
    </row>
    <row r="533" spans="2:15" x14ac:dyDescent="0.4">
      <c r="B533" s="4" t="s">
        <v>39</v>
      </c>
      <c r="C533" s="4" t="s">
        <v>1148</v>
      </c>
      <c r="D533" s="4" t="s">
        <v>1256</v>
      </c>
      <c r="E533" s="4" t="s">
        <v>1183</v>
      </c>
      <c r="F533">
        <v>32</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128</v>
      </c>
    </row>
    <row r="534" spans="2:15" x14ac:dyDescent="0.4">
      <c r="B534" s="4" t="s">
        <v>39</v>
      </c>
      <c r="C534" s="4" t="s">
        <v>1148</v>
      </c>
      <c r="D534" s="4" t="s">
        <v>1800</v>
      </c>
      <c r="E534" s="4" t="s">
        <v>1183</v>
      </c>
      <c r="F534">
        <v>46</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216</v>
      </c>
    </row>
    <row r="535" spans="2:15" x14ac:dyDescent="0.4">
      <c r="B535" s="4" t="s">
        <v>39</v>
      </c>
      <c r="C535" s="4" t="s">
        <v>1148</v>
      </c>
      <c r="D535" s="4" t="s">
        <v>1828</v>
      </c>
      <c r="E535" s="4" t="s">
        <v>1183</v>
      </c>
      <c r="F535">
        <v>64</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256</v>
      </c>
    </row>
    <row r="536" spans="2:15" x14ac:dyDescent="0.4">
      <c r="B536" s="4" t="s">
        <v>39</v>
      </c>
      <c r="C536" s="4" t="s">
        <v>1148</v>
      </c>
      <c r="D536" s="4" t="s">
        <v>1799</v>
      </c>
      <c r="E536" s="4" t="s">
        <v>1183</v>
      </c>
      <c r="F536">
        <v>80</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320</v>
      </c>
    </row>
    <row r="537" spans="2:15" x14ac:dyDescent="0.4">
      <c r="B537" s="4" t="s">
        <v>39</v>
      </c>
      <c r="C537" s="4" t="s">
        <v>1148</v>
      </c>
      <c r="D537" s="4" t="s">
        <v>1801</v>
      </c>
      <c r="E537" s="4" t="s">
        <v>1183</v>
      </c>
      <c r="F537">
        <v>92</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432</v>
      </c>
    </row>
    <row r="538" spans="2:15" x14ac:dyDescent="0.4">
      <c r="B538" s="4" t="s">
        <v>39</v>
      </c>
      <c r="C538" s="4" t="s">
        <v>1148</v>
      </c>
      <c r="D538" s="4" t="s">
        <v>1332</v>
      </c>
      <c r="E538" s="4" t="s">
        <v>1184</v>
      </c>
      <c r="F538">
        <v>4</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O538">IFERROR(_xlfn._xlws.SORT(
    _xlfn.UNIQUE(
        TRANSPOSE(
            _xlfn.FILTERXML("&lt;select&gt;&lt;x&gt;"&amp;SUBSTITUTE(选内存[[#This Row],[选项表]],",","&lt;/x&gt;&lt;x&gt;") &amp;"&lt;/x&gt;&lt;/select&gt;","//x")
        )
    )
),"无合适选项，请联系作者更新数据")</f>
        <v>8</v>
      </c>
      <c r="O538">
        <v>16</v>
      </c>
    </row>
    <row r="539" spans="2:15" x14ac:dyDescent="0.4">
      <c r="B539" s="4" t="s">
        <v>39</v>
      </c>
      <c r="C539" s="4" t="s">
        <v>1148</v>
      </c>
      <c r="D539" s="4" t="s">
        <v>1333</v>
      </c>
      <c r="E539" s="4" t="s">
        <v>1184</v>
      </c>
      <c r="F539">
        <v>8</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16</v>
      </c>
      <c r="O539">
        <v>32</v>
      </c>
    </row>
    <row r="540" spans="2:15" x14ac:dyDescent="0.4">
      <c r="B540" s="4" t="s">
        <v>39</v>
      </c>
      <c r="C540" s="4" t="s">
        <v>1148</v>
      </c>
      <c r="D540" s="4" t="s">
        <v>1334</v>
      </c>
      <c r="E540" s="4" t="s">
        <v>1184</v>
      </c>
      <c r="F540">
        <v>16</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32</v>
      </c>
      <c r="O540">
        <v>64</v>
      </c>
    </row>
    <row r="541" spans="2:15" x14ac:dyDescent="0.4">
      <c r="B541" s="4" t="s">
        <v>39</v>
      </c>
      <c r="C541" s="4" t="s">
        <v>1148</v>
      </c>
      <c r="D541" s="4" t="s">
        <v>1335</v>
      </c>
      <c r="E541" s="4" t="s">
        <v>1184</v>
      </c>
      <c r="F541">
        <v>32</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64</v>
      </c>
      <c r="O541">
        <v>128</v>
      </c>
    </row>
    <row r="542" spans="2:15" x14ac:dyDescent="0.4">
      <c r="B542" s="4" t="s">
        <v>39</v>
      </c>
      <c r="C542" s="4" t="s">
        <v>1148</v>
      </c>
      <c r="D542" s="4" t="s">
        <v>1834</v>
      </c>
      <c r="E542" s="4" t="s">
        <v>1184</v>
      </c>
      <c r="F542">
        <v>48</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O542">IFERROR(_xlfn._xlws.SORT(
    _xlfn.UNIQUE(
        TRANSPOSE(
            _xlfn.FILTERXML("&lt;select&gt;&lt;x&gt;"&amp;SUBSTITUTE(选内存[[#This Row],[选项表]],",","&lt;/x&gt;&lt;x&gt;") &amp;"&lt;/x&gt;&lt;/select&gt;","//x")
        )
    )
),"无合适选项，请联系作者更新数据")</f>
        <v>96</v>
      </c>
      <c r="O542">
        <v>192</v>
      </c>
    </row>
    <row r="543" spans="2:15" x14ac:dyDescent="0.4">
      <c r="B543" s="4" t="s">
        <v>39</v>
      </c>
      <c r="C543" s="4" t="s">
        <v>1148</v>
      </c>
      <c r="D543" s="4" t="s">
        <v>1802</v>
      </c>
      <c r="E543" s="4" t="s">
        <v>1184</v>
      </c>
      <c r="F543">
        <v>52</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184</v>
      </c>
    </row>
    <row r="544" spans="2:15" x14ac:dyDescent="0.4">
      <c r="B544" s="4" t="s">
        <v>39</v>
      </c>
      <c r="C544" s="4" t="s">
        <v>1148</v>
      </c>
      <c r="D544" s="4" t="s">
        <v>1835</v>
      </c>
      <c r="E544" s="4" t="s">
        <v>1184</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O544">IFERROR(_xlfn._xlws.SORT(
    _xlfn.UNIQUE(
        TRANSPOSE(
            _xlfn.FILTERXML("&lt;select&gt;&lt;x&gt;"&amp;SUBSTITUTE(选内存[[#This Row],[选项表]],",","&lt;/x&gt;&lt;x&gt;") &amp;"&lt;/x&gt;&lt;/select&gt;","//x")
        )
    )
),"无合适选项，请联系作者更新数据")</f>
        <v>128</v>
      </c>
      <c r="O544">
        <v>256</v>
      </c>
    </row>
    <row r="545" spans="2:15" x14ac:dyDescent="0.4">
      <c r="B545" s="4" t="s">
        <v>39</v>
      </c>
      <c r="C545" s="4" t="s">
        <v>1148</v>
      </c>
      <c r="D545" s="4" t="s">
        <v>1803</v>
      </c>
      <c r="E545" s="4" t="s">
        <v>1184</v>
      </c>
      <c r="F545">
        <v>104</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368</v>
      </c>
    </row>
    <row r="546" spans="2:15" x14ac:dyDescent="0.4">
      <c r="B546" s="4" t="s">
        <v>39</v>
      </c>
      <c r="C546" s="4" t="s">
        <v>1148</v>
      </c>
      <c r="D546" s="4" t="s">
        <v>1332</v>
      </c>
      <c r="E546" s="4" t="s">
        <v>1185</v>
      </c>
      <c r="F546">
        <v>4</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O546">IFERROR(_xlfn._xlws.SORT(
    _xlfn.UNIQUE(
        TRANSPOSE(
            _xlfn.FILTERXML("&lt;select&gt;&lt;x&gt;"&amp;SUBSTITUTE(选内存[[#This Row],[选项表]],",","&lt;/x&gt;&lt;x&gt;") &amp;"&lt;/x&gt;&lt;/select&gt;","//x")
        )
    )
),"无合适选项，请联系作者更新数据")</f>
        <v>8</v>
      </c>
      <c r="O546">
        <v>16</v>
      </c>
    </row>
    <row r="547" spans="2:15" x14ac:dyDescent="0.4">
      <c r="B547" s="4" t="s">
        <v>39</v>
      </c>
      <c r="C547" s="4" t="s">
        <v>1148</v>
      </c>
      <c r="D547" s="4" t="s">
        <v>1333</v>
      </c>
      <c r="E547" s="4" t="s">
        <v>1185</v>
      </c>
      <c r="F547">
        <v>8</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16</v>
      </c>
      <c r="O547">
        <v>32</v>
      </c>
    </row>
    <row r="548" spans="2:15" x14ac:dyDescent="0.4">
      <c r="B548" s="4" t="s">
        <v>39</v>
      </c>
      <c r="C548" s="4" t="s">
        <v>1148</v>
      </c>
      <c r="D548" s="4" t="s">
        <v>1334</v>
      </c>
      <c r="E548" s="4" t="s">
        <v>1185</v>
      </c>
      <c r="F548">
        <v>16</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32</v>
      </c>
      <c r="O548">
        <v>64</v>
      </c>
    </row>
    <row r="549" spans="2:15" x14ac:dyDescent="0.4">
      <c r="B549" s="4" t="s">
        <v>39</v>
      </c>
      <c r="C549" s="4" t="s">
        <v>1148</v>
      </c>
      <c r="D549" s="4" t="s">
        <v>1847</v>
      </c>
      <c r="E549" s="4" t="s">
        <v>1185</v>
      </c>
      <c r="F549">
        <v>32</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IFERROR(_xlfn._xlws.SORT(
    _xlfn.UNIQUE(
        TRANSPOSE(
            _xlfn.FILTERXML("&lt;select&gt;&lt;x&gt;"&amp;SUBSTITUTE(选内存[[#This Row],[选项表]],",","&lt;/x&gt;&lt;x&gt;") &amp;"&lt;/x&gt;&lt;/select&gt;","//x")
        )
    )
),"无合适选项，请联系作者更新数据")</f>
        <v>174</v>
      </c>
    </row>
    <row r="550" spans="2:15" x14ac:dyDescent="0.4">
      <c r="B550" s="4" t="s">
        <v>39</v>
      </c>
      <c r="C550" s="4" t="s">
        <v>1148</v>
      </c>
      <c r="D550" s="4" t="s">
        <v>1848</v>
      </c>
      <c r="E550" s="4" t="s">
        <v>1185</v>
      </c>
      <c r="F550">
        <v>64</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IFERROR(_xlfn._xlws.SORT(
    _xlfn.UNIQUE(
        TRANSPOSE(
            _xlfn.FILTERXML("&lt;select&gt;&lt;x&gt;"&amp;SUBSTITUTE(选内存[[#This Row],[选项表]],",","&lt;/x&gt;&lt;x&gt;") &amp;"&lt;/x&gt;&lt;/select&gt;","//x")
        )
    )
),"无合适选项，请联系作者更新数据")</f>
        <v>348</v>
      </c>
    </row>
    <row r="551" spans="2:15" x14ac:dyDescent="0.4">
      <c r="B551" s="4" t="s">
        <v>39</v>
      </c>
      <c r="C551" s="4" t="s">
        <v>1148</v>
      </c>
      <c r="D551" s="4" t="s">
        <v>1332</v>
      </c>
      <c r="E551" s="4" t="s">
        <v>1182</v>
      </c>
      <c r="F551">
        <v>4</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8</v>
      </c>
      <c r="O551">
        <v>16</v>
      </c>
    </row>
    <row r="552" spans="2:15" x14ac:dyDescent="0.4">
      <c r="B552" s="4" t="s">
        <v>39</v>
      </c>
      <c r="C552" s="4" t="s">
        <v>1148</v>
      </c>
      <c r="D552" s="4" t="s">
        <v>1333</v>
      </c>
      <c r="E552" s="4" t="s">
        <v>1182</v>
      </c>
      <c r="F552">
        <v>8</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O552">IFERROR(_xlfn._xlws.SORT(
    _xlfn.UNIQUE(
        TRANSPOSE(
            _xlfn.FILTERXML("&lt;select&gt;&lt;x&gt;"&amp;SUBSTITUTE(选内存[[#This Row],[选项表]],",","&lt;/x&gt;&lt;x&gt;") &amp;"&lt;/x&gt;&lt;/select&gt;","//x")
        )
    )
),"无合适选项，请联系作者更新数据")</f>
        <v>16</v>
      </c>
      <c r="O552">
        <v>32</v>
      </c>
    </row>
    <row r="553" spans="2:15" x14ac:dyDescent="0.4">
      <c r="B553" s="4" t="s">
        <v>39</v>
      </c>
      <c r="C553" s="4" t="s">
        <v>1148</v>
      </c>
      <c r="D553" s="4" t="s">
        <v>1334</v>
      </c>
      <c r="E553" s="4" t="s">
        <v>1182</v>
      </c>
      <c r="F553">
        <v>16</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32</v>
      </c>
      <c r="O553">
        <v>64</v>
      </c>
    </row>
    <row r="554" spans="2:15" x14ac:dyDescent="0.4">
      <c r="B554" s="4" t="s">
        <v>39</v>
      </c>
      <c r="C554" s="4" t="s">
        <v>1148</v>
      </c>
      <c r="D554" s="4" t="s">
        <v>1335</v>
      </c>
      <c r="E554" s="4" t="s">
        <v>1182</v>
      </c>
      <c r="F554">
        <v>32</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O554">IFERROR(_xlfn._xlws.SORT(
    _xlfn.UNIQUE(
        TRANSPOSE(
            _xlfn.FILTERXML("&lt;select&gt;&lt;x&gt;"&amp;SUBSTITUTE(选内存[[#This Row],[选项表]],",","&lt;/x&gt;&lt;x&gt;") &amp;"&lt;/x&gt;&lt;/select&gt;","//x")
        )
    )
),"无合适选项，请联系作者更新数据")</f>
        <v>64</v>
      </c>
      <c r="O554">
        <v>128</v>
      </c>
    </row>
    <row r="555" spans="2:15" x14ac:dyDescent="0.4">
      <c r="B555" s="4" t="s">
        <v>39</v>
      </c>
      <c r="C555" s="4" t="s">
        <v>1148</v>
      </c>
      <c r="D555" s="4" t="s">
        <v>1332</v>
      </c>
      <c r="E555" s="4" t="s">
        <v>1186</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1186</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1186</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1335</v>
      </c>
      <c r="E558" s="4" t="s">
        <v>1186</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O558">IFERROR(_xlfn._xlws.SORT(
    _xlfn.UNIQUE(
        TRANSPOSE(
            _xlfn.FILTERXML("&lt;select&gt;&lt;x&gt;"&amp;SUBSTITUTE(选内存[[#This Row],[选项表]],",","&lt;/x&gt;&lt;x&gt;") &amp;"&lt;/x&gt;&lt;/select&gt;","//x")
        )
    )
),"无合适选项，请联系作者更新数据")</f>
        <v>64</v>
      </c>
      <c r="O558">
        <v>128</v>
      </c>
    </row>
    <row r="559" spans="2:15" x14ac:dyDescent="0.4">
      <c r="B559" s="4" t="s">
        <v>39</v>
      </c>
      <c r="C559" s="4" t="s">
        <v>1148</v>
      </c>
      <c r="D559" s="4" t="s">
        <v>1332</v>
      </c>
      <c r="E559" s="4" t="s">
        <v>1187</v>
      </c>
      <c r="F559">
        <v>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O559">IFERROR(_xlfn._xlws.SORT(
    _xlfn.UNIQUE(
        TRANSPOSE(
            _xlfn.FILTERXML("&lt;select&gt;&lt;x&gt;"&amp;SUBSTITUTE(选内存[[#This Row],[选项表]],",","&lt;/x&gt;&lt;x&gt;") &amp;"&lt;/x&gt;&lt;/select&gt;","//x")
        )
    )
),"无合适选项，请联系作者更新数据")</f>
        <v>8</v>
      </c>
      <c r="O559">
        <v>16</v>
      </c>
    </row>
    <row r="560" spans="2:15" x14ac:dyDescent="0.4">
      <c r="B560" s="4" t="s">
        <v>39</v>
      </c>
      <c r="C560" s="4" t="s">
        <v>1148</v>
      </c>
      <c r="D560" s="4" t="s">
        <v>1333</v>
      </c>
      <c r="E560" s="4" t="s">
        <v>1187</v>
      </c>
      <c r="F560">
        <v>8</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16</v>
      </c>
      <c r="O560">
        <v>32</v>
      </c>
    </row>
    <row r="561" spans="2:15" x14ac:dyDescent="0.4">
      <c r="B561" s="4" t="s">
        <v>39</v>
      </c>
      <c r="C561" s="4" t="s">
        <v>1148</v>
      </c>
      <c r="D561" s="4" t="s">
        <v>1334</v>
      </c>
      <c r="E561" s="4" t="s">
        <v>1187</v>
      </c>
      <c r="F561">
        <v>16</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32</v>
      </c>
      <c r="O561">
        <v>64</v>
      </c>
    </row>
    <row r="562" spans="2:15" x14ac:dyDescent="0.4">
      <c r="B562" s="4" t="s">
        <v>39</v>
      </c>
      <c r="C562" s="4" t="s">
        <v>1148</v>
      </c>
      <c r="D562" s="4" t="s">
        <v>1849</v>
      </c>
      <c r="E562" s="4" t="s">
        <v>1187</v>
      </c>
      <c r="F562">
        <v>32</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64</v>
      </c>
      <c r="O562">
        <v>96</v>
      </c>
    </row>
    <row r="563" spans="2:15" x14ac:dyDescent="0.4">
      <c r="B563" s="4" t="s">
        <v>39</v>
      </c>
      <c r="C563" s="4" t="s">
        <v>1148</v>
      </c>
      <c r="D563" s="4" t="s">
        <v>1270</v>
      </c>
      <c r="E563" s="4" t="s">
        <v>1213</v>
      </c>
      <c r="F563">
        <v>4</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IFERROR(_xlfn._xlws.SORT(
    _xlfn.UNIQUE(
        TRANSPOSE(
            _xlfn.FILTERXML("&lt;select&gt;&lt;x&gt;"&amp;SUBSTITUTE(选内存[[#This Row],[选项表]],",","&lt;/x&gt;&lt;x&gt;") &amp;"&lt;/x&gt;&lt;/select&gt;","//x")
        )
    )
),"无合适选项，请联系作者更新数据")</f>
        <v>20</v>
      </c>
    </row>
    <row r="564" spans="2:15" x14ac:dyDescent="0.4">
      <c r="B564" s="4" t="s">
        <v>39</v>
      </c>
      <c r="C564" s="4" t="s">
        <v>1148</v>
      </c>
      <c r="D564" s="4" t="s">
        <v>1272</v>
      </c>
      <c r="E564" s="4" t="s">
        <v>1213</v>
      </c>
      <c r="F564">
        <v>8</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IFERROR(_xlfn._xlws.SORT(
    _xlfn.UNIQUE(
        TRANSPOSE(
            _xlfn.FILTERXML("&lt;select&gt;&lt;x&gt;"&amp;SUBSTITUTE(选内存[[#This Row],[选项表]],",","&lt;/x&gt;&lt;x&gt;") &amp;"&lt;/x&gt;&lt;/select&gt;","//x")
        )
    )
),"无合适选项，请联系作者更新数据")</f>
        <v>40</v>
      </c>
    </row>
    <row r="565" spans="2:15" x14ac:dyDescent="0.4">
      <c r="B565" s="4" t="s">
        <v>39</v>
      </c>
      <c r="C565" s="4" t="s">
        <v>1148</v>
      </c>
      <c r="D565" s="4" t="s">
        <v>1270</v>
      </c>
      <c r="E565" s="4" t="s">
        <v>1212</v>
      </c>
      <c r="F565">
        <v>4</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IFERROR(_xlfn._xlws.SORT(
    _xlfn.UNIQUE(
        TRANSPOSE(
            _xlfn.FILTERXML("&lt;select&gt;&lt;x&gt;"&amp;SUBSTITUTE(选内存[[#This Row],[选项表]],",","&lt;/x&gt;&lt;x&gt;") &amp;"&lt;/x&gt;&lt;/select&gt;","//x")
        )
    )
),"无合适选项，请联系作者更新数据")</f>
        <v>20</v>
      </c>
    </row>
    <row r="566" spans="2:15" x14ac:dyDescent="0.4">
      <c r="B566" s="4" t="s">
        <v>39</v>
      </c>
      <c r="C566" s="4" t="s">
        <v>1148</v>
      </c>
      <c r="D566" s="4" t="s">
        <v>1237</v>
      </c>
      <c r="E566" s="4" t="s">
        <v>1212</v>
      </c>
      <c r="F566">
        <v>8</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IFERROR(_xlfn._xlws.SORT(
    _xlfn.UNIQUE(
        TRANSPOSE(
            _xlfn.FILTERXML("&lt;select&gt;&lt;x&gt;"&amp;SUBSTITUTE(选内存[[#This Row],[选项表]],",","&lt;/x&gt;&lt;x&gt;") &amp;"&lt;/x&gt;&lt;/select&gt;","//x")
        )
    )
),"无合适选项，请联系作者更新数据")</f>
        <v>32</v>
      </c>
    </row>
    <row r="567" spans="2:15" x14ac:dyDescent="0.4">
      <c r="B567" s="4" t="s">
        <v>39</v>
      </c>
      <c r="C567" s="4" t="s">
        <v>1148</v>
      </c>
      <c r="D567" s="4" t="s">
        <v>1272</v>
      </c>
      <c r="E567" s="4" t="s">
        <v>1212</v>
      </c>
      <c r="F567">
        <v>10</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IFERROR(_xlfn._xlws.SORT(
    _xlfn.UNIQUE(
        TRANSPOSE(
            _xlfn.FILTERXML("&lt;select&gt;&lt;x&gt;"&amp;SUBSTITUTE(选内存[[#This Row],[选项表]],",","&lt;/x&gt;&lt;x&gt;") &amp;"&lt;/x&gt;&lt;/select&gt;","//x")
        )
    )
),"无合适选项，请联系作者更新数据")</f>
        <v>40</v>
      </c>
    </row>
    <row r="568" spans="2:15" x14ac:dyDescent="0.4">
      <c r="B568" s="4" t="s">
        <v>39</v>
      </c>
      <c r="C568" s="4" t="s">
        <v>1148</v>
      </c>
      <c r="D568" s="4" t="s">
        <v>1235</v>
      </c>
      <c r="E568" s="4" t="s">
        <v>1212</v>
      </c>
      <c r="F568">
        <v>20</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IFERROR(_xlfn._xlws.SORT(
    _xlfn.UNIQUE(
        TRANSPOSE(
            _xlfn.FILTERXML("&lt;select&gt;&lt;x&gt;"&amp;SUBSTITUTE(选内存[[#This Row],[选项表]],",","&lt;/x&gt;&lt;x&gt;") &amp;"&lt;/x&gt;&lt;/select&gt;","//x")
        )
    )
),"无合适选项，请联系作者更新数据")</f>
        <v>80</v>
      </c>
    </row>
    <row r="569" spans="2:15" x14ac:dyDescent="0.4">
      <c r="B569" s="4" t="s">
        <v>39</v>
      </c>
      <c r="C569" s="4" t="s">
        <v>1148</v>
      </c>
      <c r="D569" s="4" t="s">
        <v>1256</v>
      </c>
      <c r="E569" s="4" t="s">
        <v>1212</v>
      </c>
      <c r="F569">
        <v>32</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IFERROR(_xlfn._xlws.SORT(
    _xlfn.UNIQUE(
        TRANSPOSE(
            _xlfn.FILTERXML("&lt;select&gt;&lt;x&gt;"&amp;SUBSTITUTE(选内存[[#This Row],[选项表]],",","&lt;/x&gt;&lt;x&gt;") &amp;"&lt;/x&gt;&lt;/select&gt;","//x")
        )
    )
),"无合适选项，请联系作者更新数据")</f>
        <v>128</v>
      </c>
    </row>
    <row r="570" spans="2:15" x14ac:dyDescent="0.4">
      <c r="B570" s="4" t="s">
        <v>39</v>
      </c>
      <c r="C570" s="4" t="s">
        <v>1148</v>
      </c>
      <c r="D570" s="4" t="s">
        <v>1257</v>
      </c>
      <c r="E570" s="4" t="s">
        <v>1212</v>
      </c>
      <c r="F570">
        <v>40</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IFERROR(_xlfn._xlws.SORT(
    _xlfn.UNIQUE(
        TRANSPOSE(
            _xlfn.FILTERXML("&lt;select&gt;&lt;x&gt;"&amp;SUBSTITUTE(选内存[[#This Row],[选项表]],",","&lt;/x&gt;&lt;x&gt;") &amp;"&lt;/x&gt;&lt;/select&gt;","//x")
        )
    )
),"无合适选项，请联系作者更新数据")</f>
        <v>160</v>
      </c>
    </row>
    <row r="571" spans="2:15" x14ac:dyDescent="0.4">
      <c r="B571" s="4" t="s">
        <v>39</v>
      </c>
      <c r="C571" s="4" t="s">
        <v>1148</v>
      </c>
      <c r="D571" s="4" t="s">
        <v>1799</v>
      </c>
      <c r="E571" s="4" t="s">
        <v>1212</v>
      </c>
      <c r="F571">
        <v>80</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IFERROR(_xlfn._xlws.SORT(
    _xlfn.UNIQUE(
        TRANSPOSE(
            _xlfn.FILTERXML("&lt;select&gt;&lt;x&gt;"&amp;SUBSTITUTE(选内存[[#This Row],[选项表]],",","&lt;/x&gt;&lt;x&gt;") &amp;"&lt;/x&gt;&lt;/select&gt;","//x")
        )
    )
),"无合适选项，请联系作者更新数据")</f>
        <v>320</v>
      </c>
    </row>
    <row r="572" spans="2:15" x14ac:dyDescent="0.4">
      <c r="B572" s="4" t="s">
        <v>39</v>
      </c>
      <c r="C572" s="4" t="s">
        <v>1148</v>
      </c>
      <c r="D572" s="4" t="s">
        <v>1239</v>
      </c>
      <c r="E572" s="4" t="s">
        <v>1211</v>
      </c>
      <c r="F572">
        <v>6</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56</v>
      </c>
    </row>
    <row r="573" spans="2:15" x14ac:dyDescent="0.4">
      <c r="B573" s="4" t="s">
        <v>39</v>
      </c>
      <c r="C573" s="4" t="s">
        <v>1148</v>
      </c>
      <c r="D573" s="4" t="s">
        <v>1805</v>
      </c>
      <c r="E573" s="4" t="s">
        <v>1211</v>
      </c>
      <c r="F573">
        <v>14</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112</v>
      </c>
    </row>
    <row r="574" spans="2:15" x14ac:dyDescent="0.4">
      <c r="B574" s="4" t="s">
        <v>39</v>
      </c>
      <c r="C574" s="4" t="s">
        <v>1148</v>
      </c>
      <c r="D574" s="4" t="s">
        <v>1771</v>
      </c>
      <c r="E574" s="4" t="s">
        <v>1211</v>
      </c>
      <c r="F574">
        <v>28</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224</v>
      </c>
    </row>
    <row r="575" spans="2:15" x14ac:dyDescent="0.4">
      <c r="B575" s="4" t="s">
        <v>39</v>
      </c>
      <c r="C575" s="4" t="s">
        <v>1148</v>
      </c>
      <c r="D575" s="4" t="s">
        <v>1840</v>
      </c>
      <c r="E575" s="4" t="s">
        <v>1211</v>
      </c>
      <c r="F575">
        <v>56</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448</v>
      </c>
    </row>
    <row r="576" spans="2:15" x14ac:dyDescent="0.4">
      <c r="B576" s="4" t="s">
        <v>39</v>
      </c>
      <c r="C576" s="4" t="s">
        <v>1148</v>
      </c>
      <c r="D576" s="4" t="s">
        <v>1272</v>
      </c>
      <c r="E576" s="4" t="s">
        <v>1215</v>
      </c>
      <c r="F576">
        <v>8</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1215</v>
      </c>
      <c r="F577">
        <v>18</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1257</v>
      </c>
      <c r="E578" s="4" t="s">
        <v>1215</v>
      </c>
      <c r="F578">
        <v>36</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160</v>
      </c>
    </row>
    <row r="579" spans="2:14" x14ac:dyDescent="0.4">
      <c r="B579" s="4" t="s">
        <v>39</v>
      </c>
      <c r="C579" s="4" t="s">
        <v>1148</v>
      </c>
      <c r="D579" s="4" t="s">
        <v>1799</v>
      </c>
      <c r="E579" s="4" t="s">
        <v>1215</v>
      </c>
      <c r="F579">
        <v>72</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320</v>
      </c>
    </row>
    <row r="580" spans="2:14" x14ac:dyDescent="0.4">
      <c r="B580" s="4" t="s">
        <v>39</v>
      </c>
      <c r="C580" s="4" t="s">
        <v>1148</v>
      </c>
      <c r="D580" s="4" t="s">
        <v>1272</v>
      </c>
      <c r="E580" s="4" t="s">
        <v>1214</v>
      </c>
      <c r="F580">
        <v>10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40</v>
      </c>
    </row>
    <row r="581" spans="2:14" x14ac:dyDescent="0.4">
      <c r="B581" s="4" t="s">
        <v>39</v>
      </c>
      <c r="C581" s="4" t="s">
        <v>1148</v>
      </c>
      <c r="D581" s="4" t="s">
        <v>1235</v>
      </c>
      <c r="E581" s="4" t="s">
        <v>1214</v>
      </c>
      <c r="F581">
        <v>20</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80</v>
      </c>
    </row>
    <row r="582" spans="2:14" x14ac:dyDescent="0.4">
      <c r="B582" s="4" t="s">
        <v>39</v>
      </c>
      <c r="C582" s="4" t="s">
        <v>1148</v>
      </c>
      <c r="D582" s="4" t="s">
        <v>1257</v>
      </c>
      <c r="E582" s="4" t="s">
        <v>1214</v>
      </c>
      <c r="F582">
        <v>40</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160</v>
      </c>
    </row>
    <row r="583" spans="2:14" x14ac:dyDescent="0.4">
      <c r="B583" s="4" t="s">
        <v>39</v>
      </c>
      <c r="C583" s="4" t="s">
        <v>1148</v>
      </c>
      <c r="D583" s="4" t="s">
        <v>1799</v>
      </c>
      <c r="E583" s="4" t="s">
        <v>1214</v>
      </c>
      <c r="F583">
        <v>80</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320</v>
      </c>
    </row>
    <row r="584" spans="2:14" x14ac:dyDescent="0.4">
      <c r="B584" s="4" t="s">
        <v>39</v>
      </c>
      <c r="C584" s="4" t="s">
        <v>1148</v>
      </c>
      <c r="D584" s="4" t="s">
        <v>1238</v>
      </c>
      <c r="E584" s="4" t="s">
        <v>1216</v>
      </c>
      <c r="F584">
        <v>32</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64</v>
      </c>
    </row>
    <row r="585" spans="2:14" x14ac:dyDescent="0.4">
      <c r="B585" s="4" t="s">
        <v>39</v>
      </c>
      <c r="C585" s="4" t="s">
        <v>1148</v>
      </c>
      <c r="D585" s="4" t="s">
        <v>1850</v>
      </c>
      <c r="E585" s="4" t="s">
        <v>1216</v>
      </c>
      <c r="F585">
        <v>90</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226</v>
      </c>
    </row>
    <row r="586" spans="2:14" x14ac:dyDescent="0.4">
      <c r="B586" s="4" t="s">
        <v>39</v>
      </c>
      <c r="C586" s="4" t="s">
        <v>1148</v>
      </c>
      <c r="D586" s="4" t="s">
        <v>1851</v>
      </c>
      <c r="E586" s="4" t="s">
        <v>1216</v>
      </c>
      <c r="F586">
        <v>180</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452</v>
      </c>
    </row>
    <row r="587" spans="2:14" x14ac:dyDescent="0.4">
      <c r="B587" s="4" t="s">
        <v>39</v>
      </c>
      <c r="C587" s="4" t="s">
        <v>1148</v>
      </c>
      <c r="D587" s="4" t="s">
        <v>1234</v>
      </c>
      <c r="E587" s="4" t="s">
        <v>1210</v>
      </c>
      <c r="F587">
        <v>16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96</v>
      </c>
    </row>
    <row r="588" spans="2:14" x14ac:dyDescent="0.4">
      <c r="B588" s="4" t="s">
        <v>39</v>
      </c>
      <c r="C588" s="4" t="s">
        <v>1148</v>
      </c>
      <c r="D588" s="4" t="s">
        <v>1763</v>
      </c>
      <c r="E588" s="4" t="s">
        <v>1210</v>
      </c>
      <c r="F588">
        <v>32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192</v>
      </c>
    </row>
    <row r="589" spans="2:14" x14ac:dyDescent="0.4">
      <c r="B589" s="4" t="s">
        <v>39</v>
      </c>
      <c r="C589" s="4" t="s">
        <v>1148</v>
      </c>
      <c r="D589" s="4" t="s">
        <v>1806</v>
      </c>
      <c r="E589" s="4" t="s">
        <v>1210</v>
      </c>
      <c r="F589">
        <v>82</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474</v>
      </c>
    </row>
    <row r="590" spans="2:14" x14ac:dyDescent="0.4">
      <c r="B590" s="4" t="s">
        <v>39</v>
      </c>
      <c r="C590" s="4" t="s">
        <v>1148</v>
      </c>
      <c r="D590" s="4" t="s">
        <v>1807</v>
      </c>
      <c r="E590" s="4" t="s">
        <v>1210</v>
      </c>
      <c r="F590">
        <v>164</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948</v>
      </c>
    </row>
    <row r="591" spans="2:14" x14ac:dyDescent="0.4">
      <c r="B591" s="4" t="s">
        <v>39</v>
      </c>
      <c r="C591" s="4" t="s">
        <v>1148</v>
      </c>
      <c r="D591" s="4" t="s">
        <v>1852</v>
      </c>
      <c r="E591" s="4" t="s">
        <v>1218</v>
      </c>
      <c r="F591">
        <v>10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88</v>
      </c>
    </row>
    <row r="592" spans="2:14" x14ac:dyDescent="0.4">
      <c r="B592" s="4" t="s">
        <v>39</v>
      </c>
      <c r="C592" s="4" t="s">
        <v>1148</v>
      </c>
      <c r="D592" s="4" t="s">
        <v>1808</v>
      </c>
      <c r="E592" s="4" t="s">
        <v>1218</v>
      </c>
      <c r="F592">
        <v>22</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176</v>
      </c>
    </row>
    <row r="593" spans="2:14" x14ac:dyDescent="0.4">
      <c r="B593" s="4" t="s">
        <v>39</v>
      </c>
      <c r="C593" s="4" t="s">
        <v>1148</v>
      </c>
      <c r="D593" s="4" t="s">
        <v>1809</v>
      </c>
      <c r="E593" s="4" t="s">
        <v>1218</v>
      </c>
      <c r="F593">
        <v>44</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352</v>
      </c>
    </row>
    <row r="594" spans="2:14" x14ac:dyDescent="0.4">
      <c r="B594" s="4" t="s">
        <v>39</v>
      </c>
      <c r="C594" s="4" t="s">
        <v>1148</v>
      </c>
      <c r="D594" s="4" t="s">
        <v>1237</v>
      </c>
      <c r="E594" s="4" t="s">
        <v>1201</v>
      </c>
      <c r="F594">
        <v>8</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32</v>
      </c>
    </row>
    <row r="595" spans="2:14" x14ac:dyDescent="0.4">
      <c r="B595" s="4" t="s">
        <v>39</v>
      </c>
      <c r="C595" s="4" t="s">
        <v>1148</v>
      </c>
      <c r="D595" s="4" t="s">
        <v>1238</v>
      </c>
      <c r="E595" s="4" t="s">
        <v>1201</v>
      </c>
      <c r="F595">
        <v>16</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64</v>
      </c>
    </row>
    <row r="596" spans="2:14" x14ac:dyDescent="0.4">
      <c r="B596" s="4" t="s">
        <v>39</v>
      </c>
      <c r="C596" s="4" t="s">
        <v>1148</v>
      </c>
      <c r="D596" s="4" t="s">
        <v>1256</v>
      </c>
      <c r="E596" s="4" t="s">
        <v>1201</v>
      </c>
      <c r="F596">
        <v>32</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128</v>
      </c>
    </row>
    <row r="597" spans="2:14" x14ac:dyDescent="0.4">
      <c r="B597" s="4" t="s">
        <v>39</v>
      </c>
      <c r="C597" s="4" t="s">
        <v>1148</v>
      </c>
      <c r="D597" s="4" t="s">
        <v>1828</v>
      </c>
      <c r="E597" s="4" t="s">
        <v>1201</v>
      </c>
      <c r="F597">
        <v>64</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256</v>
      </c>
    </row>
    <row r="598" spans="2:14" x14ac:dyDescent="0.4">
      <c r="B598" s="4" t="s">
        <v>39</v>
      </c>
      <c r="C598" s="4" t="s">
        <v>1148</v>
      </c>
      <c r="D598" s="4" t="s">
        <v>1799</v>
      </c>
      <c r="E598" s="4" t="s">
        <v>1201</v>
      </c>
      <c r="F598">
        <v>84</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320</v>
      </c>
    </row>
    <row r="599" spans="2:14" x14ac:dyDescent="0.4">
      <c r="B599" s="4" t="s">
        <v>39</v>
      </c>
      <c r="C599" s="4" t="s">
        <v>1148</v>
      </c>
      <c r="D599" s="4" t="s">
        <v>1237</v>
      </c>
      <c r="E599" s="4" t="s">
        <v>1202</v>
      </c>
      <c r="F599">
        <v>8</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32</v>
      </c>
    </row>
    <row r="600" spans="2:14" x14ac:dyDescent="0.4">
      <c r="B600" s="4" t="s">
        <v>39</v>
      </c>
      <c r="C600" s="4" t="s">
        <v>1148</v>
      </c>
      <c r="D600" s="4" t="s">
        <v>1238</v>
      </c>
      <c r="E600" s="4" t="s">
        <v>1202</v>
      </c>
      <c r="F600">
        <v>16</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64</v>
      </c>
    </row>
    <row r="601" spans="2:14" x14ac:dyDescent="0.4">
      <c r="B601" s="4" t="s">
        <v>39</v>
      </c>
      <c r="C601" s="4" t="s">
        <v>1148</v>
      </c>
      <c r="D601" s="4" t="s">
        <v>1234</v>
      </c>
      <c r="E601" s="4" t="s">
        <v>1202</v>
      </c>
      <c r="F601">
        <v>24</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96</v>
      </c>
    </row>
    <row r="602" spans="2:14" x14ac:dyDescent="0.4">
      <c r="B602" s="4" t="s">
        <v>39</v>
      </c>
      <c r="C602" s="4" t="s">
        <v>1148</v>
      </c>
      <c r="D602" s="4" t="s">
        <v>1256</v>
      </c>
      <c r="E602" s="4" t="s">
        <v>1202</v>
      </c>
      <c r="F602">
        <v>32</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128</v>
      </c>
    </row>
    <row r="603" spans="2:14" x14ac:dyDescent="0.4">
      <c r="B603" s="4" t="s">
        <v>39</v>
      </c>
      <c r="C603" s="4" t="s">
        <v>1148</v>
      </c>
      <c r="D603" s="4" t="s">
        <v>1828</v>
      </c>
      <c r="E603" s="4" t="s">
        <v>1202</v>
      </c>
      <c r="F603">
        <v>64</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256</v>
      </c>
    </row>
    <row r="604" spans="2:14" x14ac:dyDescent="0.4">
      <c r="B604" s="4" t="s">
        <v>39</v>
      </c>
      <c r="C604" s="4" t="s">
        <v>1148</v>
      </c>
      <c r="D604" s="4" t="s">
        <v>1799</v>
      </c>
      <c r="E604" s="4" t="s">
        <v>1202</v>
      </c>
      <c r="F604">
        <v>76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320</v>
      </c>
    </row>
    <row r="605" spans="2:14" x14ac:dyDescent="0.4">
      <c r="B605" s="4" t="s">
        <v>39</v>
      </c>
      <c r="C605" s="4" t="s">
        <v>1148</v>
      </c>
      <c r="D605" s="4" t="s">
        <v>1753</v>
      </c>
      <c r="E605" s="4" t="s">
        <v>1190</v>
      </c>
      <c r="F605">
        <v>80</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384</v>
      </c>
    </row>
    <row r="606" spans="2:14" x14ac:dyDescent="0.4">
      <c r="B606" s="4" t="s">
        <v>39</v>
      </c>
      <c r="C606" s="4" t="s">
        <v>1148</v>
      </c>
      <c r="D606" s="4" t="s">
        <v>1753</v>
      </c>
      <c r="E606" s="4" t="s">
        <v>1200</v>
      </c>
      <c r="F606">
        <v>80</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384</v>
      </c>
    </row>
    <row r="607" spans="2:14" x14ac:dyDescent="0.4">
      <c r="B607" s="4" t="s">
        <v>39</v>
      </c>
      <c r="C607" s="4" t="s">
        <v>1148</v>
      </c>
      <c r="D607" s="4" t="s">
        <v>1753</v>
      </c>
      <c r="E607" s="4" t="s">
        <v>1178</v>
      </c>
      <c r="F607">
        <v>96</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384</v>
      </c>
    </row>
    <row r="608" spans="2:14" x14ac:dyDescent="0.4">
      <c r="B608" s="4" t="s">
        <v>39</v>
      </c>
      <c r="C608" s="4" t="s">
        <v>1148</v>
      </c>
      <c r="D608" s="4" t="s">
        <v>1753</v>
      </c>
      <c r="E608" s="4" t="s">
        <v>1217</v>
      </c>
      <c r="F608">
        <v>96</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384</v>
      </c>
    </row>
    <row r="609" spans="2:16" x14ac:dyDescent="0.4">
      <c r="B609" s="4" t="s">
        <v>39</v>
      </c>
      <c r="C609" s="4" t="s">
        <v>10</v>
      </c>
      <c r="D609" s="4" t="s">
        <v>1326</v>
      </c>
      <c r="E609" s="4" t="s">
        <v>1194</v>
      </c>
      <c r="F609">
        <v>1</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P609">IFERROR(_xlfn._xlws.SORT(
    _xlfn.UNIQUE(
        TRANSPOSE(
            _xlfn.FILTERXML("&lt;select&gt;&lt;x&gt;"&amp;SUBSTITUTE(选内存[[#This Row],[选项表]],",","&lt;/x&gt;&lt;x&gt;") &amp;"&lt;/x&gt;&lt;/select&gt;","//x")
        )
    )
),"无合适选项，请联系作者更新数据")</f>
        <v>1</v>
      </c>
      <c r="O609">
        <v>2</v>
      </c>
      <c r="P609">
        <v>4</v>
      </c>
    </row>
    <row r="610" spans="2:16" x14ac:dyDescent="0.4">
      <c r="B610" s="4" t="s">
        <v>39</v>
      </c>
      <c r="C610" s="4" t="s">
        <v>10</v>
      </c>
      <c r="D610" s="4" t="s">
        <v>1236</v>
      </c>
      <c r="E610" s="4" t="s">
        <v>1194</v>
      </c>
      <c r="F610">
        <v>2</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O610">IFERROR(_xlfn._xlws.SORT(
    _xlfn.UNIQUE(
        TRANSPOSE(
            _xlfn.FILTERXML("&lt;select&gt;&lt;x&gt;"&amp;SUBSTITUTE(选内存[[#This Row],[选项表]],",","&lt;/x&gt;&lt;x&gt;") &amp;"&lt;/x&gt;&lt;/select&gt;","//x")
        )
    )
),"无合适选项，请联系作者更新数据")</f>
        <v>4</v>
      </c>
      <c r="O610">
        <v>8</v>
      </c>
    </row>
    <row r="611" spans="2:16" x14ac:dyDescent="0.4">
      <c r="B611" s="4" t="s">
        <v>39</v>
      </c>
      <c r="C611" s="4" t="s">
        <v>10</v>
      </c>
      <c r="D611" s="4" t="s">
        <v>1332</v>
      </c>
      <c r="E611" s="4" t="s">
        <v>1194</v>
      </c>
      <c r="F611">
        <v>4</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O611">IFERROR(_xlfn._xlws.SORT(
    _xlfn.UNIQUE(
        TRANSPOSE(
            _xlfn.FILTERXML("&lt;select&gt;&lt;x&gt;"&amp;SUBSTITUTE(选内存[[#This Row],[选项表]],",","&lt;/x&gt;&lt;x&gt;") &amp;"&lt;/x&gt;&lt;/select&gt;","//x")
        )
    )
),"无合适选项，请联系作者更新数据")</f>
        <v>8</v>
      </c>
      <c r="O611">
        <v>16</v>
      </c>
    </row>
    <row r="612" spans="2:16" x14ac:dyDescent="0.4">
      <c r="B612" s="4" t="s">
        <v>39</v>
      </c>
      <c r="C612" s="4" t="s">
        <v>10</v>
      </c>
      <c r="D612" s="4" t="s">
        <v>1333</v>
      </c>
      <c r="E612" s="4" t="s">
        <v>1194</v>
      </c>
      <c r="F612">
        <v>8</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O612">IFERROR(_xlfn._xlws.SORT(
    _xlfn.UNIQUE(
        TRANSPOSE(
            _xlfn.FILTERXML("&lt;select&gt;&lt;x&gt;"&amp;SUBSTITUTE(选内存[[#This Row],[选项表]],",","&lt;/x&gt;&lt;x&gt;") &amp;"&lt;/x&gt;&lt;/select&gt;","//x")
        )
    )
),"无合适选项，请联系作者更新数据")</f>
        <v>16</v>
      </c>
      <c r="O612">
        <v>32</v>
      </c>
    </row>
    <row r="613" spans="2:16" x14ac:dyDescent="0.4">
      <c r="B613" s="4" t="s">
        <v>39</v>
      </c>
      <c r="C613" s="4" t="s">
        <v>10</v>
      </c>
      <c r="D613" s="4" t="s">
        <v>1334</v>
      </c>
      <c r="E613" s="4" t="s">
        <v>1194</v>
      </c>
      <c r="F613">
        <v>16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O613">IFERROR(_xlfn._xlws.SORT(
    _xlfn.UNIQUE(
        TRANSPOSE(
            _xlfn.FILTERXML("&lt;select&gt;&lt;x&gt;"&amp;SUBSTITUTE(选内存[[#This Row],[选项表]],",","&lt;/x&gt;&lt;x&gt;") &amp;"&lt;/x&gt;&lt;/select&gt;","//x")
        )
    )
),"无合适选项，请联系作者更新数据")</f>
        <v>32</v>
      </c>
      <c r="O613">
        <v>64</v>
      </c>
    </row>
    <row r="614" spans="2:16" x14ac:dyDescent="0.4">
      <c r="B614" s="4" t="s">
        <v>39</v>
      </c>
      <c r="C614" s="4" t="s">
        <v>10</v>
      </c>
      <c r="D614" s="4" t="s">
        <v>1335</v>
      </c>
      <c r="E614" s="4" t="s">
        <v>1194</v>
      </c>
      <c r="F614">
        <v>32</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O614">IFERROR(_xlfn._xlws.SORT(
    _xlfn.UNIQUE(
        TRANSPOSE(
            _xlfn.FILTERXML("&lt;select&gt;&lt;x&gt;"&amp;SUBSTITUTE(选内存[[#This Row],[选项表]],",","&lt;/x&gt;&lt;x&gt;") &amp;"&lt;/x&gt;&lt;/select&gt;","//x")
        )
    )
),"无合适选项，请联系作者更新数据")</f>
        <v>64</v>
      </c>
      <c r="O614">
        <v>128</v>
      </c>
    </row>
    <row r="615" spans="2:16" x14ac:dyDescent="0.4">
      <c r="B615" s="4" t="s">
        <v>39</v>
      </c>
      <c r="C615" s="4" t="s">
        <v>10</v>
      </c>
      <c r="D615" s="4" t="s">
        <v>1834</v>
      </c>
      <c r="E615" s="4" t="s">
        <v>1194</v>
      </c>
      <c r="F615">
        <v>48</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O615">IFERROR(_xlfn._xlws.SORT(
    _xlfn.UNIQUE(
        TRANSPOSE(
            _xlfn.FILTERXML("&lt;select&gt;&lt;x&gt;"&amp;SUBSTITUTE(选内存[[#This Row],[选项表]],",","&lt;/x&gt;&lt;x&gt;") &amp;"&lt;/x&gt;&lt;/select&gt;","//x")
        )
    )
),"无合适选项，请联系作者更新数据")</f>
        <v>96</v>
      </c>
      <c r="O615">
        <v>192</v>
      </c>
    </row>
    <row r="616" spans="2:16" x14ac:dyDescent="0.4">
      <c r="B616" s="4" t="s">
        <v>39</v>
      </c>
      <c r="C616" s="4" t="s">
        <v>10</v>
      </c>
      <c r="D616" s="4" t="s">
        <v>1800</v>
      </c>
      <c r="E616" s="4" t="s">
        <v>1194</v>
      </c>
      <c r="F616">
        <v>62</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216</v>
      </c>
    </row>
    <row r="617" spans="2:16" x14ac:dyDescent="0.4">
      <c r="B617" s="4" t="s">
        <v>39</v>
      </c>
      <c r="C617" s="4" t="s">
        <v>10</v>
      </c>
      <c r="D617" s="4" t="s">
        <v>1828</v>
      </c>
      <c r="E617" s="4" t="s">
        <v>1194</v>
      </c>
      <c r="F617">
        <v>64</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256</v>
      </c>
    </row>
    <row r="618" spans="2:16" x14ac:dyDescent="0.4">
      <c r="B618" s="4" t="s">
        <v>39</v>
      </c>
      <c r="C618" s="4" t="s">
        <v>10</v>
      </c>
      <c r="D618" s="4" t="s">
        <v>1801</v>
      </c>
      <c r="E618" s="4" t="s">
        <v>1194</v>
      </c>
      <c r="F618">
        <v>124</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IFERROR(_xlfn._xlws.SORT(
    _xlfn.UNIQUE(
        TRANSPOSE(
            _xlfn.FILTERXML("&lt;select&gt;&lt;x&gt;"&amp;SUBSTITUTE(选内存[[#This Row],[选项表]],",","&lt;/x&gt;&lt;x&gt;") &amp;"&lt;/x&gt;&lt;/select&gt;","//x")
        )
    )
),"无合适选项，请联系作者更新数据")</f>
        <v>432</v>
      </c>
    </row>
    <row r="619" spans="2:16" x14ac:dyDescent="0.4">
      <c r="B619" s="4" t="s">
        <v>39</v>
      </c>
      <c r="C619" s="4" t="s">
        <v>10</v>
      </c>
      <c r="D619" s="4" t="s">
        <v>1326</v>
      </c>
      <c r="E619" s="4" t="s">
        <v>1192</v>
      </c>
      <c r="F619">
        <v>1</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P619">IFERROR(_xlfn._xlws.SORT(
    _xlfn.UNIQUE(
        TRANSPOSE(
            _xlfn.FILTERXML("&lt;select&gt;&lt;x&gt;"&amp;SUBSTITUTE(选内存[[#This Row],[选项表]],",","&lt;/x&gt;&lt;x&gt;") &amp;"&lt;/x&gt;&lt;/select&gt;","//x")
        )
    )
),"无合适选项，请联系作者更新数据")</f>
        <v>1</v>
      </c>
      <c r="O619">
        <v>2</v>
      </c>
      <c r="P619">
        <v>4</v>
      </c>
    </row>
    <row r="620" spans="2:16" x14ac:dyDescent="0.4">
      <c r="B620" s="4" t="s">
        <v>39</v>
      </c>
      <c r="C620" s="4" t="s">
        <v>10</v>
      </c>
      <c r="D620" s="4" t="s">
        <v>1236</v>
      </c>
      <c r="E620" s="4" t="s">
        <v>1192</v>
      </c>
      <c r="F620">
        <v>2</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4</v>
      </c>
      <c r="O620">
        <v>8</v>
      </c>
    </row>
    <row r="621" spans="2:16" x14ac:dyDescent="0.4">
      <c r="B621" s="4" t="s">
        <v>39</v>
      </c>
      <c r="C621" s="4" t="s">
        <v>10</v>
      </c>
      <c r="D621" s="4" t="s">
        <v>1332</v>
      </c>
      <c r="E621" s="4" t="s">
        <v>1192</v>
      </c>
      <c r="F621">
        <v>4</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8</v>
      </c>
      <c r="O621">
        <v>16</v>
      </c>
    </row>
    <row r="622" spans="2:16" x14ac:dyDescent="0.4">
      <c r="B622" s="4" t="s">
        <v>39</v>
      </c>
      <c r="C622" s="4" t="s">
        <v>10</v>
      </c>
      <c r="D622" s="4" t="s">
        <v>1333</v>
      </c>
      <c r="E622" s="4" t="s">
        <v>1192</v>
      </c>
      <c r="F622">
        <v>8</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16</v>
      </c>
      <c r="O622">
        <v>32</v>
      </c>
    </row>
    <row r="623" spans="2:16" x14ac:dyDescent="0.4">
      <c r="B623" s="4" t="s">
        <v>39</v>
      </c>
      <c r="C623" s="4" t="s">
        <v>10</v>
      </c>
      <c r="D623" s="4" t="s">
        <v>1334</v>
      </c>
      <c r="E623" s="4" t="s">
        <v>1192</v>
      </c>
      <c r="F623">
        <v>16</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32</v>
      </c>
      <c r="O623">
        <v>64</v>
      </c>
    </row>
    <row r="624" spans="2:16" x14ac:dyDescent="0.4">
      <c r="B624" s="4" t="s">
        <v>39</v>
      </c>
      <c r="C624" s="4" t="s">
        <v>10</v>
      </c>
      <c r="D624" s="4" t="s">
        <v>1335</v>
      </c>
      <c r="E624" s="4" t="s">
        <v>1192</v>
      </c>
      <c r="F624">
        <v>32</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64</v>
      </c>
      <c r="O624">
        <v>128</v>
      </c>
    </row>
    <row r="625" spans="2:15" x14ac:dyDescent="0.4">
      <c r="B625" s="4" t="s">
        <v>39</v>
      </c>
      <c r="C625" s="4" t="s">
        <v>10</v>
      </c>
      <c r="D625" s="4" t="s">
        <v>1834</v>
      </c>
      <c r="E625" s="4" t="s">
        <v>1192</v>
      </c>
      <c r="F625">
        <v>48</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O625">IFERROR(_xlfn._xlws.SORT(
    _xlfn.UNIQUE(
        TRANSPOSE(
            _xlfn.FILTERXML("&lt;select&gt;&lt;x&gt;"&amp;SUBSTITUTE(选内存[[#This Row],[选项表]],",","&lt;/x&gt;&lt;x&gt;") &amp;"&lt;/x&gt;&lt;/select&gt;","//x")
        )
    )
),"无合适选项，请联系作者更新数据")</f>
        <v>96</v>
      </c>
      <c r="O625">
        <v>192</v>
      </c>
    </row>
    <row r="626" spans="2:15" x14ac:dyDescent="0.4">
      <c r="B626" s="4" t="s">
        <v>39</v>
      </c>
      <c r="C626" s="4" t="s">
        <v>10</v>
      </c>
      <c r="D626" s="4" t="s">
        <v>1835</v>
      </c>
      <c r="E626" s="4" t="s">
        <v>1192</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O626">IFERROR(_xlfn._xlws.SORT(
    _xlfn.UNIQUE(
        TRANSPOSE(
            _xlfn.FILTERXML("&lt;select&gt;&lt;x&gt;"&amp;SUBSTITUTE(选内存[[#This Row],[选项表]],",","&lt;/x&gt;&lt;x&gt;") &amp;"&lt;/x&gt;&lt;/select&gt;","//x")
        )
    )
),"无合适选项，请联系作者更新数据")</f>
        <v>128</v>
      </c>
      <c r="O626">
        <v>256</v>
      </c>
    </row>
    <row r="627" spans="2:15" x14ac:dyDescent="0.4">
      <c r="B627" s="4" t="s">
        <v>39</v>
      </c>
      <c r="C627" s="4" t="s">
        <v>10</v>
      </c>
      <c r="D627" s="4" t="s">
        <v>1257</v>
      </c>
      <c r="E627" s="4" t="s">
        <v>1192</v>
      </c>
      <c r="F627">
        <v>80</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160</v>
      </c>
    </row>
    <row r="628" spans="2:15" x14ac:dyDescent="0.4">
      <c r="B628" s="4" t="s">
        <v>39</v>
      </c>
      <c r="C628" s="4" t="s">
        <v>10</v>
      </c>
      <c r="D628" s="4" t="s">
        <v>1853</v>
      </c>
      <c r="E628" s="4" t="s">
        <v>1192</v>
      </c>
      <c r="F628">
        <v>90</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O628">IFERROR(_xlfn._xlws.SORT(
    _xlfn.UNIQUE(
        TRANSPOSE(
            _xlfn.FILTERXML("&lt;select&gt;&lt;x&gt;"&amp;SUBSTITUTE(选内存[[#This Row],[选项表]],",","&lt;/x&gt;&lt;x&gt;") &amp;"&lt;/x&gt;&lt;/select&gt;","//x")
        )
    )
),"无合适选项，请联系作者更新数据")</f>
        <v>224</v>
      </c>
      <c r="O628">
        <v>480</v>
      </c>
    </row>
    <row r="629" spans="2:15" x14ac:dyDescent="0.4">
      <c r="B629" s="4" t="s">
        <v>39</v>
      </c>
      <c r="C629" s="4" t="s">
        <v>10</v>
      </c>
      <c r="D629" s="4" t="s">
        <v>1828</v>
      </c>
      <c r="E629" s="4" t="s">
        <v>1192</v>
      </c>
      <c r="F629">
        <v>128</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IFERROR(_xlfn._xlws.SORT(
    _xlfn.UNIQUE(
        TRANSPOSE(
            _xlfn.FILTERXML("&lt;select&gt;&lt;x&gt;"&amp;SUBSTITUTE(选内存[[#This Row],[选项表]],",","&lt;/x&gt;&lt;x&gt;") &amp;"&lt;/x&gt;&lt;/select&gt;","//x")
        )
    )
),"无合适选项，请联系作者更新数据")</f>
        <v>256</v>
      </c>
    </row>
    <row r="630" spans="2:15" x14ac:dyDescent="0.4">
      <c r="B630" s="4" t="s">
        <v>39</v>
      </c>
      <c r="C630" s="4" t="s">
        <v>10</v>
      </c>
      <c r="D630" s="4" t="s">
        <v>1799</v>
      </c>
      <c r="E630" s="4" t="s">
        <v>1192</v>
      </c>
      <c r="F630">
        <v>160</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IFERROR(_xlfn._xlws.SORT(
    _xlfn.UNIQUE(
        TRANSPOSE(
            _xlfn.FILTERXML("&lt;select&gt;&lt;x&gt;"&amp;SUBSTITUTE(选内存[[#This Row],[选项表]],",","&lt;/x&gt;&lt;x&gt;") &amp;"&lt;/x&gt;&lt;/select&gt;","//x")
        )
    )
),"无合适选项，请联系作者更新数据")</f>
        <v>320</v>
      </c>
    </row>
    <row r="631" spans="2:15" x14ac:dyDescent="0.4">
      <c r="B631" s="4" t="s">
        <v>39</v>
      </c>
      <c r="C631" s="4" t="s">
        <v>10</v>
      </c>
      <c r="D631" s="4" t="s">
        <v>1854</v>
      </c>
      <c r="E631" s="4" t="s">
        <v>1192</v>
      </c>
      <c r="F631">
        <v>180</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464</v>
      </c>
      <c r="O631">
        <v>960</v>
      </c>
    </row>
    <row r="632" spans="2:15" x14ac:dyDescent="0.4">
      <c r="B632" s="4" t="s">
        <v>39</v>
      </c>
      <c r="C632" s="4" t="s">
        <v>10</v>
      </c>
      <c r="D632" s="4" t="s">
        <v>1336</v>
      </c>
      <c r="E632" s="4" t="s">
        <v>1195</v>
      </c>
      <c r="F632">
        <v>1</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2</v>
      </c>
      <c r="O632">
        <v>4</v>
      </c>
    </row>
    <row r="633" spans="2:15" x14ac:dyDescent="0.4">
      <c r="B633" s="4" t="s">
        <v>39</v>
      </c>
      <c r="C633" s="4" t="s">
        <v>10</v>
      </c>
      <c r="D633" s="4" t="s">
        <v>1236</v>
      </c>
      <c r="E633" s="4" t="s">
        <v>1195</v>
      </c>
      <c r="F633">
        <v>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4</v>
      </c>
      <c r="O633">
        <v>8</v>
      </c>
    </row>
    <row r="634" spans="2:15" x14ac:dyDescent="0.4">
      <c r="B634" s="4" t="s">
        <v>39</v>
      </c>
      <c r="C634" s="4" t="s">
        <v>10</v>
      </c>
      <c r="D634" s="4" t="s">
        <v>1332</v>
      </c>
      <c r="E634" s="4" t="s">
        <v>1195</v>
      </c>
      <c r="F634">
        <v>4</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8</v>
      </c>
      <c r="O634">
        <v>16</v>
      </c>
    </row>
    <row r="635" spans="2:15" x14ac:dyDescent="0.4">
      <c r="B635" s="4" t="s">
        <v>39</v>
      </c>
      <c r="C635" s="4" t="s">
        <v>10</v>
      </c>
      <c r="D635" s="4" t="s">
        <v>1333</v>
      </c>
      <c r="E635" s="4" t="s">
        <v>1195</v>
      </c>
      <c r="F635">
        <v>8</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16</v>
      </c>
      <c r="O635">
        <v>32</v>
      </c>
    </row>
    <row r="636" spans="2:15" x14ac:dyDescent="0.4">
      <c r="B636" s="4" t="s">
        <v>39</v>
      </c>
      <c r="C636" s="4" t="s">
        <v>10</v>
      </c>
      <c r="D636" s="4" t="s">
        <v>1334</v>
      </c>
      <c r="E636" s="4" t="s">
        <v>1195</v>
      </c>
      <c r="F636">
        <v>16</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O636">IFERROR(_xlfn._xlws.SORT(
    _xlfn.UNIQUE(
        TRANSPOSE(
            _xlfn.FILTERXML("&lt;select&gt;&lt;x&gt;"&amp;SUBSTITUTE(选内存[[#This Row],[选项表]],",","&lt;/x&gt;&lt;x&gt;") &amp;"&lt;/x&gt;&lt;/select&gt;","//x")
        )
    )
),"无合适选项，请联系作者更新数据")</f>
        <v>32</v>
      </c>
      <c r="O636">
        <v>64</v>
      </c>
    </row>
    <row r="637" spans="2:15" x14ac:dyDescent="0.4">
      <c r="B637" s="4" t="s">
        <v>39</v>
      </c>
      <c r="C637" s="4" t="s">
        <v>10</v>
      </c>
      <c r="D637" s="4" t="s">
        <v>1240</v>
      </c>
      <c r="E637" s="4" t="s">
        <v>1195</v>
      </c>
      <c r="F637">
        <v>24</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48</v>
      </c>
      <c r="O637">
        <v>96</v>
      </c>
    </row>
    <row r="638" spans="2:15" x14ac:dyDescent="0.4">
      <c r="B638" s="4" t="s">
        <v>39</v>
      </c>
      <c r="C638" s="4" t="s">
        <v>10</v>
      </c>
      <c r="D638" s="4" t="s">
        <v>1335</v>
      </c>
      <c r="E638" s="4" t="s">
        <v>1195</v>
      </c>
      <c r="F638">
        <v>32</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O638">IFERROR(_xlfn._xlws.SORT(
    _xlfn.UNIQUE(
        TRANSPOSE(
            _xlfn.FILTERXML("&lt;select&gt;&lt;x&gt;"&amp;SUBSTITUTE(选内存[[#This Row],[选项表]],",","&lt;/x&gt;&lt;x&gt;") &amp;"&lt;/x&gt;&lt;/select&gt;","//x")
        )
    )
),"无合适选项，请联系作者更新数据")</f>
        <v>64</v>
      </c>
      <c r="O638">
        <v>128</v>
      </c>
    </row>
    <row r="639" spans="2:15" x14ac:dyDescent="0.4">
      <c r="B639" s="4" t="s">
        <v>39</v>
      </c>
      <c r="C639" s="4" t="s">
        <v>10</v>
      </c>
      <c r="D639" s="4" t="s">
        <v>1834</v>
      </c>
      <c r="E639" s="4" t="s">
        <v>1195</v>
      </c>
      <c r="F639">
        <v>48</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O639">IFERROR(_xlfn._xlws.SORT(
    _xlfn.UNIQUE(
        TRANSPOSE(
            _xlfn.FILTERXML("&lt;select&gt;&lt;x&gt;"&amp;SUBSTITUTE(选内存[[#This Row],[选项表]],",","&lt;/x&gt;&lt;x&gt;") &amp;"&lt;/x&gt;&lt;/select&gt;","//x")
        )
    )
),"无合适选项，请联系作者更新数据")</f>
        <v>96</v>
      </c>
      <c r="O639">
        <v>192</v>
      </c>
    </row>
    <row r="640" spans="2:15" x14ac:dyDescent="0.4">
      <c r="B640" s="4" t="s">
        <v>39</v>
      </c>
      <c r="C640" s="4" t="s">
        <v>10</v>
      </c>
      <c r="D640" s="4" t="s">
        <v>1828</v>
      </c>
      <c r="E640" s="4" t="s">
        <v>1195</v>
      </c>
      <c r="F640">
        <v>64</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IFERROR(_xlfn._xlws.SORT(
    _xlfn.UNIQUE(
        TRANSPOSE(
            _xlfn.FILTERXML("&lt;select&gt;&lt;x&gt;"&amp;SUBSTITUTE(选内存[[#This Row],[选项表]],",","&lt;/x&gt;&lt;x&gt;") &amp;"&lt;/x&gt;&lt;/select&gt;","//x")
        )
    )
),"无合适选项，请联系作者更新数据")</f>
        <v>256</v>
      </c>
    </row>
    <row r="641" spans="2:16" x14ac:dyDescent="0.4">
      <c r="B641" s="4" t="s">
        <v>39</v>
      </c>
      <c r="C641" s="4" t="s">
        <v>10</v>
      </c>
      <c r="D641" s="4" t="s">
        <v>1333</v>
      </c>
      <c r="E641" s="4" t="s">
        <v>1189</v>
      </c>
      <c r="F641">
        <v>8</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16</v>
      </c>
      <c r="O641">
        <v>32</v>
      </c>
    </row>
    <row r="642" spans="2:16" x14ac:dyDescent="0.4">
      <c r="B642" s="4" t="s">
        <v>39</v>
      </c>
      <c r="C642" s="4" t="s">
        <v>10</v>
      </c>
      <c r="D642" s="4" t="s">
        <v>1334</v>
      </c>
      <c r="E642" s="4" t="s">
        <v>1189</v>
      </c>
      <c r="F642">
        <v>16</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32</v>
      </c>
      <c r="O642">
        <v>64</v>
      </c>
    </row>
    <row r="643" spans="2:16" x14ac:dyDescent="0.4">
      <c r="B643" s="4" t="s">
        <v>39</v>
      </c>
      <c r="C643" s="4" t="s">
        <v>10</v>
      </c>
      <c r="D643" s="4" t="s">
        <v>1335</v>
      </c>
      <c r="E643" s="4" t="s">
        <v>1189</v>
      </c>
      <c r="F643">
        <v>32</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64</v>
      </c>
      <c r="O643">
        <v>128</v>
      </c>
    </row>
    <row r="644" spans="2:16" x14ac:dyDescent="0.4">
      <c r="B644" s="4" t="s">
        <v>39</v>
      </c>
      <c r="C644" s="4" t="s">
        <v>10</v>
      </c>
      <c r="D644" s="4" t="s">
        <v>1794</v>
      </c>
      <c r="E644" s="4" t="s">
        <v>1189</v>
      </c>
      <c r="F644">
        <v>68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IFERROR(_xlfn._xlws.SORT(
    _xlfn.UNIQUE(
        TRANSPOSE(
            _xlfn.FILTERXML("&lt;select&gt;&lt;x&gt;"&amp;SUBSTITUTE(选内存[[#This Row],[选项表]],",","&lt;/x&gt;&lt;x&gt;") &amp;"&lt;/x&gt;&lt;/select&gt;","//x")
        )
    )
),"无合适选项，请联系作者更新数据")</f>
        <v>316</v>
      </c>
    </row>
    <row r="645" spans="2:16" x14ac:dyDescent="0.4">
      <c r="B645" s="4" t="s">
        <v>39</v>
      </c>
      <c r="C645" s="4" t="s">
        <v>10</v>
      </c>
      <c r="D645" s="4" t="s">
        <v>1326</v>
      </c>
      <c r="E645" s="4" t="s">
        <v>1191</v>
      </c>
      <c r="F645">
        <v>1</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P645">IFERROR(_xlfn._xlws.SORT(
    _xlfn.UNIQUE(
        TRANSPOSE(
            _xlfn.FILTERXML("&lt;select&gt;&lt;x&gt;"&amp;SUBSTITUTE(选内存[[#This Row],[选项表]],",","&lt;/x&gt;&lt;x&gt;") &amp;"&lt;/x&gt;&lt;/select&gt;","//x")
        )
    )
),"无合适选项，请联系作者更新数据")</f>
        <v>1</v>
      </c>
      <c r="O645">
        <v>2</v>
      </c>
      <c r="P645">
        <v>4</v>
      </c>
    </row>
    <row r="646" spans="2:16" x14ac:dyDescent="0.4">
      <c r="B646" s="4" t="s">
        <v>39</v>
      </c>
      <c r="C646" s="4" t="s">
        <v>10</v>
      </c>
      <c r="D646" s="4" t="s">
        <v>1236</v>
      </c>
      <c r="E646" s="4" t="s">
        <v>1191</v>
      </c>
      <c r="F646">
        <v>2</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v>
      </c>
      <c r="O646">
        <v>8</v>
      </c>
    </row>
    <row r="647" spans="2:16" x14ac:dyDescent="0.4">
      <c r="B647" s="4" t="s">
        <v>39</v>
      </c>
      <c r="C647" s="4" t="s">
        <v>10</v>
      </c>
      <c r="D647" s="4" t="s">
        <v>1332</v>
      </c>
      <c r="E647" s="4" t="s">
        <v>1191</v>
      </c>
      <c r="F647">
        <v>4</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8</v>
      </c>
      <c r="O647">
        <v>16</v>
      </c>
    </row>
    <row r="648" spans="2:16" x14ac:dyDescent="0.4">
      <c r="B648" s="4" t="s">
        <v>39</v>
      </c>
      <c r="C648" s="4" t="s">
        <v>10</v>
      </c>
      <c r="D648" s="4" t="s">
        <v>1333</v>
      </c>
      <c r="E648" s="4" t="s">
        <v>1191</v>
      </c>
      <c r="F648">
        <v>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16</v>
      </c>
      <c r="O648">
        <v>32</v>
      </c>
    </row>
    <row r="649" spans="2:16" x14ac:dyDescent="0.4">
      <c r="B649" s="4" t="s">
        <v>39</v>
      </c>
      <c r="C649" s="4" t="s">
        <v>10</v>
      </c>
      <c r="D649" s="4" t="s">
        <v>1334</v>
      </c>
      <c r="E649" s="4" t="s">
        <v>1191</v>
      </c>
      <c r="F649">
        <v>16</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O649">IFERROR(_xlfn._xlws.SORT(
    _xlfn.UNIQUE(
        TRANSPOSE(
            _xlfn.FILTERXML("&lt;select&gt;&lt;x&gt;"&amp;SUBSTITUTE(选内存[[#This Row],[选项表]],",","&lt;/x&gt;&lt;x&gt;") &amp;"&lt;/x&gt;&lt;/select&gt;","//x")
        )
    )
),"无合适选项，请联系作者更新数据")</f>
        <v>32</v>
      </c>
      <c r="O649">
        <v>64</v>
      </c>
    </row>
    <row r="650" spans="2:16" x14ac:dyDescent="0.4">
      <c r="B650" s="4" t="s">
        <v>39</v>
      </c>
      <c r="C650" s="4" t="s">
        <v>10</v>
      </c>
      <c r="D650" s="4" t="s">
        <v>1335</v>
      </c>
      <c r="E650" s="4" t="s">
        <v>1191</v>
      </c>
      <c r="F650">
        <v>32</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64</v>
      </c>
      <c r="O650">
        <v>128</v>
      </c>
    </row>
    <row r="651" spans="2:16" x14ac:dyDescent="0.4">
      <c r="B651" s="4" t="s">
        <v>39</v>
      </c>
      <c r="C651" s="4" t="s">
        <v>10</v>
      </c>
      <c r="D651" s="4" t="s">
        <v>1834</v>
      </c>
      <c r="E651" s="4" t="s">
        <v>1191</v>
      </c>
      <c r="F651">
        <v>48</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96</v>
      </c>
      <c r="O651">
        <v>192</v>
      </c>
    </row>
    <row r="652" spans="2:16" x14ac:dyDescent="0.4">
      <c r="B652" s="4" t="s">
        <v>39</v>
      </c>
      <c r="C652" s="4" t="s">
        <v>10</v>
      </c>
      <c r="D652" s="4" t="s">
        <v>1835</v>
      </c>
      <c r="E652" s="4" t="s">
        <v>1191</v>
      </c>
      <c r="F652">
        <v>64</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128</v>
      </c>
      <c r="O652">
        <v>256</v>
      </c>
    </row>
    <row r="653" spans="2:16" x14ac:dyDescent="0.4">
      <c r="B653" s="4" t="s">
        <v>39</v>
      </c>
      <c r="C653" s="4" t="s">
        <v>10</v>
      </c>
      <c r="D653" s="4" t="s">
        <v>1829</v>
      </c>
      <c r="E653" s="4" t="s">
        <v>1191</v>
      </c>
      <c r="F653">
        <v>80</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O653">IFERROR(_xlfn._xlws.SORT(
    _xlfn.UNIQUE(
        TRANSPOSE(
            _xlfn.FILTERXML("&lt;select&gt;&lt;x&gt;"&amp;SUBSTITUTE(选内存[[#This Row],[选项表]],",","&lt;/x&gt;&lt;x&gt;") &amp;"&lt;/x&gt;&lt;/select&gt;","//x")
        )
    )
),"无合适选项，请联系作者更新数据")</f>
        <v>160</v>
      </c>
      <c r="O653">
        <v>320</v>
      </c>
    </row>
    <row r="654" spans="2:16" x14ac:dyDescent="0.4">
      <c r="B654" s="4" t="s">
        <v>39</v>
      </c>
      <c r="C654" s="4" t="s">
        <v>10</v>
      </c>
      <c r="D654" s="4" t="s">
        <v>1795</v>
      </c>
      <c r="E654" s="4" t="s">
        <v>1191</v>
      </c>
      <c r="F654">
        <v>96</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O654">IFERROR(_xlfn._xlws.SORT(
    _xlfn.UNIQUE(
        TRANSPOSE(
            _xlfn.FILTERXML("&lt;select&gt;&lt;x&gt;"&amp;SUBSTITUTE(选内存[[#This Row],[选项表]],",","&lt;/x&gt;&lt;x&gt;") &amp;"&lt;/x&gt;&lt;/select&gt;","//x")
        )
    )
),"无合适选项，请联系作者更新数据")</f>
        <v>192</v>
      </c>
      <c r="O654">
        <v>384</v>
      </c>
    </row>
    <row r="655" spans="2:16" x14ac:dyDescent="0.4">
      <c r="B655" s="4" t="s">
        <v>39</v>
      </c>
      <c r="C655" s="4" t="s">
        <v>10</v>
      </c>
      <c r="D655" s="4" t="s">
        <v>1785</v>
      </c>
      <c r="E655" s="4" t="s">
        <v>1191</v>
      </c>
      <c r="F655">
        <v>116</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216</v>
      </c>
      <c r="O655">
        <v>470</v>
      </c>
    </row>
    <row r="656" spans="2:16" x14ac:dyDescent="0.4">
      <c r="B656" s="4" t="s">
        <v>39</v>
      </c>
      <c r="C656" s="4" t="s">
        <v>10</v>
      </c>
      <c r="D656" s="4" t="s">
        <v>1837</v>
      </c>
      <c r="E656" s="4" t="s">
        <v>1191</v>
      </c>
      <c r="F656">
        <v>128</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215</v>
      </c>
      <c r="O656">
        <v>256</v>
      </c>
    </row>
    <row r="657" spans="2:16" x14ac:dyDescent="0.4">
      <c r="B657" s="4" t="s">
        <v>39</v>
      </c>
      <c r="C657" s="4" t="s">
        <v>10</v>
      </c>
      <c r="D657" s="4" t="s">
        <v>1791</v>
      </c>
      <c r="E657" s="4" t="s">
        <v>1191</v>
      </c>
      <c r="F657">
        <v>160</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320</v>
      </c>
      <c r="O657">
        <v>640</v>
      </c>
    </row>
    <row r="658" spans="2:16" x14ac:dyDescent="0.4">
      <c r="B658" s="4" t="s">
        <v>39</v>
      </c>
      <c r="C658" s="4" t="s">
        <v>10</v>
      </c>
      <c r="D658" s="4" t="s">
        <v>1787</v>
      </c>
      <c r="E658" s="4" t="s">
        <v>1191</v>
      </c>
      <c r="F658">
        <v>232</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432</v>
      </c>
      <c r="O658">
        <v>940</v>
      </c>
    </row>
    <row r="659" spans="2:16" x14ac:dyDescent="0.4">
      <c r="B659" s="4" t="s">
        <v>39</v>
      </c>
      <c r="C659" s="4" t="s">
        <v>10</v>
      </c>
      <c r="D659" s="4" t="s">
        <v>1326</v>
      </c>
      <c r="E659" s="4" t="s">
        <v>1196</v>
      </c>
      <c r="F659">
        <v>1</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P659">IFERROR(_xlfn._xlws.SORT(
    _xlfn.UNIQUE(
        TRANSPOSE(
            _xlfn.FILTERXML("&lt;select&gt;&lt;x&gt;"&amp;SUBSTITUTE(选内存[[#This Row],[选项表]],",","&lt;/x&gt;&lt;x&gt;") &amp;"&lt;/x&gt;&lt;/select&gt;","//x")
        )
    )
),"无合适选项，请联系作者更新数据")</f>
        <v>1</v>
      </c>
      <c r="O659">
        <v>2</v>
      </c>
      <c r="P659">
        <v>4</v>
      </c>
    </row>
    <row r="660" spans="2:16" x14ac:dyDescent="0.4">
      <c r="B660" s="4" t="s">
        <v>39</v>
      </c>
      <c r="C660" s="4" t="s">
        <v>10</v>
      </c>
      <c r="D660" s="4" t="s">
        <v>1236</v>
      </c>
      <c r="E660" s="4" t="s">
        <v>1196</v>
      </c>
      <c r="F660">
        <v>2</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4</v>
      </c>
      <c r="O660">
        <v>8</v>
      </c>
    </row>
    <row r="661" spans="2:16" x14ac:dyDescent="0.4">
      <c r="B661" s="4" t="s">
        <v>39</v>
      </c>
      <c r="C661" s="4" t="s">
        <v>10</v>
      </c>
      <c r="D661" s="4" t="s">
        <v>1332</v>
      </c>
      <c r="E661" s="4" t="s">
        <v>1196</v>
      </c>
      <c r="F661">
        <v>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8</v>
      </c>
      <c r="O661">
        <v>16</v>
      </c>
    </row>
    <row r="662" spans="2:16" x14ac:dyDescent="0.4">
      <c r="B662" s="4" t="s">
        <v>39</v>
      </c>
      <c r="C662" s="4" t="s">
        <v>10</v>
      </c>
      <c r="D662" s="4" t="s">
        <v>1333</v>
      </c>
      <c r="E662" s="4" t="s">
        <v>1196</v>
      </c>
      <c r="F662">
        <v>8</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v>
      </c>
      <c r="O662">
        <v>32</v>
      </c>
    </row>
    <row r="663" spans="2:16" x14ac:dyDescent="0.4">
      <c r="B663" s="4" t="s">
        <v>39</v>
      </c>
      <c r="C663" s="4" t="s">
        <v>10</v>
      </c>
      <c r="D663" s="4" t="s">
        <v>1334</v>
      </c>
      <c r="E663" s="4" t="s">
        <v>1196</v>
      </c>
      <c r="F663">
        <v>16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32</v>
      </c>
      <c r="O663">
        <v>64</v>
      </c>
    </row>
    <row r="664" spans="2:16" x14ac:dyDescent="0.4">
      <c r="B664" s="4" t="s">
        <v>39</v>
      </c>
      <c r="C664" s="4" t="s">
        <v>10</v>
      </c>
      <c r="D664" s="4" t="s">
        <v>1855</v>
      </c>
      <c r="E664" s="4" t="s">
        <v>1196</v>
      </c>
      <c r="F664">
        <v>24</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P664">IFERROR(_xlfn._xlws.SORT(
    _xlfn.UNIQUE(
        TRANSPOSE(
            _xlfn.FILTERXML("&lt;select&gt;&lt;x&gt;"&amp;SUBSTITUTE(选内存[[#This Row],[选项表]],",","&lt;/x&gt;&lt;x&gt;") &amp;"&lt;/x&gt;&lt;/select&gt;","//x")
        )
    )
),"无合适选项，请联系作者更新数据")</f>
        <v>48</v>
      </c>
      <c r="O664">
        <v>96</v>
      </c>
      <c r="P664">
        <v>128</v>
      </c>
    </row>
    <row r="665" spans="2:16" x14ac:dyDescent="0.4">
      <c r="B665" s="4" t="s">
        <v>39</v>
      </c>
      <c r="C665" s="4" t="s">
        <v>10</v>
      </c>
      <c r="D665" s="4" t="s">
        <v>1335</v>
      </c>
      <c r="E665" s="4" t="s">
        <v>1196</v>
      </c>
      <c r="F665">
        <v>32</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64</v>
      </c>
      <c r="O665">
        <v>128</v>
      </c>
    </row>
    <row r="666" spans="2:16" x14ac:dyDescent="0.4">
      <c r="B666" s="4" t="s">
        <v>39</v>
      </c>
      <c r="C666" s="4" t="s">
        <v>10</v>
      </c>
      <c r="D666" s="4" t="s">
        <v>1834</v>
      </c>
      <c r="E666" s="4" t="s">
        <v>1196</v>
      </c>
      <c r="F666">
        <v>48</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96</v>
      </c>
      <c r="O666">
        <v>192</v>
      </c>
    </row>
    <row r="667" spans="2:16" x14ac:dyDescent="0.4">
      <c r="B667" s="4" t="s">
        <v>39</v>
      </c>
      <c r="C667" s="4" t="s">
        <v>10</v>
      </c>
      <c r="D667" s="4" t="s">
        <v>1828</v>
      </c>
      <c r="E667" s="4" t="s">
        <v>1196</v>
      </c>
      <c r="F667">
        <v>64</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IFERROR(_xlfn._xlws.SORT(
    _xlfn.UNIQUE(
        TRANSPOSE(
            _xlfn.FILTERXML("&lt;select&gt;&lt;x&gt;"&amp;SUBSTITUTE(选内存[[#This Row],[选项表]],",","&lt;/x&gt;&lt;x&gt;") &amp;"&lt;/x&gt;&lt;/select&gt;","//x")
        )
    )
),"无合适选项，请联系作者更新数据")</f>
        <v>256</v>
      </c>
    </row>
    <row r="668" spans="2:16" x14ac:dyDescent="0.4">
      <c r="B668" s="4" t="s">
        <v>39</v>
      </c>
      <c r="C668" s="4" t="s">
        <v>10</v>
      </c>
      <c r="D668" s="4" t="s">
        <v>1839</v>
      </c>
      <c r="E668" s="4" t="s">
        <v>1196</v>
      </c>
      <c r="F668">
        <v>72</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IFERROR(_xlfn._xlws.SORT(
    _xlfn.UNIQUE(
        TRANSPOSE(
            _xlfn.FILTERXML("&lt;select&gt;&lt;x&gt;"&amp;SUBSTITUTE(选内存[[#This Row],[选项表]],",","&lt;/x&gt;&lt;x&gt;") &amp;"&lt;/x&gt;&lt;/select&gt;","//x")
        )
    )
),"无合适选项，请联系作者更新数据")</f>
        <v>288</v>
      </c>
    </row>
    <row r="669" spans="2:16" x14ac:dyDescent="0.4">
      <c r="B669" s="4" t="s">
        <v>39</v>
      </c>
      <c r="C669" s="4" t="s">
        <v>10</v>
      </c>
      <c r="D669" s="4" t="s">
        <v>1799</v>
      </c>
      <c r="E669" s="4" t="s">
        <v>1196</v>
      </c>
      <c r="F669">
        <v>76</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IFERROR(_xlfn._xlws.SORT(
    _xlfn.UNIQUE(
        TRANSPOSE(
            _xlfn.FILTERXML("&lt;select&gt;&lt;x&gt;"&amp;SUBSTITUTE(选内存[[#This Row],[选项表]],",","&lt;/x&gt;&lt;x&gt;") &amp;"&lt;/x&gt;&lt;/select&gt;","//x")
        )
    )
),"无合适选项，请联系作者更新数据")</f>
        <v>320</v>
      </c>
    </row>
    <row r="670" spans="2:16" x14ac:dyDescent="0.4">
      <c r="B670" s="4" t="s">
        <v>39</v>
      </c>
      <c r="C670" s="4" t="s">
        <v>10</v>
      </c>
      <c r="D670" s="4" t="s">
        <v>1251</v>
      </c>
      <c r="E670" s="4" t="s">
        <v>1188</v>
      </c>
      <c r="F670">
        <v>1</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IFERROR(_xlfn._xlws.SORT(
    _xlfn.UNIQUE(
        TRANSPOSE(
            _xlfn.FILTERXML("&lt;select&gt;&lt;x&gt;"&amp;SUBSTITUTE(选内存[[#This Row],[选项表]],",","&lt;/x&gt;&lt;x&gt;") &amp;"&lt;/x&gt;&lt;/select&gt;","//x")
        )
    )
),"无合适选项，请联系作者更新数据")</f>
        <v>2</v>
      </c>
    </row>
    <row r="671" spans="2:16" x14ac:dyDescent="0.4">
      <c r="B671" s="4" t="s">
        <v>39</v>
      </c>
      <c r="C671" s="4" t="s">
        <v>10</v>
      </c>
      <c r="D671" s="4" t="s">
        <v>1246</v>
      </c>
      <c r="E671" s="4" t="s">
        <v>1188</v>
      </c>
      <c r="F671">
        <v>2</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IFERROR(_xlfn._xlws.SORT(
    _xlfn.UNIQUE(
        TRANSPOSE(
            _xlfn.FILTERXML("&lt;select&gt;&lt;x&gt;"&amp;SUBSTITUTE(选内存[[#This Row],[选项表]],",","&lt;/x&gt;&lt;x&gt;") &amp;"&lt;/x&gt;&lt;/select&gt;","//x")
        )
    )
),"无合适选项，请联系作者更新数据")</f>
        <v>4</v>
      </c>
    </row>
    <row r="672" spans="2:16" x14ac:dyDescent="0.4">
      <c r="B672" s="4" t="s">
        <v>39</v>
      </c>
      <c r="C672" s="4" t="s">
        <v>10</v>
      </c>
      <c r="D672" s="4" t="s">
        <v>1332</v>
      </c>
      <c r="E672" s="4" t="s">
        <v>1188</v>
      </c>
      <c r="F672">
        <v>4</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8</v>
      </c>
      <c r="O672">
        <v>16</v>
      </c>
    </row>
    <row r="673" spans="2:16" x14ac:dyDescent="0.4">
      <c r="B673" s="4" t="s">
        <v>39</v>
      </c>
      <c r="C673" s="4" t="s">
        <v>10</v>
      </c>
      <c r="D673" s="4" t="s">
        <v>1333</v>
      </c>
      <c r="E673" s="4" t="s">
        <v>1188</v>
      </c>
      <c r="F673">
        <v>8</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O673">IFERROR(_xlfn._xlws.SORT(
    _xlfn.UNIQUE(
        TRANSPOSE(
            _xlfn.FILTERXML("&lt;select&gt;&lt;x&gt;"&amp;SUBSTITUTE(选内存[[#This Row],[选项表]],",","&lt;/x&gt;&lt;x&gt;") &amp;"&lt;/x&gt;&lt;/select&gt;","//x")
        )
    )
),"无合适选项，请联系作者更新数据")</f>
        <v>16</v>
      </c>
      <c r="O673">
        <v>32</v>
      </c>
    </row>
    <row r="674" spans="2:16" x14ac:dyDescent="0.4">
      <c r="B674" s="4" t="s">
        <v>39</v>
      </c>
      <c r="C674" s="4" t="s">
        <v>10</v>
      </c>
      <c r="D674" s="4" t="s">
        <v>1245</v>
      </c>
      <c r="E674" s="4" t="s">
        <v>1188</v>
      </c>
      <c r="F674">
        <v>12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IFERROR(_xlfn._xlws.SORT(
    _xlfn.UNIQUE(
        TRANSPOSE(
            _xlfn.FILTERXML("&lt;select&gt;&lt;x&gt;"&amp;SUBSTITUTE(选内存[[#This Row],[选项表]],",","&lt;/x&gt;&lt;x&gt;") &amp;"&lt;/x&gt;&lt;/select&gt;","//x")
        )
    )
),"无合适选项，请联系作者更新数据")</f>
        <v>24</v>
      </c>
    </row>
    <row r="675" spans="2:16" x14ac:dyDescent="0.4">
      <c r="B675" s="4" t="s">
        <v>39</v>
      </c>
      <c r="C675" s="4" t="s">
        <v>10</v>
      </c>
      <c r="D675" s="4" t="s">
        <v>1334</v>
      </c>
      <c r="E675" s="4" t="s">
        <v>1188</v>
      </c>
      <c r="F675">
        <v>16</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32</v>
      </c>
      <c r="O675">
        <v>64</v>
      </c>
    </row>
    <row r="676" spans="2:16" x14ac:dyDescent="0.4">
      <c r="B676" s="4" t="s">
        <v>39</v>
      </c>
      <c r="C676" s="4" t="s">
        <v>10</v>
      </c>
      <c r="D676" s="4" t="s">
        <v>1240</v>
      </c>
      <c r="E676" s="4" t="s">
        <v>1188</v>
      </c>
      <c r="F676">
        <v>24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O676">IFERROR(_xlfn._xlws.SORT(
    _xlfn.UNIQUE(
        TRANSPOSE(
            _xlfn.FILTERXML("&lt;select&gt;&lt;x&gt;"&amp;SUBSTITUTE(选内存[[#This Row],[选项表]],",","&lt;/x&gt;&lt;x&gt;") &amp;"&lt;/x&gt;&lt;/select&gt;","//x")
        )
    )
),"无合适选项，请联系作者更新数据")</f>
        <v>48</v>
      </c>
      <c r="O676">
        <v>96</v>
      </c>
    </row>
    <row r="677" spans="2:16" x14ac:dyDescent="0.4">
      <c r="B677" s="4" t="s">
        <v>39</v>
      </c>
      <c r="C677" s="4" t="s">
        <v>10</v>
      </c>
      <c r="D677" s="4" t="s">
        <v>1335</v>
      </c>
      <c r="E677" s="4" t="s">
        <v>1188</v>
      </c>
      <c r="F677">
        <v>32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O677">IFERROR(_xlfn._xlws.SORT(
    _xlfn.UNIQUE(
        TRANSPOSE(
            _xlfn.FILTERXML("&lt;select&gt;&lt;x&gt;"&amp;SUBSTITUTE(选内存[[#This Row],[选项表]],",","&lt;/x&gt;&lt;x&gt;") &amp;"&lt;/x&gt;&lt;/select&gt;","//x")
        )
    )
),"无合适选项，请联系作者更新数据")</f>
        <v>64</v>
      </c>
      <c r="O677">
        <v>128</v>
      </c>
    </row>
    <row r="678" spans="2:16" x14ac:dyDescent="0.4">
      <c r="B678" s="4" t="s">
        <v>39</v>
      </c>
      <c r="C678" s="4" t="s">
        <v>10</v>
      </c>
      <c r="D678" s="4" t="s">
        <v>1834</v>
      </c>
      <c r="E678" s="4" t="s">
        <v>1188</v>
      </c>
      <c r="F678">
        <v>48</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O678">IFERROR(_xlfn._xlws.SORT(
    _xlfn.UNIQUE(
        TRANSPOSE(
            _xlfn.FILTERXML("&lt;select&gt;&lt;x&gt;"&amp;SUBSTITUTE(选内存[[#This Row],[选项表]],",","&lt;/x&gt;&lt;x&gt;") &amp;"&lt;/x&gt;&lt;/select&gt;","//x")
        )
    )
),"无合适选项，请联系作者更新数据")</f>
        <v>96</v>
      </c>
      <c r="O678">
        <v>192</v>
      </c>
    </row>
    <row r="679" spans="2:16" x14ac:dyDescent="0.4">
      <c r="B679" s="4" t="s">
        <v>39</v>
      </c>
      <c r="C679" s="4" t="s">
        <v>10</v>
      </c>
      <c r="D679" s="4" t="s">
        <v>1835</v>
      </c>
      <c r="E679" s="4" t="s">
        <v>1188</v>
      </c>
      <c r="F679">
        <v>64</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O679">IFERROR(_xlfn._xlws.SORT(
    _xlfn.UNIQUE(
        TRANSPOSE(
            _xlfn.FILTERXML("&lt;select&gt;&lt;x&gt;"&amp;SUBSTITUTE(选内存[[#This Row],[选项表]],",","&lt;/x&gt;&lt;x&gt;") &amp;"&lt;/x&gt;&lt;/select&gt;","//x")
        )
    )
),"无合适选项，请联系作者更新数据")</f>
        <v>128</v>
      </c>
      <c r="O679">
        <v>256</v>
      </c>
    </row>
    <row r="680" spans="2:16" x14ac:dyDescent="0.4">
      <c r="B680" s="4" t="s">
        <v>39</v>
      </c>
      <c r="C680" s="4" t="s">
        <v>10</v>
      </c>
      <c r="D680" s="4" t="s">
        <v>1839</v>
      </c>
      <c r="E680" s="4" t="s">
        <v>1188</v>
      </c>
      <c r="F680">
        <v>72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288</v>
      </c>
    </row>
    <row r="681" spans="2:16" x14ac:dyDescent="0.4">
      <c r="B681" s="4" t="s">
        <v>39</v>
      </c>
      <c r="C681" s="4" t="s">
        <v>10</v>
      </c>
      <c r="D681" s="4" t="s">
        <v>1799</v>
      </c>
      <c r="E681" s="4" t="s">
        <v>1188</v>
      </c>
      <c r="F681">
        <v>76</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IFERROR(_xlfn._xlws.SORT(
    _xlfn.UNIQUE(
        TRANSPOSE(
            _xlfn.FILTERXML("&lt;select&gt;&lt;x&gt;"&amp;SUBSTITUTE(选内存[[#This Row],[选项表]],",","&lt;/x&gt;&lt;x&gt;") &amp;"&lt;/x&gt;&lt;/select&gt;","//x")
        )
    )
),"无合适选项，请联系作者更新数据")</f>
        <v>320</v>
      </c>
    </row>
    <row r="682" spans="2:16" x14ac:dyDescent="0.4">
      <c r="B682" s="4" t="s">
        <v>39</v>
      </c>
      <c r="C682" s="4" t="s">
        <v>10</v>
      </c>
      <c r="D682" s="4" t="s">
        <v>1326</v>
      </c>
      <c r="E682" s="4" t="s">
        <v>1197</v>
      </c>
      <c r="F682">
        <v>1</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P682">IFERROR(_xlfn._xlws.SORT(
    _xlfn.UNIQUE(
        TRANSPOSE(
            _xlfn.FILTERXML("&lt;select&gt;&lt;x&gt;"&amp;SUBSTITUTE(选内存[[#This Row],[选项表]],",","&lt;/x&gt;&lt;x&gt;") &amp;"&lt;/x&gt;&lt;/select&gt;","//x")
        )
    )
),"无合适选项，请联系作者更新数据")</f>
        <v>1</v>
      </c>
      <c r="O682">
        <v>2</v>
      </c>
      <c r="P682">
        <v>4</v>
      </c>
    </row>
    <row r="683" spans="2:16" x14ac:dyDescent="0.4">
      <c r="B683" s="4" t="s">
        <v>39</v>
      </c>
      <c r="C683" s="4" t="s">
        <v>10</v>
      </c>
      <c r="D683" s="4" t="s">
        <v>1236</v>
      </c>
      <c r="E683" s="4" t="s">
        <v>1197</v>
      </c>
      <c r="F683">
        <v>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O683">IFERROR(_xlfn._xlws.SORT(
    _xlfn.UNIQUE(
        TRANSPOSE(
            _xlfn.FILTERXML("&lt;select&gt;&lt;x&gt;"&amp;SUBSTITUTE(选内存[[#This Row],[选项表]],",","&lt;/x&gt;&lt;x&gt;") &amp;"&lt;/x&gt;&lt;/select&gt;","//x")
        )
    )
),"无合适选项，请联系作者更新数据")</f>
        <v>4</v>
      </c>
      <c r="O683">
        <v>8</v>
      </c>
    </row>
    <row r="684" spans="2:16" x14ac:dyDescent="0.4">
      <c r="B684" s="4" t="s">
        <v>39</v>
      </c>
      <c r="C684" s="4" t="s">
        <v>10</v>
      </c>
      <c r="D684" s="4" t="s">
        <v>1332</v>
      </c>
      <c r="E684" s="4" t="s">
        <v>1197</v>
      </c>
      <c r="F684">
        <v>4</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8</v>
      </c>
      <c r="O684">
        <v>16</v>
      </c>
    </row>
    <row r="685" spans="2:16" x14ac:dyDescent="0.4">
      <c r="B685" s="4" t="s">
        <v>39</v>
      </c>
      <c r="C685" s="4" t="s">
        <v>10</v>
      </c>
      <c r="D685" s="4" t="s">
        <v>1333</v>
      </c>
      <c r="E685" s="4" t="s">
        <v>1197</v>
      </c>
      <c r="F685">
        <v>8</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16</v>
      </c>
      <c r="O685">
        <v>32</v>
      </c>
    </row>
    <row r="686" spans="2:16" x14ac:dyDescent="0.4">
      <c r="B686" s="4" t="s">
        <v>39</v>
      </c>
      <c r="C686" s="4" t="s">
        <v>10</v>
      </c>
      <c r="D686" s="4" t="s">
        <v>1337</v>
      </c>
      <c r="E686" s="4" t="s">
        <v>1197</v>
      </c>
      <c r="F686">
        <v>12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24</v>
      </c>
      <c r="O686">
        <v>48</v>
      </c>
    </row>
    <row r="687" spans="2:16" x14ac:dyDescent="0.4">
      <c r="B687" s="4" t="s">
        <v>39</v>
      </c>
      <c r="C687" s="4" t="s">
        <v>10</v>
      </c>
      <c r="D687" s="4" t="s">
        <v>1334</v>
      </c>
      <c r="E687" s="4" t="s">
        <v>1197</v>
      </c>
      <c r="F687">
        <v>16</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32</v>
      </c>
      <c r="O687">
        <v>64</v>
      </c>
    </row>
    <row r="688" spans="2:16" x14ac:dyDescent="0.4">
      <c r="B688" s="4" t="s">
        <v>39</v>
      </c>
      <c r="C688" s="4" t="s">
        <v>10</v>
      </c>
      <c r="D688" s="4" t="s">
        <v>1855</v>
      </c>
      <c r="E688" s="4" t="s">
        <v>1197</v>
      </c>
      <c r="F688">
        <v>24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P688">IFERROR(_xlfn._xlws.SORT(
    _xlfn.UNIQUE(
        TRANSPOSE(
            _xlfn.FILTERXML("&lt;select&gt;&lt;x&gt;"&amp;SUBSTITUTE(选内存[[#This Row],[选项表]],",","&lt;/x&gt;&lt;x&gt;") &amp;"&lt;/x&gt;&lt;/select&gt;","//x")
        )
    )
),"无合适选项，请联系作者更新数据")</f>
        <v>48</v>
      </c>
      <c r="O688">
        <v>96</v>
      </c>
      <c r="P688">
        <v>128</v>
      </c>
    </row>
    <row r="689" spans="2:16" x14ac:dyDescent="0.4">
      <c r="B689" s="4" t="s">
        <v>39</v>
      </c>
      <c r="C689" s="4" t="s">
        <v>10</v>
      </c>
      <c r="D689" s="4" t="s">
        <v>1335</v>
      </c>
      <c r="E689" s="4" t="s">
        <v>1197</v>
      </c>
      <c r="F689">
        <v>32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O689">IFERROR(_xlfn._xlws.SORT(
    _xlfn.UNIQUE(
        TRANSPOSE(
            _xlfn.FILTERXML("&lt;select&gt;&lt;x&gt;"&amp;SUBSTITUTE(选内存[[#This Row],[选项表]],",","&lt;/x&gt;&lt;x&gt;") &amp;"&lt;/x&gt;&lt;/select&gt;","//x")
        )
    )
),"无合适选项，请联系作者更新数据")</f>
        <v>64</v>
      </c>
      <c r="O689">
        <v>128</v>
      </c>
    </row>
    <row r="690" spans="2:16" x14ac:dyDescent="0.4">
      <c r="B690" s="4" t="s">
        <v>39</v>
      </c>
      <c r="C690" s="4" t="s">
        <v>10</v>
      </c>
      <c r="D690" s="4" t="s">
        <v>1257</v>
      </c>
      <c r="E690" s="4" t="s">
        <v>1197</v>
      </c>
      <c r="F690">
        <v>40</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160</v>
      </c>
    </row>
    <row r="691" spans="2:16" x14ac:dyDescent="0.4">
      <c r="B691" s="4" t="s">
        <v>39</v>
      </c>
      <c r="C691" s="4" t="s">
        <v>10</v>
      </c>
      <c r="D691" s="4" t="s">
        <v>1834</v>
      </c>
      <c r="E691" s="4" t="s">
        <v>1197</v>
      </c>
      <c r="F691">
        <v>48</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O691">IFERROR(_xlfn._xlws.SORT(
    _xlfn.UNIQUE(
        TRANSPOSE(
            _xlfn.FILTERXML("&lt;select&gt;&lt;x&gt;"&amp;SUBSTITUTE(选内存[[#This Row],[选项表]],",","&lt;/x&gt;&lt;x&gt;") &amp;"&lt;/x&gt;&lt;/select&gt;","//x")
        )
    )
),"无合适选项，请联系作者更新数据")</f>
        <v>96</v>
      </c>
      <c r="O691">
        <v>192</v>
      </c>
    </row>
    <row r="692" spans="2:16" x14ac:dyDescent="0.4">
      <c r="B692" s="4" t="s">
        <v>39</v>
      </c>
      <c r="C692" s="4" t="s">
        <v>10</v>
      </c>
      <c r="D692" s="4" t="s">
        <v>1828</v>
      </c>
      <c r="E692" s="4" t="s">
        <v>1197</v>
      </c>
      <c r="F692">
        <v>64</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IFERROR(_xlfn._xlws.SORT(
    _xlfn.UNIQUE(
        TRANSPOSE(
            _xlfn.FILTERXML("&lt;select&gt;&lt;x&gt;"&amp;SUBSTITUTE(选内存[[#This Row],[选项表]],",","&lt;/x&gt;&lt;x&gt;") &amp;"&lt;/x&gt;&lt;/select&gt;","//x")
        )
    )
),"无合适选项，请联系作者更新数据")</f>
        <v>256</v>
      </c>
    </row>
    <row r="693" spans="2:16" x14ac:dyDescent="0.4">
      <c r="B693" s="4" t="s">
        <v>39</v>
      </c>
      <c r="C693" s="4" t="s">
        <v>10</v>
      </c>
      <c r="D693" s="4" t="s">
        <v>1799</v>
      </c>
      <c r="E693" s="4" t="s">
        <v>1197</v>
      </c>
      <c r="F693">
        <v>80</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IFERROR(_xlfn._xlws.SORT(
    _xlfn.UNIQUE(
        TRANSPOSE(
            _xlfn.FILTERXML("&lt;select&gt;&lt;x&gt;"&amp;SUBSTITUTE(选内存[[#This Row],[选项表]],",","&lt;/x&gt;&lt;x&gt;") &amp;"&lt;/x&gt;&lt;/select&gt;","//x")
        )
    )
),"无合适选项，请联系作者更新数据")</f>
        <v>320</v>
      </c>
    </row>
    <row r="694" spans="2:16" x14ac:dyDescent="0.4">
      <c r="B694" s="4" t="s">
        <v>39</v>
      </c>
      <c r="C694" s="4" t="s">
        <v>10</v>
      </c>
      <c r="D694" s="4" t="s">
        <v>1326</v>
      </c>
      <c r="E694" s="4" t="s">
        <v>1193</v>
      </c>
      <c r="F694">
        <v>1</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P694">IFERROR(_xlfn._xlws.SORT(
    _xlfn.UNIQUE(
        TRANSPOSE(
            _xlfn.FILTERXML("&lt;select&gt;&lt;x&gt;"&amp;SUBSTITUTE(选内存[[#This Row],[选项表]],",","&lt;/x&gt;&lt;x&gt;") &amp;"&lt;/x&gt;&lt;/select&gt;","//x")
        )
    )
),"无合适选项，请联系作者更新数据")</f>
        <v>1</v>
      </c>
      <c r="O694">
        <v>2</v>
      </c>
      <c r="P694">
        <v>4</v>
      </c>
    </row>
    <row r="695" spans="2:16" x14ac:dyDescent="0.4">
      <c r="B695" s="4" t="s">
        <v>39</v>
      </c>
      <c r="C695" s="4" t="s">
        <v>10</v>
      </c>
      <c r="D695" s="4" t="s">
        <v>1236</v>
      </c>
      <c r="E695" s="4" t="s">
        <v>1193</v>
      </c>
      <c r="F695">
        <v>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4</v>
      </c>
      <c r="O695">
        <v>8</v>
      </c>
    </row>
    <row r="696" spans="2:16" x14ac:dyDescent="0.4">
      <c r="B696" s="4" t="s">
        <v>39</v>
      </c>
      <c r="C696" s="4" t="s">
        <v>10</v>
      </c>
      <c r="D696" s="4" t="s">
        <v>1332</v>
      </c>
      <c r="E696" s="4" t="s">
        <v>1193</v>
      </c>
      <c r="F696">
        <v>4</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8</v>
      </c>
      <c r="O696">
        <v>16</v>
      </c>
    </row>
    <row r="697" spans="2:16" x14ac:dyDescent="0.4">
      <c r="B697" s="4" t="s">
        <v>39</v>
      </c>
      <c r="C697" s="4" t="s">
        <v>10</v>
      </c>
      <c r="D697" s="4" t="s">
        <v>1333</v>
      </c>
      <c r="E697" s="4" t="s">
        <v>1193</v>
      </c>
      <c r="F697">
        <v>8</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O697">IFERROR(_xlfn._xlws.SORT(
    _xlfn.UNIQUE(
        TRANSPOSE(
            _xlfn.FILTERXML("&lt;select&gt;&lt;x&gt;"&amp;SUBSTITUTE(选内存[[#This Row],[选项表]],",","&lt;/x&gt;&lt;x&gt;") &amp;"&lt;/x&gt;&lt;/select&gt;","//x")
        )
    )
),"无合适选项，请联系作者更新数据")</f>
        <v>16</v>
      </c>
      <c r="O697">
        <v>32</v>
      </c>
    </row>
    <row r="698" spans="2:16" x14ac:dyDescent="0.4">
      <c r="B698" s="4" t="s">
        <v>39</v>
      </c>
      <c r="C698" s="4" t="s">
        <v>10</v>
      </c>
      <c r="D698" s="4" t="s">
        <v>1334</v>
      </c>
      <c r="E698" s="4" t="s">
        <v>1193</v>
      </c>
      <c r="F698">
        <v>16</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32</v>
      </c>
      <c r="O698">
        <v>64</v>
      </c>
    </row>
    <row r="699" spans="2:16" x14ac:dyDescent="0.4">
      <c r="B699" s="4" t="s">
        <v>39</v>
      </c>
      <c r="C699" s="4" t="s">
        <v>10</v>
      </c>
      <c r="D699" s="4" t="s">
        <v>1335</v>
      </c>
      <c r="E699" s="4" t="s">
        <v>1193</v>
      </c>
      <c r="F699">
        <v>32</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O699">IFERROR(_xlfn._xlws.SORT(
    _xlfn.UNIQUE(
        TRANSPOSE(
            _xlfn.FILTERXML("&lt;select&gt;&lt;x&gt;"&amp;SUBSTITUTE(选内存[[#This Row],[选项表]],",","&lt;/x&gt;&lt;x&gt;") &amp;"&lt;/x&gt;&lt;/select&gt;","//x")
        )
    )
),"无合适选项，请联系作者更新数据")</f>
        <v>64</v>
      </c>
      <c r="O699">
        <v>128</v>
      </c>
    </row>
    <row r="700" spans="2:16" x14ac:dyDescent="0.4">
      <c r="B700" s="4" t="s">
        <v>39</v>
      </c>
      <c r="C700" s="4" t="s">
        <v>10</v>
      </c>
      <c r="D700" s="4" t="s">
        <v>1835</v>
      </c>
      <c r="E700" s="4" t="s">
        <v>1193</v>
      </c>
      <c r="F700">
        <v>64</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128</v>
      </c>
      <c r="O700">
        <v>256</v>
      </c>
    </row>
    <row r="701" spans="2:16" x14ac:dyDescent="0.4">
      <c r="B701" s="4" t="s">
        <v>39</v>
      </c>
      <c r="C701" s="4" t="s">
        <v>10</v>
      </c>
      <c r="D701" s="4" t="s">
        <v>1840</v>
      </c>
      <c r="E701" s="4" t="s">
        <v>1193</v>
      </c>
      <c r="F701">
        <v>128</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448</v>
      </c>
    </row>
    <row r="702" spans="2:16" x14ac:dyDescent="0.4">
      <c r="B702" s="4" t="s">
        <v>39</v>
      </c>
      <c r="C702" s="4" t="s">
        <v>10</v>
      </c>
      <c r="D702" s="4" t="s">
        <v>1326</v>
      </c>
      <c r="E702" s="4" t="s">
        <v>1198</v>
      </c>
      <c r="F702">
        <v>1</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P702">IFERROR(_xlfn._xlws.SORT(
    _xlfn.UNIQUE(
        TRANSPOSE(
            _xlfn.FILTERXML("&lt;select&gt;&lt;x&gt;"&amp;SUBSTITUTE(选内存[[#This Row],[选项表]],",","&lt;/x&gt;&lt;x&gt;") &amp;"&lt;/x&gt;&lt;/select&gt;","//x")
        )
    )
),"无合适选项，请联系作者更新数据")</f>
        <v>1</v>
      </c>
      <c r="O702">
        <v>2</v>
      </c>
      <c r="P702">
        <v>4</v>
      </c>
    </row>
    <row r="703" spans="2:16" x14ac:dyDescent="0.4">
      <c r="B703" s="4" t="s">
        <v>39</v>
      </c>
      <c r="C703" s="4" t="s">
        <v>10</v>
      </c>
      <c r="D703" s="4" t="s">
        <v>1338</v>
      </c>
      <c r="E703" s="4" t="s">
        <v>1198</v>
      </c>
      <c r="F703">
        <v>2</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2</v>
      </c>
      <c r="O703">
        <v>4</v>
      </c>
      <c r="P703">
        <v>8</v>
      </c>
    </row>
    <row r="704" spans="2:16" x14ac:dyDescent="0.4">
      <c r="B704" s="4" t="s">
        <v>39</v>
      </c>
      <c r="C704" s="4" t="s">
        <v>10</v>
      </c>
      <c r="D704" s="4" t="s">
        <v>1332</v>
      </c>
      <c r="E704" s="4" t="s">
        <v>1198</v>
      </c>
      <c r="F704">
        <v>4</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8</v>
      </c>
      <c r="O704">
        <v>16</v>
      </c>
    </row>
    <row r="705" spans="2:16" x14ac:dyDescent="0.4">
      <c r="B705" s="4" t="s">
        <v>39</v>
      </c>
      <c r="C705" s="4" t="s">
        <v>10</v>
      </c>
      <c r="D705" s="4" t="s">
        <v>1333</v>
      </c>
      <c r="E705" s="4" t="s">
        <v>1198</v>
      </c>
      <c r="F705">
        <v>8</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16</v>
      </c>
      <c r="O705">
        <v>32</v>
      </c>
    </row>
    <row r="706" spans="2:16" x14ac:dyDescent="0.4">
      <c r="B706" s="4" t="s">
        <v>39</v>
      </c>
      <c r="C706" s="4" t="s">
        <v>10</v>
      </c>
      <c r="D706" s="4" t="s">
        <v>1337</v>
      </c>
      <c r="E706" s="4" t="s">
        <v>1198</v>
      </c>
      <c r="F706">
        <v>12</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24</v>
      </c>
      <c r="O706">
        <v>48</v>
      </c>
    </row>
    <row r="707" spans="2:16" x14ac:dyDescent="0.4">
      <c r="B707" s="4" t="s">
        <v>39</v>
      </c>
      <c r="C707" s="4" t="s">
        <v>10</v>
      </c>
      <c r="D707" s="4" t="s">
        <v>1340</v>
      </c>
      <c r="E707" s="4" t="s">
        <v>1198</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P707">IFERROR(_xlfn._xlws.SORT(
    _xlfn.UNIQUE(
        TRANSPOSE(
            _xlfn.FILTERXML("&lt;select&gt;&lt;x&gt;"&amp;SUBSTITUTE(选内存[[#This Row],[选项表]],",","&lt;/x&gt;&lt;x&gt;") &amp;"&lt;/x&gt;&lt;/select&gt;","//x")
        )
    )
),"无合适选项，请联系作者更新数据")</f>
        <v>32</v>
      </c>
      <c r="O707">
        <v>48</v>
      </c>
      <c r="P707">
        <v>64</v>
      </c>
    </row>
    <row r="708" spans="2:16" x14ac:dyDescent="0.4">
      <c r="B708" s="4" t="s">
        <v>39</v>
      </c>
      <c r="C708" s="4" t="s">
        <v>10</v>
      </c>
      <c r="D708" s="4" t="s">
        <v>1240</v>
      </c>
      <c r="E708" s="4" t="s">
        <v>1198</v>
      </c>
      <c r="F708">
        <v>24</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48</v>
      </c>
      <c r="O708">
        <v>96</v>
      </c>
    </row>
    <row r="709" spans="2:16" x14ac:dyDescent="0.4">
      <c r="B709" s="4" t="s">
        <v>39</v>
      </c>
      <c r="C709" s="4" t="s">
        <v>10</v>
      </c>
      <c r="D709" s="4" t="s">
        <v>1335</v>
      </c>
      <c r="E709" s="4" t="s">
        <v>1198</v>
      </c>
      <c r="F709">
        <v>32</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64</v>
      </c>
      <c r="O709">
        <v>128</v>
      </c>
    </row>
    <row r="710" spans="2:16" x14ac:dyDescent="0.4">
      <c r="B710" s="4" t="s">
        <v>39</v>
      </c>
      <c r="C710" s="4" t="s">
        <v>10</v>
      </c>
      <c r="D710" s="4" t="s">
        <v>1771</v>
      </c>
      <c r="E710" s="4" t="s">
        <v>1198</v>
      </c>
      <c r="F710">
        <v>56</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224</v>
      </c>
    </row>
    <row r="711" spans="2:16" x14ac:dyDescent="0.4">
      <c r="B711" s="4" t="s">
        <v>39</v>
      </c>
      <c r="C711" s="4" t="s">
        <v>10</v>
      </c>
      <c r="D711" s="4" t="s">
        <v>1238</v>
      </c>
      <c r="E711" s="4" t="s">
        <v>1179</v>
      </c>
      <c r="F711">
        <v>16</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IFERROR(_xlfn._xlws.SORT(
    _xlfn.UNIQUE(
        TRANSPOSE(
            _xlfn.FILTERXML("&lt;select&gt;&lt;x&gt;"&amp;SUBSTITUTE(选内存[[#This Row],[选项表]],",","&lt;/x&gt;&lt;x&gt;") &amp;"&lt;/x&gt;&lt;/select&gt;","//x")
        )
    )
),"无合适选项，请联系作者更新数据")</f>
        <v>64</v>
      </c>
    </row>
    <row r="712" spans="2:16" x14ac:dyDescent="0.4">
      <c r="B712" s="4" t="s">
        <v>39</v>
      </c>
      <c r="C712" s="4" t="s">
        <v>10</v>
      </c>
      <c r="D712" s="4" t="s">
        <v>1256</v>
      </c>
      <c r="E712" s="4" t="s">
        <v>1179</v>
      </c>
      <c r="F712">
        <v>32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IFERROR(_xlfn._xlws.SORT(
    _xlfn.UNIQUE(
        TRANSPOSE(
            _xlfn.FILTERXML("&lt;select&gt;&lt;x&gt;"&amp;SUBSTITUTE(选内存[[#This Row],[选项表]],",","&lt;/x&gt;&lt;x&gt;") &amp;"&lt;/x&gt;&lt;/select&gt;","//x")
        )
    )
),"无合适选项，请联系作者更新数据")</f>
        <v>128</v>
      </c>
    </row>
    <row r="713" spans="2:16" x14ac:dyDescent="0.4">
      <c r="B713" s="4" t="s">
        <v>39</v>
      </c>
      <c r="C713" s="4" t="s">
        <v>10</v>
      </c>
      <c r="D713" s="4" t="s">
        <v>1828</v>
      </c>
      <c r="E713" s="4" t="s">
        <v>1179</v>
      </c>
      <c r="F713">
        <v>64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IFERROR(_xlfn._xlws.SORT(
    _xlfn.UNIQUE(
        TRANSPOSE(
            _xlfn.FILTERXML("&lt;select&gt;&lt;x&gt;"&amp;SUBSTITUTE(选内存[[#This Row],[选项表]],",","&lt;/x&gt;&lt;x&gt;") &amp;"&lt;/x&gt;&lt;/select&gt;","//x")
        )
    )
),"无合适选项，请联系作者更新数据")</f>
        <v>256</v>
      </c>
    </row>
    <row r="714" spans="2:16" x14ac:dyDescent="0.4">
      <c r="B714" s="4" t="s">
        <v>39</v>
      </c>
      <c r="C714" s="4" t="s">
        <v>10</v>
      </c>
      <c r="D714" s="4" t="s">
        <v>1799</v>
      </c>
      <c r="E714" s="4" t="s">
        <v>1179</v>
      </c>
      <c r="F714">
        <v>84</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IFERROR(_xlfn._xlws.SORT(
    _xlfn.UNIQUE(
        TRANSPOSE(
            _xlfn.FILTERXML("&lt;select&gt;&lt;x&gt;"&amp;SUBSTITUTE(选内存[[#This Row],[选项表]],",","&lt;/x&gt;&lt;x&gt;") &amp;"&lt;/x&gt;&lt;/select&gt;","//x")
        )
    )
),"无合适选项，请联系作者更新数据")</f>
        <v>320</v>
      </c>
    </row>
    <row r="715" spans="2:16" x14ac:dyDescent="0.4">
      <c r="B715" s="4" t="s">
        <v>39</v>
      </c>
      <c r="C715" s="4" t="s">
        <v>10</v>
      </c>
      <c r="D715" s="4" t="s">
        <v>1238</v>
      </c>
      <c r="E715" s="4" t="s">
        <v>1180</v>
      </c>
      <c r="F715">
        <v>16</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IFERROR(_xlfn._xlws.SORT(
    _xlfn.UNIQUE(
        TRANSPOSE(
            _xlfn.FILTERXML("&lt;select&gt;&lt;x&gt;"&amp;SUBSTITUTE(选内存[[#This Row],[选项表]],",","&lt;/x&gt;&lt;x&gt;") &amp;"&lt;/x&gt;&lt;/select&gt;","//x")
        )
    )
),"无合适选项，请联系作者更新数据")</f>
        <v>64</v>
      </c>
    </row>
    <row r="716" spans="2:16" x14ac:dyDescent="0.4">
      <c r="B716" s="4" t="s">
        <v>39</v>
      </c>
      <c r="C716" s="4" t="s">
        <v>10</v>
      </c>
      <c r="D716" s="4" t="s">
        <v>1256</v>
      </c>
      <c r="E716" s="4" t="s">
        <v>1180</v>
      </c>
      <c r="F716">
        <v>32</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IFERROR(_xlfn._xlws.SORT(
    _xlfn.UNIQUE(
        TRANSPOSE(
            _xlfn.FILTERXML("&lt;select&gt;&lt;x&gt;"&amp;SUBSTITUTE(选内存[[#This Row],[选项表]],",","&lt;/x&gt;&lt;x&gt;") &amp;"&lt;/x&gt;&lt;/select&gt;","//x")
        )
    )
),"无合适选项，请联系作者更新数据")</f>
        <v>128</v>
      </c>
    </row>
    <row r="717" spans="2:16" x14ac:dyDescent="0.4">
      <c r="B717" s="4" t="s">
        <v>39</v>
      </c>
      <c r="C717" s="4" t="s">
        <v>10</v>
      </c>
      <c r="D717" s="4" t="s">
        <v>1828</v>
      </c>
      <c r="E717" s="4" t="s">
        <v>1180</v>
      </c>
      <c r="F717">
        <v>64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IFERROR(_xlfn._xlws.SORT(
    _xlfn.UNIQUE(
        TRANSPOSE(
            _xlfn.FILTERXML("&lt;select&gt;&lt;x&gt;"&amp;SUBSTITUTE(选内存[[#This Row],[选项表]],",","&lt;/x&gt;&lt;x&gt;") &amp;"&lt;/x&gt;&lt;/select&gt;","//x")
        )
    )
),"无合适选项，请联系作者更新数据")</f>
        <v>256</v>
      </c>
    </row>
    <row r="718" spans="2:16" x14ac:dyDescent="0.4">
      <c r="B718" s="4" t="s">
        <v>39</v>
      </c>
      <c r="C718" s="4" t="s">
        <v>10</v>
      </c>
      <c r="D718" s="4" t="s">
        <v>1237</v>
      </c>
      <c r="E718" s="4" t="s">
        <v>1181</v>
      </c>
      <c r="F718">
        <v>8</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IFERROR(_xlfn._xlws.SORT(
    _xlfn.UNIQUE(
        TRANSPOSE(
            _xlfn.FILTERXML("&lt;select&gt;&lt;x&gt;"&amp;SUBSTITUTE(选内存[[#This Row],[选项表]],",","&lt;/x&gt;&lt;x&gt;") &amp;"&lt;/x&gt;&lt;/select&gt;","//x")
        )
    )
),"无合适选项，请联系作者更新数据")</f>
        <v>32</v>
      </c>
    </row>
    <row r="719" spans="2:16" x14ac:dyDescent="0.4">
      <c r="B719" s="4" t="s">
        <v>39</v>
      </c>
      <c r="C719" s="4" t="s">
        <v>10</v>
      </c>
      <c r="D719" s="4" t="s">
        <v>1238</v>
      </c>
      <c r="E719" s="4" t="s">
        <v>1181</v>
      </c>
      <c r="F719">
        <v>16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64</v>
      </c>
    </row>
    <row r="720" spans="2:16" x14ac:dyDescent="0.4">
      <c r="B720" s="4" t="s">
        <v>39</v>
      </c>
      <c r="C720" s="4" t="s">
        <v>10</v>
      </c>
      <c r="D720" s="4" t="s">
        <v>1234</v>
      </c>
      <c r="E720" s="4" t="s">
        <v>1181</v>
      </c>
      <c r="F720">
        <v>24</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96</v>
      </c>
    </row>
    <row r="721" spans="2:14" x14ac:dyDescent="0.4">
      <c r="B721" s="4" t="s">
        <v>39</v>
      </c>
      <c r="C721" s="4" t="s">
        <v>10</v>
      </c>
      <c r="D721" s="4" t="s">
        <v>1256</v>
      </c>
      <c r="E721" s="4" t="s">
        <v>1181</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1828</v>
      </c>
      <c r="E722" s="4" t="s">
        <v>1181</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1799</v>
      </c>
      <c r="E723" s="4" t="s">
        <v>1181</v>
      </c>
      <c r="F723">
        <v>76</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1244</v>
      </c>
      <c r="E724" s="4" t="s">
        <v>1204</v>
      </c>
      <c r="F724">
        <v>1</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8</v>
      </c>
    </row>
    <row r="725" spans="2:14" x14ac:dyDescent="0.4">
      <c r="B725" s="4" t="s">
        <v>39</v>
      </c>
      <c r="C725" s="4" t="s">
        <v>10</v>
      </c>
      <c r="D725" s="4" t="s">
        <v>1252</v>
      </c>
      <c r="E725" s="4" t="s">
        <v>1204</v>
      </c>
      <c r="F725">
        <v>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v>
      </c>
    </row>
    <row r="726" spans="2:14" x14ac:dyDescent="0.4">
      <c r="B726" s="4" t="s">
        <v>39</v>
      </c>
      <c r="C726" s="4" t="s">
        <v>10</v>
      </c>
      <c r="D726" s="4" t="s">
        <v>1237</v>
      </c>
      <c r="E726" s="4" t="s">
        <v>1204</v>
      </c>
      <c r="F726">
        <v>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32</v>
      </c>
    </row>
    <row r="727" spans="2:14" x14ac:dyDescent="0.4">
      <c r="B727" s="4" t="s">
        <v>39</v>
      </c>
      <c r="C727" s="4" t="s">
        <v>10</v>
      </c>
      <c r="D727" s="4" t="s">
        <v>1238</v>
      </c>
      <c r="E727" s="4" t="s">
        <v>1204</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64</v>
      </c>
    </row>
    <row r="728" spans="2:14" x14ac:dyDescent="0.4">
      <c r="B728" s="4" t="s">
        <v>39</v>
      </c>
      <c r="C728" s="4" t="s">
        <v>10</v>
      </c>
      <c r="D728" s="4" t="s">
        <v>1256</v>
      </c>
      <c r="E728" s="4" t="s">
        <v>1204</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128</v>
      </c>
    </row>
    <row r="729" spans="2:14" x14ac:dyDescent="0.4">
      <c r="B729" s="4" t="s">
        <v>39</v>
      </c>
      <c r="C729" s="4" t="s">
        <v>10</v>
      </c>
      <c r="D729" s="4" t="s">
        <v>1828</v>
      </c>
      <c r="E729" s="4" t="s">
        <v>1204</v>
      </c>
      <c r="F729">
        <v>32</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256</v>
      </c>
    </row>
    <row r="730" spans="2:14" x14ac:dyDescent="0.4">
      <c r="B730" s="4" t="s">
        <v>39</v>
      </c>
      <c r="C730" s="4" t="s">
        <v>10</v>
      </c>
      <c r="D730" s="4" t="s">
        <v>1824</v>
      </c>
      <c r="E730" s="4" t="s">
        <v>1204</v>
      </c>
      <c r="F730">
        <v>62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470</v>
      </c>
    </row>
    <row r="731" spans="2:14" x14ac:dyDescent="0.4">
      <c r="B731" s="4" t="s">
        <v>39</v>
      </c>
      <c r="C731" s="4" t="s">
        <v>10</v>
      </c>
      <c r="D731" s="4" t="s">
        <v>1841</v>
      </c>
      <c r="E731" s="4" t="s">
        <v>1204</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512</v>
      </c>
    </row>
    <row r="732" spans="2:14" x14ac:dyDescent="0.4">
      <c r="B732" s="4" t="s">
        <v>39</v>
      </c>
      <c r="C732" s="4" t="s">
        <v>10</v>
      </c>
      <c r="D732" s="4" t="s">
        <v>1842</v>
      </c>
      <c r="E732" s="4" t="s">
        <v>1204</v>
      </c>
      <c r="F732">
        <v>124</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940</v>
      </c>
    </row>
    <row r="733" spans="2:14" x14ac:dyDescent="0.4">
      <c r="B733" s="4" t="s">
        <v>39</v>
      </c>
      <c r="C733" s="4" t="s">
        <v>10</v>
      </c>
      <c r="D733" s="4" t="s">
        <v>1244</v>
      </c>
      <c r="E733" s="4" t="s">
        <v>1203</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1237</v>
      </c>
      <c r="E734" s="4" t="s">
        <v>1203</v>
      </c>
      <c r="F734">
        <v>4</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32</v>
      </c>
    </row>
    <row r="735" spans="2:14" x14ac:dyDescent="0.4">
      <c r="B735" s="4" t="s">
        <v>39</v>
      </c>
      <c r="C735" s="4" t="s">
        <v>10</v>
      </c>
      <c r="D735" s="4" t="s">
        <v>1238</v>
      </c>
      <c r="E735" s="4" t="s">
        <v>1203</v>
      </c>
      <c r="F735">
        <v>8</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64</v>
      </c>
    </row>
    <row r="736" spans="2:14" x14ac:dyDescent="0.4">
      <c r="B736" s="4" t="s">
        <v>39</v>
      </c>
      <c r="C736" s="4" t="s">
        <v>10</v>
      </c>
      <c r="D736" s="4" t="s">
        <v>1256</v>
      </c>
      <c r="E736" s="4" t="s">
        <v>1203</v>
      </c>
      <c r="F736">
        <v>16</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128</v>
      </c>
    </row>
    <row r="737" spans="2:15" x14ac:dyDescent="0.4">
      <c r="B737" s="4" t="s">
        <v>39</v>
      </c>
      <c r="C737" s="4" t="s">
        <v>10</v>
      </c>
      <c r="D737" s="4" t="s">
        <v>1828</v>
      </c>
      <c r="E737" s="4" t="s">
        <v>1203</v>
      </c>
      <c r="F737">
        <v>32</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256</v>
      </c>
    </row>
    <row r="738" spans="2:15" x14ac:dyDescent="0.4">
      <c r="B738" s="4" t="s">
        <v>39</v>
      </c>
      <c r="C738" s="4" t="s">
        <v>10</v>
      </c>
      <c r="D738" s="4" t="s">
        <v>1753</v>
      </c>
      <c r="E738" s="4" t="s">
        <v>1203</v>
      </c>
      <c r="F738">
        <v>48</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384</v>
      </c>
    </row>
    <row r="739" spans="2:15" x14ac:dyDescent="0.4">
      <c r="B739" s="4" t="s">
        <v>39</v>
      </c>
      <c r="C739" s="4" t="s">
        <v>10</v>
      </c>
      <c r="D739" s="4" t="s">
        <v>1244</v>
      </c>
      <c r="E739" s="4" t="s">
        <v>1205</v>
      </c>
      <c r="F739">
        <v>1</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8</v>
      </c>
    </row>
    <row r="740" spans="2:15" x14ac:dyDescent="0.4">
      <c r="B740" s="4" t="s">
        <v>39</v>
      </c>
      <c r="C740" s="4" t="s">
        <v>10</v>
      </c>
      <c r="D740" s="4" t="s">
        <v>1241</v>
      </c>
      <c r="E740" s="4" t="s">
        <v>1205</v>
      </c>
      <c r="F740">
        <v>2</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16</v>
      </c>
    </row>
    <row r="741" spans="2:15" x14ac:dyDescent="0.4">
      <c r="B741" s="4" t="s">
        <v>39</v>
      </c>
      <c r="C741" s="4" t="s">
        <v>10</v>
      </c>
      <c r="D741" s="4" t="s">
        <v>1237</v>
      </c>
      <c r="E741" s="4" t="s">
        <v>1205</v>
      </c>
      <c r="F741">
        <v>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32</v>
      </c>
    </row>
    <row r="742" spans="2:15" x14ac:dyDescent="0.4">
      <c r="B742" s="4" t="s">
        <v>39</v>
      </c>
      <c r="C742" s="4" t="s">
        <v>10</v>
      </c>
      <c r="D742" s="4" t="s">
        <v>1238</v>
      </c>
      <c r="E742" s="4" t="s">
        <v>1205</v>
      </c>
      <c r="F742">
        <v>8</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64</v>
      </c>
    </row>
    <row r="743" spans="2:15" x14ac:dyDescent="0.4">
      <c r="B743" s="4" t="s">
        <v>39</v>
      </c>
      <c r="C743" s="4" t="s">
        <v>10</v>
      </c>
      <c r="D743" s="4" t="s">
        <v>1234</v>
      </c>
      <c r="E743" s="4" t="s">
        <v>1205</v>
      </c>
      <c r="F743">
        <v>12</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96</v>
      </c>
    </row>
    <row r="744" spans="2:15" x14ac:dyDescent="0.4">
      <c r="B744" s="4" t="s">
        <v>39</v>
      </c>
      <c r="C744" s="4" t="s">
        <v>10</v>
      </c>
      <c r="D744" s="4" t="s">
        <v>1256</v>
      </c>
      <c r="E744" s="4" t="s">
        <v>1205</v>
      </c>
      <c r="F744">
        <v>16</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128</v>
      </c>
    </row>
    <row r="745" spans="2:15" x14ac:dyDescent="0.4">
      <c r="B745" s="4" t="s">
        <v>39</v>
      </c>
      <c r="C745" s="4" t="s">
        <v>10</v>
      </c>
      <c r="D745" s="4" t="s">
        <v>1828</v>
      </c>
      <c r="E745" s="4" t="s">
        <v>1205</v>
      </c>
      <c r="F745">
        <v>32</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256</v>
      </c>
    </row>
    <row r="746" spans="2:15" x14ac:dyDescent="0.4">
      <c r="B746" s="4" t="s">
        <v>39</v>
      </c>
      <c r="C746" s="4" t="s">
        <v>10</v>
      </c>
      <c r="D746" s="4" t="s">
        <v>1841</v>
      </c>
      <c r="E746" s="4" t="s">
        <v>1205</v>
      </c>
      <c r="F746">
        <v>64</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512</v>
      </c>
    </row>
    <row r="747" spans="2:15" x14ac:dyDescent="0.4">
      <c r="B747" s="4" t="s">
        <v>39</v>
      </c>
      <c r="C747" s="4" t="s">
        <v>10</v>
      </c>
      <c r="D747" s="4" t="s">
        <v>1244</v>
      </c>
      <c r="E747" s="4" t="s">
        <v>1206</v>
      </c>
      <c r="F747">
        <v>1</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8</v>
      </c>
    </row>
    <row r="748" spans="2:15" x14ac:dyDescent="0.4">
      <c r="B748" s="4" t="s">
        <v>39</v>
      </c>
      <c r="C748" s="4" t="s">
        <v>10</v>
      </c>
      <c r="D748" s="4" t="s">
        <v>1241</v>
      </c>
      <c r="E748" s="4" t="s">
        <v>1206</v>
      </c>
      <c r="F748">
        <v>2</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16</v>
      </c>
    </row>
    <row r="749" spans="2:15" x14ac:dyDescent="0.4">
      <c r="B749" s="4" t="s">
        <v>39</v>
      </c>
      <c r="C749" s="4" t="s">
        <v>10</v>
      </c>
      <c r="D749" s="4" t="s">
        <v>1237</v>
      </c>
      <c r="E749" s="4" t="s">
        <v>1206</v>
      </c>
      <c r="F749">
        <v>4</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32</v>
      </c>
    </row>
    <row r="750" spans="2:15" x14ac:dyDescent="0.4">
      <c r="B750" s="4" t="s">
        <v>39</v>
      </c>
      <c r="C750" s="4" t="s">
        <v>10</v>
      </c>
      <c r="D750" s="4" t="s">
        <v>1238</v>
      </c>
      <c r="E750" s="4" t="s">
        <v>1206</v>
      </c>
      <c r="F750">
        <v>8</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64</v>
      </c>
    </row>
    <row r="751" spans="2:15" x14ac:dyDescent="0.4">
      <c r="B751" s="4" t="s">
        <v>39</v>
      </c>
      <c r="C751" s="4" t="s">
        <v>10</v>
      </c>
      <c r="D751" s="4" t="s">
        <v>1843</v>
      </c>
      <c r="E751" s="4" t="s">
        <v>1206</v>
      </c>
      <c r="F751">
        <v>12</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O751">IFERROR(_xlfn._xlws.SORT(
    _xlfn.UNIQUE(
        TRANSPOSE(
            _xlfn.FILTERXML("&lt;select&gt;&lt;x&gt;"&amp;SUBSTITUTE(选内存[[#This Row],[选项表]],",","&lt;/x&gt;&lt;x&gt;") &amp;"&lt;/x&gt;&lt;/select&gt;","//x")
        )
    )
),"无合适选项，请联系作者更新数据")</f>
        <v>96</v>
      </c>
      <c r="O751">
        <v>144</v>
      </c>
    </row>
    <row r="752" spans="2:15" x14ac:dyDescent="0.4">
      <c r="B752" s="4" t="s">
        <v>39</v>
      </c>
      <c r="C752" s="4" t="s">
        <v>10</v>
      </c>
      <c r="D752" s="4" t="s">
        <v>1844</v>
      </c>
      <c r="E752" s="4" t="s">
        <v>1206</v>
      </c>
      <c r="F752">
        <v>16</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O752">IFERROR(_xlfn._xlws.SORT(
    _xlfn.UNIQUE(
        TRANSPOSE(
            _xlfn.FILTERXML("&lt;select&gt;&lt;x&gt;"&amp;SUBSTITUTE(选内存[[#This Row],[选项表]],",","&lt;/x&gt;&lt;x&gt;") &amp;"&lt;/x&gt;&lt;/select&gt;","//x")
        )
    )
),"无合适选项，请联系作者更新数据")</f>
        <v>128</v>
      </c>
      <c r="O752">
        <v>192</v>
      </c>
    </row>
    <row r="753" spans="2:15" x14ac:dyDescent="0.4">
      <c r="B753" s="4" t="s">
        <v>39</v>
      </c>
      <c r="C753" s="4" t="s">
        <v>10</v>
      </c>
      <c r="D753" s="4" t="s">
        <v>1763</v>
      </c>
      <c r="E753" s="4" t="s">
        <v>1206</v>
      </c>
      <c r="F753">
        <v>24</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192</v>
      </c>
    </row>
    <row r="754" spans="2:15" x14ac:dyDescent="0.4">
      <c r="B754" s="4" t="s">
        <v>39</v>
      </c>
      <c r="C754" s="4" t="s">
        <v>10</v>
      </c>
      <c r="D754" s="4" t="s">
        <v>1845</v>
      </c>
      <c r="E754" s="4" t="s">
        <v>1206</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O754">IFERROR(_xlfn._xlws.SORT(
    _xlfn.UNIQUE(
        TRANSPOSE(
            _xlfn.FILTERXML("&lt;select&gt;&lt;x&gt;"&amp;SUBSTITUTE(选内存[[#This Row],[选项表]],",","&lt;/x&gt;&lt;x&gt;") &amp;"&lt;/x&gt;&lt;/select&gt;","//x")
        )
    )
),"无合适选项，请联系作者更新数据")</f>
        <v>256</v>
      </c>
      <c r="O754">
        <v>384</v>
      </c>
    </row>
    <row r="755" spans="2:15" x14ac:dyDescent="0.4">
      <c r="B755" s="4" t="s">
        <v>39</v>
      </c>
      <c r="C755" s="4" t="s">
        <v>10</v>
      </c>
      <c r="D755" s="4" t="s">
        <v>1841</v>
      </c>
      <c r="E755" s="4" t="s">
        <v>1206</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1846</v>
      </c>
      <c r="E756" s="4" t="s">
        <v>1206</v>
      </c>
      <c r="F756">
        <v>72</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648</v>
      </c>
    </row>
    <row r="757" spans="2:15" x14ac:dyDescent="0.4">
      <c r="B757" s="4" t="s">
        <v>39</v>
      </c>
      <c r="C757" s="4" t="s">
        <v>10</v>
      </c>
      <c r="D757" s="4" t="s">
        <v>1244</v>
      </c>
      <c r="E757" s="4" t="s">
        <v>1207</v>
      </c>
      <c r="F757">
        <v>1</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8</v>
      </c>
    </row>
    <row r="758" spans="2:15" x14ac:dyDescent="0.4">
      <c r="B758" s="4" t="s">
        <v>39</v>
      </c>
      <c r="C758" s="4" t="s">
        <v>10</v>
      </c>
      <c r="D758" s="4" t="s">
        <v>1241</v>
      </c>
      <c r="E758" s="4" t="s">
        <v>1207</v>
      </c>
      <c r="F758">
        <v>2</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16</v>
      </c>
    </row>
    <row r="759" spans="2:15" x14ac:dyDescent="0.4">
      <c r="B759" s="4" t="s">
        <v>39</v>
      </c>
      <c r="C759" s="4" t="s">
        <v>10</v>
      </c>
      <c r="D759" s="4" t="s">
        <v>1237</v>
      </c>
      <c r="E759" s="4" t="s">
        <v>1207</v>
      </c>
      <c r="F759">
        <v>4</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32</v>
      </c>
    </row>
    <row r="760" spans="2:15" x14ac:dyDescent="0.4">
      <c r="B760" s="4" t="s">
        <v>39</v>
      </c>
      <c r="C760" s="4" t="s">
        <v>10</v>
      </c>
      <c r="D760" s="4" t="s">
        <v>1238</v>
      </c>
      <c r="E760" s="4" t="s">
        <v>1207</v>
      </c>
      <c r="F760">
        <v>8</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IFERROR(_xlfn._xlws.SORT(
    _xlfn.UNIQUE(
        TRANSPOSE(
            _xlfn.FILTERXML("&lt;select&gt;&lt;x&gt;"&amp;SUBSTITUTE(选内存[[#This Row],[选项表]],",","&lt;/x&gt;&lt;x&gt;") &amp;"&lt;/x&gt;&lt;/select&gt;","//x")
        )
    )
),"无合适选项，请联系作者更新数据")</f>
        <v>64</v>
      </c>
    </row>
    <row r="761" spans="2:15" x14ac:dyDescent="0.4">
      <c r="B761" s="4" t="s">
        <v>39</v>
      </c>
      <c r="C761" s="4" t="s">
        <v>10</v>
      </c>
      <c r="D761" s="4" t="s">
        <v>1843</v>
      </c>
      <c r="E761" s="4" t="s">
        <v>1207</v>
      </c>
      <c r="F761">
        <v>12</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96</v>
      </c>
      <c r="O761">
        <v>144</v>
      </c>
    </row>
    <row r="762" spans="2:15" x14ac:dyDescent="0.4">
      <c r="B762" s="4" t="s">
        <v>39</v>
      </c>
      <c r="C762" s="4" t="s">
        <v>10</v>
      </c>
      <c r="D762" s="4" t="s">
        <v>1844</v>
      </c>
      <c r="E762" s="4" t="s">
        <v>1207</v>
      </c>
      <c r="F762">
        <v>16</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O762">IFERROR(_xlfn._xlws.SORT(
    _xlfn.UNIQUE(
        TRANSPOSE(
            _xlfn.FILTERXML("&lt;select&gt;&lt;x&gt;"&amp;SUBSTITUTE(选内存[[#This Row],[选项表]],",","&lt;/x&gt;&lt;x&gt;") &amp;"&lt;/x&gt;&lt;/select&gt;","//x")
        )
    )
),"无合适选项，请联系作者更新数据")</f>
        <v>128</v>
      </c>
      <c r="O762">
        <v>192</v>
      </c>
    </row>
    <row r="763" spans="2:15" x14ac:dyDescent="0.4">
      <c r="B763" s="4" t="s">
        <v>39</v>
      </c>
      <c r="C763" s="4" t="s">
        <v>10</v>
      </c>
      <c r="D763" s="4" t="s">
        <v>1845</v>
      </c>
      <c r="E763" s="4" t="s">
        <v>1207</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1841</v>
      </c>
      <c r="E764" s="4" t="s">
        <v>1207</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1244</v>
      </c>
      <c r="E765" s="4" t="s">
        <v>1208</v>
      </c>
      <c r="F765">
        <v>1</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8</v>
      </c>
    </row>
    <row r="766" spans="2:15" x14ac:dyDescent="0.4">
      <c r="B766" s="4" t="s">
        <v>39</v>
      </c>
      <c r="C766" s="4" t="s">
        <v>10</v>
      </c>
      <c r="D766" s="4" t="s">
        <v>1241</v>
      </c>
      <c r="E766" s="4" t="s">
        <v>1208</v>
      </c>
      <c r="F766">
        <v>2</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16</v>
      </c>
    </row>
    <row r="767" spans="2:15" x14ac:dyDescent="0.4">
      <c r="B767" s="4" t="s">
        <v>39</v>
      </c>
      <c r="C767" s="4" t="s">
        <v>10</v>
      </c>
      <c r="D767" s="4" t="s">
        <v>1237</v>
      </c>
      <c r="E767" s="4" t="s">
        <v>1208</v>
      </c>
      <c r="F767">
        <v>4</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32</v>
      </c>
    </row>
    <row r="768" spans="2:15" x14ac:dyDescent="0.4">
      <c r="B768" s="4" t="s">
        <v>39</v>
      </c>
      <c r="C768" s="4" t="s">
        <v>10</v>
      </c>
      <c r="D768" s="4" t="s">
        <v>1238</v>
      </c>
      <c r="E768" s="4" t="s">
        <v>1208</v>
      </c>
      <c r="F768">
        <v>8</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64</v>
      </c>
    </row>
    <row r="769" spans="2:16" x14ac:dyDescent="0.4">
      <c r="B769" s="4" t="s">
        <v>39</v>
      </c>
      <c r="C769" s="4" t="s">
        <v>10</v>
      </c>
      <c r="D769" s="4" t="s">
        <v>1234</v>
      </c>
      <c r="E769" s="4" t="s">
        <v>1208</v>
      </c>
      <c r="F769">
        <v>12</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96</v>
      </c>
    </row>
    <row r="770" spans="2:16" x14ac:dyDescent="0.4">
      <c r="B770" s="4" t="s">
        <v>39</v>
      </c>
      <c r="C770" s="4" t="s">
        <v>10</v>
      </c>
      <c r="D770" s="4" t="s">
        <v>1256</v>
      </c>
      <c r="E770" s="4" t="s">
        <v>1208</v>
      </c>
      <c r="F770">
        <v>16</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IFERROR(_xlfn._xlws.SORT(
    _xlfn.UNIQUE(
        TRANSPOSE(
            _xlfn.FILTERXML("&lt;select&gt;&lt;x&gt;"&amp;SUBSTITUTE(选内存[[#This Row],[选项表]],",","&lt;/x&gt;&lt;x&gt;") &amp;"&lt;/x&gt;&lt;/select&gt;","//x")
        )
    )
),"无合适选项，请联系作者更新数据")</f>
        <v>128</v>
      </c>
    </row>
    <row r="771" spans="2:16" x14ac:dyDescent="0.4">
      <c r="B771" s="4" t="s">
        <v>39</v>
      </c>
      <c r="C771" s="4" t="s">
        <v>10</v>
      </c>
      <c r="D771" s="4" t="s">
        <v>1763</v>
      </c>
      <c r="E771" s="4" t="s">
        <v>1208</v>
      </c>
      <c r="F771">
        <v>24</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IFERROR(_xlfn._xlws.SORT(
    _xlfn.UNIQUE(
        TRANSPOSE(
            _xlfn.FILTERXML("&lt;select&gt;&lt;x&gt;"&amp;SUBSTITUTE(选内存[[#This Row],[选项表]],",","&lt;/x&gt;&lt;x&gt;") &amp;"&lt;/x&gt;&lt;/select&gt;","//x")
        )
    )
),"无合适选项，请联系作者更新数据")</f>
        <v>192</v>
      </c>
    </row>
    <row r="772" spans="2:16" x14ac:dyDescent="0.4">
      <c r="B772" s="4" t="s">
        <v>39</v>
      </c>
      <c r="C772" s="4" t="s">
        <v>10</v>
      </c>
      <c r="D772" s="4" t="s">
        <v>1828</v>
      </c>
      <c r="E772" s="4" t="s">
        <v>1208</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IFERROR(_xlfn._xlws.SORT(
    _xlfn.UNIQUE(
        TRANSPOSE(
            _xlfn.FILTERXML("&lt;select&gt;&lt;x&gt;"&amp;SUBSTITUTE(选内存[[#This Row],[选项表]],",","&lt;/x&gt;&lt;x&gt;") &amp;"&lt;/x&gt;&lt;/select&gt;","//x")
        )
    )
),"无合适选项，请联系作者更新数据")</f>
        <v>256</v>
      </c>
    </row>
    <row r="773" spans="2:16" x14ac:dyDescent="0.4">
      <c r="B773" s="4" t="s">
        <v>39</v>
      </c>
      <c r="C773" s="4" t="s">
        <v>10</v>
      </c>
      <c r="D773" s="4" t="s">
        <v>1753</v>
      </c>
      <c r="E773" s="4" t="s">
        <v>1208</v>
      </c>
      <c r="F773">
        <v>48</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384</v>
      </c>
    </row>
    <row r="774" spans="2:16" x14ac:dyDescent="0.4">
      <c r="B774" s="4" t="s">
        <v>39</v>
      </c>
      <c r="C774" s="4" t="s">
        <v>10</v>
      </c>
      <c r="D774" s="4" t="s">
        <v>1840</v>
      </c>
      <c r="E774" s="4" t="s">
        <v>1208</v>
      </c>
      <c r="F774">
        <v>56</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448</v>
      </c>
    </row>
    <row r="775" spans="2:16" x14ac:dyDescent="0.4">
      <c r="B775" s="4" t="s">
        <v>39</v>
      </c>
      <c r="C775" s="4" t="s">
        <v>10</v>
      </c>
      <c r="D775" s="4" t="s">
        <v>1246</v>
      </c>
      <c r="E775" s="4" t="s">
        <v>1184</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4</v>
      </c>
    </row>
    <row r="776" spans="2:16" x14ac:dyDescent="0.4">
      <c r="B776" s="4" t="s">
        <v>39</v>
      </c>
      <c r="C776" s="4" t="s">
        <v>10</v>
      </c>
      <c r="D776" s="4" t="s">
        <v>1332</v>
      </c>
      <c r="E776" s="4" t="s">
        <v>1184</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O776">IFERROR(_xlfn._xlws.SORT(
    _xlfn.UNIQUE(
        TRANSPOSE(
            _xlfn.FILTERXML("&lt;select&gt;&lt;x&gt;"&amp;SUBSTITUTE(选内存[[#This Row],[选项表]],",","&lt;/x&gt;&lt;x&gt;") &amp;"&lt;/x&gt;&lt;/select&gt;","//x")
        )
    )
),"无合适选项，请联系作者更新数据")</f>
        <v>8</v>
      </c>
      <c r="O776">
        <v>16</v>
      </c>
    </row>
    <row r="777" spans="2:16" x14ac:dyDescent="0.4">
      <c r="B777" s="4" t="s">
        <v>39</v>
      </c>
      <c r="C777" s="4" t="s">
        <v>10</v>
      </c>
      <c r="D777" s="4" t="s">
        <v>1333</v>
      </c>
      <c r="E777" s="4" t="s">
        <v>1184</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O777">IFERROR(_xlfn._xlws.SORT(
    _xlfn.UNIQUE(
        TRANSPOSE(
            _xlfn.FILTERXML("&lt;select&gt;&lt;x&gt;"&amp;SUBSTITUTE(选内存[[#This Row],[选项表]],",","&lt;/x&gt;&lt;x&gt;") &amp;"&lt;/x&gt;&lt;/select&gt;","//x")
        )
    )
),"无合适选项，请联系作者更新数据")</f>
        <v>16</v>
      </c>
      <c r="O777">
        <v>32</v>
      </c>
    </row>
    <row r="778" spans="2:16" x14ac:dyDescent="0.4">
      <c r="B778" s="4" t="s">
        <v>39</v>
      </c>
      <c r="C778" s="4" t="s">
        <v>10</v>
      </c>
      <c r="D778" s="4" t="s">
        <v>1334</v>
      </c>
      <c r="E778" s="4" t="s">
        <v>1184</v>
      </c>
      <c r="F778">
        <v>16</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O778">IFERROR(_xlfn._xlws.SORT(
    _xlfn.UNIQUE(
        TRANSPOSE(
            _xlfn.FILTERXML("&lt;select&gt;&lt;x&gt;"&amp;SUBSTITUTE(选内存[[#This Row],[选项表]],",","&lt;/x&gt;&lt;x&gt;") &amp;"&lt;/x&gt;&lt;/select&gt;","//x")
        )
    )
),"无合适选项，请联系作者更新数据")</f>
        <v>32</v>
      </c>
      <c r="O778">
        <v>64</v>
      </c>
    </row>
    <row r="779" spans="2:16" x14ac:dyDescent="0.4">
      <c r="B779" s="4" t="s">
        <v>39</v>
      </c>
      <c r="C779" s="4" t="s">
        <v>10</v>
      </c>
      <c r="D779" s="4" t="s">
        <v>1730</v>
      </c>
      <c r="E779" s="4" t="s">
        <v>1184</v>
      </c>
      <c r="F779">
        <v>32</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P779">IFERROR(_xlfn._xlws.SORT(
    _xlfn.UNIQUE(
        TRANSPOSE(
            _xlfn.FILTERXML("&lt;select&gt;&lt;x&gt;"&amp;SUBSTITUTE(选内存[[#This Row],[选项表]],",","&lt;/x&gt;&lt;x&gt;") &amp;"&lt;/x&gt;&lt;/select&gt;","//x")
        )
    )
),"无合适选项，请联系作者更新数据")</f>
        <v>64</v>
      </c>
      <c r="O779">
        <v>128</v>
      </c>
      <c r="P779">
        <v>256</v>
      </c>
    </row>
    <row r="780" spans="2:16" x14ac:dyDescent="0.4">
      <c r="B780" s="4" t="s">
        <v>39</v>
      </c>
      <c r="C780" s="4" t="s">
        <v>10</v>
      </c>
      <c r="D780" s="4" t="s">
        <v>1834</v>
      </c>
      <c r="E780" s="4" t="s">
        <v>1184</v>
      </c>
      <c r="F780">
        <v>48</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O780">IFERROR(_xlfn._xlws.SORT(
    _xlfn.UNIQUE(
        TRANSPOSE(
            _xlfn.FILTERXML("&lt;select&gt;&lt;x&gt;"&amp;SUBSTITUTE(选内存[[#This Row],[选项表]],",","&lt;/x&gt;&lt;x&gt;") &amp;"&lt;/x&gt;&lt;/select&gt;","//x")
        )
    )
),"无合适选项，请联系作者更新数据")</f>
        <v>96</v>
      </c>
      <c r="O780">
        <v>192</v>
      </c>
    </row>
    <row r="781" spans="2:16" x14ac:dyDescent="0.4">
      <c r="B781" s="4" t="s">
        <v>39</v>
      </c>
      <c r="C781" s="4" t="s">
        <v>10</v>
      </c>
      <c r="D781" s="4" t="s">
        <v>1802</v>
      </c>
      <c r="E781" s="4" t="s">
        <v>1184</v>
      </c>
      <c r="F781">
        <v>52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184</v>
      </c>
    </row>
    <row r="782" spans="2:16" x14ac:dyDescent="0.4">
      <c r="B782" s="4" t="s">
        <v>39</v>
      </c>
      <c r="C782" s="4" t="s">
        <v>10</v>
      </c>
      <c r="D782" s="4" t="s">
        <v>1835</v>
      </c>
      <c r="E782" s="4" t="s">
        <v>1184</v>
      </c>
      <c r="F782">
        <v>64</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O782">IFERROR(_xlfn._xlws.SORT(
    _xlfn.UNIQUE(
        TRANSPOSE(
            _xlfn.FILTERXML("&lt;select&gt;&lt;x&gt;"&amp;SUBSTITUTE(选内存[[#This Row],[选项表]],",","&lt;/x&gt;&lt;x&gt;") &amp;"&lt;/x&gt;&lt;/select&gt;","//x")
        )
    )
),"无合适选项，请联系作者更新数据")</f>
        <v>128</v>
      </c>
      <c r="O782">
        <v>256</v>
      </c>
    </row>
    <row r="783" spans="2:16" x14ac:dyDescent="0.4">
      <c r="B783" s="4" t="s">
        <v>39</v>
      </c>
      <c r="C783" s="4" t="s">
        <v>10</v>
      </c>
      <c r="D783" s="4" t="s">
        <v>1803</v>
      </c>
      <c r="E783" s="4" t="s">
        <v>1184</v>
      </c>
      <c r="F783">
        <v>104</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368</v>
      </c>
    </row>
    <row r="784" spans="2:16" x14ac:dyDescent="0.4">
      <c r="B784" s="4" t="s">
        <v>39</v>
      </c>
      <c r="C784" s="4" t="s">
        <v>10</v>
      </c>
      <c r="D784" s="4" t="s">
        <v>1246</v>
      </c>
      <c r="E784" s="4" t="s">
        <v>1185</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1185</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1185</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1238</v>
      </c>
      <c r="E787" s="4" t="s">
        <v>1185</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IFERROR(_xlfn._xlws.SORT(
    _xlfn.UNIQUE(
        TRANSPOSE(
            _xlfn.FILTERXML("&lt;select&gt;&lt;x&gt;"&amp;SUBSTITUTE(选内存[[#This Row],[选项表]],",","&lt;/x&gt;&lt;x&gt;") &amp;"&lt;/x&gt;&lt;/select&gt;","//x")
        )
    )
),"无合适选项，请联系作者更新数据")</f>
        <v>64</v>
      </c>
    </row>
    <row r="788" spans="2:16" x14ac:dyDescent="0.4">
      <c r="B788" s="4" t="s">
        <v>39</v>
      </c>
      <c r="C788" s="4" t="s">
        <v>10</v>
      </c>
      <c r="D788" s="4" t="s">
        <v>1847</v>
      </c>
      <c r="E788" s="4" t="s">
        <v>1185</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IFERROR(_xlfn._xlws.SORT(
    _xlfn.UNIQUE(
        TRANSPOSE(
            _xlfn.FILTERXML("&lt;select&gt;&lt;x&gt;"&amp;SUBSTITUTE(选内存[[#This Row],[选项表]],",","&lt;/x&gt;&lt;x&gt;") &amp;"&lt;/x&gt;&lt;/select&gt;","//x")
        )
    )
),"无合适选项，请联系作者更新数据")</f>
        <v>174</v>
      </c>
    </row>
    <row r="789" spans="2:16" x14ac:dyDescent="0.4">
      <c r="B789" s="4" t="s">
        <v>39</v>
      </c>
      <c r="C789" s="4" t="s">
        <v>10</v>
      </c>
      <c r="D789" s="4" t="s">
        <v>1848</v>
      </c>
      <c r="E789" s="4" t="s">
        <v>1185</v>
      </c>
      <c r="F789">
        <v>64</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IFERROR(_xlfn._xlws.SORT(
    _xlfn.UNIQUE(
        TRANSPOSE(
            _xlfn.FILTERXML("&lt;select&gt;&lt;x&gt;"&amp;SUBSTITUTE(选内存[[#This Row],[选项表]],",","&lt;/x&gt;&lt;x&gt;") &amp;"&lt;/x&gt;&lt;/select&gt;","//x")
        )
    )
),"无合适选项，请联系作者更新数据")</f>
        <v>348</v>
      </c>
    </row>
    <row r="790" spans="2:16" x14ac:dyDescent="0.4">
      <c r="B790" s="4" t="s">
        <v>39</v>
      </c>
      <c r="C790" s="4" t="s">
        <v>10</v>
      </c>
      <c r="D790" s="4" t="s">
        <v>1332</v>
      </c>
      <c r="E790" s="4" t="s">
        <v>1182</v>
      </c>
      <c r="F790">
        <v>4</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O790">IFERROR(_xlfn._xlws.SORT(
    _xlfn.UNIQUE(
        TRANSPOSE(
            _xlfn.FILTERXML("&lt;select&gt;&lt;x&gt;"&amp;SUBSTITUTE(选内存[[#This Row],[选项表]],",","&lt;/x&gt;&lt;x&gt;") &amp;"&lt;/x&gt;&lt;/select&gt;","//x")
        )
    )
),"无合适选项，请联系作者更新数据")</f>
        <v>8</v>
      </c>
      <c r="O790">
        <v>16</v>
      </c>
    </row>
    <row r="791" spans="2:16" x14ac:dyDescent="0.4">
      <c r="B791" s="4" t="s">
        <v>39</v>
      </c>
      <c r="C791" s="4" t="s">
        <v>10</v>
      </c>
      <c r="D791" s="4" t="s">
        <v>1333</v>
      </c>
      <c r="E791" s="4" t="s">
        <v>1182</v>
      </c>
      <c r="F791">
        <v>8</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16</v>
      </c>
      <c r="O791">
        <v>32</v>
      </c>
    </row>
    <row r="792" spans="2:16" x14ac:dyDescent="0.4">
      <c r="B792" s="4" t="s">
        <v>39</v>
      </c>
      <c r="C792" s="4" t="s">
        <v>10</v>
      </c>
      <c r="D792" s="4" t="s">
        <v>1334</v>
      </c>
      <c r="E792" s="4" t="s">
        <v>1182</v>
      </c>
      <c r="F792">
        <v>16</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O792">IFERROR(_xlfn._xlws.SORT(
    _xlfn.UNIQUE(
        TRANSPOSE(
            _xlfn.FILTERXML("&lt;select&gt;&lt;x&gt;"&amp;SUBSTITUTE(选内存[[#This Row],[选项表]],",","&lt;/x&gt;&lt;x&gt;") &amp;"&lt;/x&gt;&lt;/select&gt;","//x")
        )
    )
),"无合适选项，请联系作者更新数据")</f>
        <v>32</v>
      </c>
      <c r="O792">
        <v>64</v>
      </c>
    </row>
    <row r="793" spans="2:16" x14ac:dyDescent="0.4">
      <c r="B793" s="4" t="s">
        <v>39</v>
      </c>
      <c r="C793" s="4" t="s">
        <v>10</v>
      </c>
      <c r="D793" s="4" t="s">
        <v>1335</v>
      </c>
      <c r="E793" s="4" t="s">
        <v>1182</v>
      </c>
      <c r="F793">
        <v>32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O793">IFERROR(_xlfn._xlws.SORT(
    _xlfn.UNIQUE(
        TRANSPOSE(
            _xlfn.FILTERXML("&lt;select&gt;&lt;x&gt;"&amp;SUBSTITUTE(选内存[[#This Row],[选项表]],",","&lt;/x&gt;&lt;x&gt;") &amp;"&lt;/x&gt;&lt;/select&gt;","//x")
        )
    )
),"无合适选项，请联系作者更新数据")</f>
        <v>64</v>
      </c>
      <c r="O793">
        <v>128</v>
      </c>
    </row>
    <row r="794" spans="2:16" x14ac:dyDescent="0.4">
      <c r="B794" s="4" t="s">
        <v>39</v>
      </c>
      <c r="C794" s="4" t="s">
        <v>10</v>
      </c>
      <c r="D794" s="4" t="s">
        <v>1332</v>
      </c>
      <c r="E794" s="4" t="s">
        <v>1186</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1186</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1334</v>
      </c>
      <c r="E796" s="4" t="s">
        <v>1186</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O796">IFERROR(_xlfn._xlws.SORT(
    _xlfn.UNIQUE(
        TRANSPOSE(
            _xlfn.FILTERXML("&lt;select&gt;&lt;x&gt;"&amp;SUBSTITUTE(选内存[[#This Row],[选项表]],",","&lt;/x&gt;&lt;x&gt;") &amp;"&lt;/x&gt;&lt;/select&gt;","//x")
        )
    )
),"无合适选项，请联系作者更新数据")</f>
        <v>32</v>
      </c>
      <c r="O796">
        <v>64</v>
      </c>
    </row>
    <row r="797" spans="2:16" x14ac:dyDescent="0.4">
      <c r="B797" s="4" t="s">
        <v>39</v>
      </c>
      <c r="C797" s="4" t="s">
        <v>10</v>
      </c>
      <c r="D797" s="4" t="s">
        <v>1335</v>
      </c>
      <c r="E797" s="4" t="s">
        <v>1186</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O797">IFERROR(_xlfn._xlws.SORT(
    _xlfn.UNIQUE(
        TRANSPOSE(
            _xlfn.FILTERXML("&lt;select&gt;&lt;x&gt;"&amp;SUBSTITUTE(选内存[[#This Row],[选项表]],",","&lt;/x&gt;&lt;x&gt;") &amp;"&lt;/x&gt;&lt;/select&gt;","//x")
        )
    )
),"无合适选项，请联系作者更新数据")</f>
        <v>64</v>
      </c>
      <c r="O797">
        <v>128</v>
      </c>
    </row>
    <row r="798" spans="2:16" x14ac:dyDescent="0.4">
      <c r="B798" s="4" t="s">
        <v>39</v>
      </c>
      <c r="C798" s="4" t="s">
        <v>10</v>
      </c>
      <c r="D798" s="4" t="s">
        <v>1711</v>
      </c>
      <c r="E798" s="4" t="s">
        <v>1187</v>
      </c>
      <c r="F798">
        <v>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P798">IFERROR(_xlfn._xlws.SORT(
    _xlfn.UNIQUE(
        TRANSPOSE(
            _xlfn.FILTERXML("&lt;select&gt;&lt;x&gt;"&amp;SUBSTITUTE(选内存[[#This Row],[选项表]],",","&lt;/x&gt;&lt;x&gt;") &amp;"&lt;/x&gt;&lt;/select&gt;","//x")
        )
    )
),"无合适选项，请联系作者更新数据")</f>
        <v>8</v>
      </c>
      <c r="O798">
        <v>16</v>
      </c>
      <c r="P798">
        <v>32</v>
      </c>
    </row>
    <row r="799" spans="2:16" x14ac:dyDescent="0.4">
      <c r="B799" s="4" t="s">
        <v>39</v>
      </c>
      <c r="C799" s="4" t="s">
        <v>10</v>
      </c>
      <c r="D799" s="4" t="s">
        <v>1333</v>
      </c>
      <c r="E799" s="4" t="s">
        <v>1187</v>
      </c>
      <c r="F799">
        <v>8</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16</v>
      </c>
      <c r="O799">
        <v>32</v>
      </c>
    </row>
    <row r="800" spans="2:16" x14ac:dyDescent="0.4">
      <c r="B800" s="4" t="s">
        <v>39</v>
      </c>
      <c r="C800" s="4" t="s">
        <v>10</v>
      </c>
      <c r="D800" s="4" t="s">
        <v>1334</v>
      </c>
      <c r="E800" s="4" t="s">
        <v>1187</v>
      </c>
      <c r="F800">
        <v>16</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32</v>
      </c>
      <c r="O800">
        <v>64</v>
      </c>
    </row>
    <row r="801" spans="2:14" x14ac:dyDescent="0.4">
      <c r="B801" s="4" t="s">
        <v>39</v>
      </c>
      <c r="C801" s="4" t="s">
        <v>10</v>
      </c>
      <c r="D801" s="4" t="s">
        <v>1234</v>
      </c>
      <c r="E801" s="4" t="s">
        <v>1187</v>
      </c>
      <c r="F801">
        <v>32</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IFERROR(_xlfn._xlws.SORT(
    _xlfn.UNIQUE(
        TRANSPOSE(
            _xlfn.FILTERXML("&lt;select&gt;&lt;x&gt;"&amp;SUBSTITUTE(选内存[[#This Row],[选项表]],",","&lt;/x&gt;&lt;x&gt;") &amp;"&lt;/x&gt;&lt;/select&gt;","//x")
        )
    )
),"无合适选项，请联系作者更新数据")</f>
        <v>96</v>
      </c>
    </row>
    <row r="802" spans="2:14" x14ac:dyDescent="0.4">
      <c r="B802" s="4" t="s">
        <v>39</v>
      </c>
      <c r="C802" s="4" t="s">
        <v>10</v>
      </c>
      <c r="D802" s="4" t="s">
        <v>1270</v>
      </c>
      <c r="E802" s="4" t="s">
        <v>1213</v>
      </c>
      <c r="F802">
        <v>4</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IFERROR(_xlfn._xlws.SORT(
    _xlfn.UNIQUE(
        TRANSPOSE(
            _xlfn.FILTERXML("&lt;select&gt;&lt;x&gt;"&amp;SUBSTITUTE(选内存[[#This Row],[选项表]],",","&lt;/x&gt;&lt;x&gt;") &amp;"&lt;/x&gt;&lt;/select&gt;","//x")
        )
    )
),"无合适选项，请联系作者更新数据")</f>
        <v>20</v>
      </c>
    </row>
    <row r="803" spans="2:14" x14ac:dyDescent="0.4">
      <c r="B803" s="4" t="s">
        <v>39</v>
      </c>
      <c r="C803" s="4" t="s">
        <v>10</v>
      </c>
      <c r="D803" s="4" t="s">
        <v>1272</v>
      </c>
      <c r="E803" s="4" t="s">
        <v>1213</v>
      </c>
      <c r="F803">
        <v>8</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IFERROR(_xlfn._xlws.SORT(
    _xlfn.UNIQUE(
        TRANSPOSE(
            _xlfn.FILTERXML("&lt;select&gt;&lt;x&gt;"&amp;SUBSTITUTE(选内存[[#This Row],[选项表]],",","&lt;/x&gt;&lt;x&gt;") &amp;"&lt;/x&gt;&lt;/select&gt;","//x")
        )
    )
),"无合适选项，请联系作者更新数据")</f>
        <v>40</v>
      </c>
    </row>
    <row r="804" spans="2:14" x14ac:dyDescent="0.4">
      <c r="B804" s="4" t="s">
        <v>39</v>
      </c>
      <c r="C804" s="4" t="s">
        <v>10</v>
      </c>
      <c r="D804" s="4" t="s">
        <v>1270</v>
      </c>
      <c r="E804" s="4" t="s">
        <v>1212</v>
      </c>
      <c r="F804">
        <v>4</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IFERROR(_xlfn._xlws.SORT(
    _xlfn.UNIQUE(
        TRANSPOSE(
            _xlfn.FILTERXML("&lt;select&gt;&lt;x&gt;"&amp;SUBSTITUTE(选内存[[#This Row],[选项表]],",","&lt;/x&gt;&lt;x&gt;") &amp;"&lt;/x&gt;&lt;/select&gt;","//x")
        )
    )
),"无合适选项，请联系作者更新数据")</f>
        <v>20</v>
      </c>
    </row>
    <row r="805" spans="2:14" x14ac:dyDescent="0.4">
      <c r="B805" s="4" t="s">
        <v>39</v>
      </c>
      <c r="C805" s="4" t="s">
        <v>10</v>
      </c>
      <c r="D805" s="4" t="s">
        <v>1237</v>
      </c>
      <c r="E805" s="4" t="s">
        <v>1212</v>
      </c>
      <c r="F805">
        <v>8</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IFERROR(_xlfn._xlws.SORT(
    _xlfn.UNIQUE(
        TRANSPOSE(
            _xlfn.FILTERXML("&lt;select&gt;&lt;x&gt;"&amp;SUBSTITUTE(选内存[[#This Row],[选项表]],",","&lt;/x&gt;&lt;x&gt;") &amp;"&lt;/x&gt;&lt;/select&gt;","//x")
        )
    )
),"无合适选项，请联系作者更新数据")</f>
        <v>32</v>
      </c>
    </row>
    <row r="806" spans="2:14" x14ac:dyDescent="0.4">
      <c r="B806" s="4" t="s">
        <v>39</v>
      </c>
      <c r="C806" s="4" t="s">
        <v>10</v>
      </c>
      <c r="D806" s="4" t="s">
        <v>1272</v>
      </c>
      <c r="E806" s="4" t="s">
        <v>1212</v>
      </c>
      <c r="F806">
        <v>10</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IFERROR(_xlfn._xlws.SORT(
    _xlfn.UNIQUE(
        TRANSPOSE(
            _xlfn.FILTERXML("&lt;select&gt;&lt;x&gt;"&amp;SUBSTITUTE(选内存[[#This Row],[选项表]],",","&lt;/x&gt;&lt;x&gt;") &amp;"&lt;/x&gt;&lt;/select&gt;","//x")
        )
    )
),"无合适选项，请联系作者更新数据")</f>
        <v>40</v>
      </c>
    </row>
    <row r="807" spans="2:14" x14ac:dyDescent="0.4">
      <c r="B807" s="4" t="s">
        <v>39</v>
      </c>
      <c r="C807" s="4" t="s">
        <v>10</v>
      </c>
      <c r="D807" s="4" t="s">
        <v>1235</v>
      </c>
      <c r="E807" s="4" t="s">
        <v>1212</v>
      </c>
      <c r="F807">
        <v>20</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IFERROR(_xlfn._xlws.SORT(
    _xlfn.UNIQUE(
        TRANSPOSE(
            _xlfn.FILTERXML("&lt;select&gt;&lt;x&gt;"&amp;SUBSTITUTE(选内存[[#This Row],[选项表]],",","&lt;/x&gt;&lt;x&gt;") &amp;"&lt;/x&gt;&lt;/select&gt;","//x")
        )
    )
),"无合适选项，请联系作者更新数据")</f>
        <v>80</v>
      </c>
    </row>
    <row r="808" spans="2:14" x14ac:dyDescent="0.4">
      <c r="B808" s="4" t="s">
        <v>39</v>
      </c>
      <c r="C808" s="4" t="s">
        <v>10</v>
      </c>
      <c r="D808" s="4" t="s">
        <v>1256</v>
      </c>
      <c r="E808" s="4" t="s">
        <v>1212</v>
      </c>
      <c r="F808">
        <v>32</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IFERROR(_xlfn._xlws.SORT(
    _xlfn.UNIQUE(
        TRANSPOSE(
            _xlfn.FILTERXML("&lt;select&gt;&lt;x&gt;"&amp;SUBSTITUTE(选内存[[#This Row],[选项表]],",","&lt;/x&gt;&lt;x&gt;") &amp;"&lt;/x&gt;&lt;/select&gt;","//x")
        )
    )
),"无合适选项，请联系作者更新数据")</f>
        <v>128</v>
      </c>
    </row>
    <row r="809" spans="2:14" x14ac:dyDescent="0.4">
      <c r="B809" s="4" t="s">
        <v>39</v>
      </c>
      <c r="C809" s="4" t="s">
        <v>10</v>
      </c>
      <c r="D809" s="4" t="s">
        <v>1257</v>
      </c>
      <c r="E809" s="4" t="s">
        <v>1212</v>
      </c>
      <c r="F809">
        <v>40</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IFERROR(_xlfn._xlws.SORT(
    _xlfn.UNIQUE(
        TRANSPOSE(
            _xlfn.FILTERXML("&lt;select&gt;&lt;x&gt;"&amp;SUBSTITUTE(选内存[[#This Row],[选项表]],",","&lt;/x&gt;&lt;x&gt;") &amp;"&lt;/x&gt;&lt;/select&gt;","//x")
        )
    )
),"无合适选项，请联系作者更新数据")</f>
        <v>160</v>
      </c>
    </row>
    <row r="810" spans="2:14" x14ac:dyDescent="0.4">
      <c r="B810" s="4" t="s">
        <v>39</v>
      </c>
      <c r="C810" s="4" t="s">
        <v>10</v>
      </c>
      <c r="D810" s="4" t="s">
        <v>1799</v>
      </c>
      <c r="E810" s="4" t="s">
        <v>1212</v>
      </c>
      <c r="F810">
        <v>80</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320</v>
      </c>
    </row>
    <row r="811" spans="2:14" x14ac:dyDescent="0.4">
      <c r="B811" s="4" t="s">
        <v>39</v>
      </c>
      <c r="C811" s="4" t="s">
        <v>10</v>
      </c>
      <c r="D811" s="4" t="s">
        <v>1239</v>
      </c>
      <c r="E811" s="4" t="s">
        <v>1211</v>
      </c>
      <c r="F811">
        <v>6</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56</v>
      </c>
    </row>
    <row r="812" spans="2:14" x14ac:dyDescent="0.4">
      <c r="B812" s="4" t="s">
        <v>39</v>
      </c>
      <c r="C812" s="4" t="s">
        <v>10</v>
      </c>
      <c r="D812" s="4" t="s">
        <v>1805</v>
      </c>
      <c r="E812" s="4" t="s">
        <v>1211</v>
      </c>
      <c r="F812">
        <v>14</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112</v>
      </c>
    </row>
    <row r="813" spans="2:14" x14ac:dyDescent="0.4">
      <c r="B813" s="4" t="s">
        <v>39</v>
      </c>
      <c r="C813" s="4" t="s">
        <v>10</v>
      </c>
      <c r="D813" s="4" t="s">
        <v>1771</v>
      </c>
      <c r="E813" s="4" t="s">
        <v>1211</v>
      </c>
      <c r="F813">
        <v>28</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224</v>
      </c>
    </row>
    <row r="814" spans="2:14" x14ac:dyDescent="0.4">
      <c r="B814" s="4" t="s">
        <v>39</v>
      </c>
      <c r="C814" s="4" t="s">
        <v>10</v>
      </c>
      <c r="D814" s="4" t="s">
        <v>1840</v>
      </c>
      <c r="E814" s="4" t="s">
        <v>1211</v>
      </c>
      <c r="F814">
        <v>56</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448</v>
      </c>
    </row>
    <row r="815" spans="2:14" x14ac:dyDescent="0.4">
      <c r="B815" s="4" t="s">
        <v>39</v>
      </c>
      <c r="C815" s="4" t="s">
        <v>10</v>
      </c>
      <c r="D815" s="4" t="s">
        <v>1272</v>
      </c>
      <c r="E815" s="4" t="s">
        <v>1215</v>
      </c>
      <c r="F815">
        <v>8</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4" x14ac:dyDescent="0.4">
      <c r="B816" s="4" t="s">
        <v>39</v>
      </c>
      <c r="C816" s="4" t="s">
        <v>10</v>
      </c>
      <c r="D816" s="4" t="s">
        <v>1257</v>
      </c>
      <c r="E816" s="4" t="s">
        <v>1215</v>
      </c>
      <c r="F816">
        <v>36</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160</v>
      </c>
    </row>
    <row r="817" spans="2:14" x14ac:dyDescent="0.4">
      <c r="B817" s="4" t="s">
        <v>39</v>
      </c>
      <c r="C817" s="4" t="s">
        <v>10</v>
      </c>
      <c r="D817" s="4" t="s">
        <v>1799</v>
      </c>
      <c r="E817" s="4" t="s">
        <v>1215</v>
      </c>
      <c r="F817">
        <v>72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320</v>
      </c>
    </row>
    <row r="818" spans="2:14" x14ac:dyDescent="0.4">
      <c r="B818" s="4" t="s">
        <v>39</v>
      </c>
      <c r="C818" s="4" t="s">
        <v>10</v>
      </c>
      <c r="D818" s="4" t="s">
        <v>1272</v>
      </c>
      <c r="E818" s="4" t="s">
        <v>1214</v>
      </c>
      <c r="F818">
        <v>10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40</v>
      </c>
    </row>
    <row r="819" spans="2:14" x14ac:dyDescent="0.4">
      <c r="B819" s="4" t="s">
        <v>39</v>
      </c>
      <c r="C819" s="4" t="s">
        <v>10</v>
      </c>
      <c r="D819" s="4" t="s">
        <v>1235</v>
      </c>
      <c r="E819" s="4" t="s">
        <v>1214</v>
      </c>
      <c r="F819">
        <v>20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80</v>
      </c>
    </row>
    <row r="820" spans="2:14" x14ac:dyDescent="0.4">
      <c r="B820" s="4" t="s">
        <v>39</v>
      </c>
      <c r="C820" s="4" t="s">
        <v>10</v>
      </c>
      <c r="D820" s="4" t="s">
        <v>1257</v>
      </c>
      <c r="E820" s="4" t="s">
        <v>1214</v>
      </c>
      <c r="F820">
        <v>40</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160</v>
      </c>
    </row>
    <row r="821" spans="2:14" x14ac:dyDescent="0.4">
      <c r="B821" s="4" t="s">
        <v>39</v>
      </c>
      <c r="C821" s="4" t="s">
        <v>10</v>
      </c>
      <c r="D821" s="4" t="s">
        <v>1799</v>
      </c>
      <c r="E821" s="4" t="s">
        <v>1214</v>
      </c>
      <c r="F821">
        <v>80</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320</v>
      </c>
    </row>
    <row r="822" spans="2:14" x14ac:dyDescent="0.4">
      <c r="B822" s="4" t="s">
        <v>39</v>
      </c>
      <c r="C822" s="4" t="s">
        <v>10</v>
      </c>
      <c r="D822" s="4" t="s">
        <v>1238</v>
      </c>
      <c r="E822" s="4" t="s">
        <v>1216</v>
      </c>
      <c r="F822">
        <v>32</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64</v>
      </c>
    </row>
    <row r="823" spans="2:14" x14ac:dyDescent="0.4">
      <c r="B823" s="4" t="s">
        <v>39</v>
      </c>
      <c r="C823" s="4" t="s">
        <v>10</v>
      </c>
      <c r="D823" s="4" t="s">
        <v>1850</v>
      </c>
      <c r="E823" s="4" t="s">
        <v>1216</v>
      </c>
      <c r="F823">
        <v>90</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226</v>
      </c>
    </row>
    <row r="824" spans="2:14" x14ac:dyDescent="0.4">
      <c r="B824" s="4" t="s">
        <v>39</v>
      </c>
      <c r="C824" s="4" t="s">
        <v>10</v>
      </c>
      <c r="D824" s="4" t="s">
        <v>1851</v>
      </c>
      <c r="E824" s="4" t="s">
        <v>1216</v>
      </c>
      <c r="F824">
        <v>180</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452</v>
      </c>
    </row>
    <row r="825" spans="2:14" x14ac:dyDescent="0.4">
      <c r="B825" s="4" t="s">
        <v>39</v>
      </c>
      <c r="C825" s="4" t="s">
        <v>10</v>
      </c>
      <c r="D825" s="4" t="s">
        <v>1234</v>
      </c>
      <c r="E825" s="4" t="s">
        <v>1210</v>
      </c>
      <c r="F825">
        <v>16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96</v>
      </c>
    </row>
    <row r="826" spans="2:14" x14ac:dyDescent="0.4">
      <c r="B826" s="4" t="s">
        <v>39</v>
      </c>
      <c r="C826" s="4" t="s">
        <v>10</v>
      </c>
      <c r="D826" s="4" t="s">
        <v>1763</v>
      </c>
      <c r="E826" s="4" t="s">
        <v>1210</v>
      </c>
      <c r="F826">
        <v>32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192</v>
      </c>
    </row>
    <row r="827" spans="2:14" x14ac:dyDescent="0.4">
      <c r="B827" s="4" t="s">
        <v>39</v>
      </c>
      <c r="C827" s="4" t="s">
        <v>10</v>
      </c>
      <c r="D827" s="4" t="s">
        <v>1806</v>
      </c>
      <c r="E827" s="4" t="s">
        <v>1210</v>
      </c>
      <c r="F827">
        <v>82</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474</v>
      </c>
    </row>
    <row r="828" spans="2:14" x14ac:dyDescent="0.4">
      <c r="B828" s="4" t="s">
        <v>39</v>
      </c>
      <c r="C828" s="4" t="s">
        <v>10</v>
      </c>
      <c r="D828" s="4" t="s">
        <v>1807</v>
      </c>
      <c r="E828" s="4" t="s">
        <v>1210</v>
      </c>
      <c r="F828">
        <v>164</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948</v>
      </c>
    </row>
    <row r="829" spans="2:14" x14ac:dyDescent="0.4">
      <c r="B829" s="4" t="s">
        <v>39</v>
      </c>
      <c r="C829" s="4" t="s">
        <v>10</v>
      </c>
      <c r="D829" s="4" t="s">
        <v>1852</v>
      </c>
      <c r="E829" s="4" t="s">
        <v>1218</v>
      </c>
      <c r="F829">
        <v>10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88</v>
      </c>
    </row>
    <row r="830" spans="2:14" x14ac:dyDescent="0.4">
      <c r="B830" s="4" t="s">
        <v>39</v>
      </c>
      <c r="C830" s="4" t="s">
        <v>10</v>
      </c>
      <c r="D830" s="4" t="s">
        <v>1808</v>
      </c>
      <c r="E830" s="4" t="s">
        <v>1218</v>
      </c>
      <c r="F830">
        <v>22</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176</v>
      </c>
    </row>
    <row r="831" spans="2:14" x14ac:dyDescent="0.4">
      <c r="B831" s="4" t="s">
        <v>39</v>
      </c>
      <c r="C831" s="4" t="s">
        <v>10</v>
      </c>
      <c r="D831" s="4" t="s">
        <v>1809</v>
      </c>
      <c r="E831" s="4" t="s">
        <v>1218</v>
      </c>
      <c r="F831">
        <v>44</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352</v>
      </c>
    </row>
    <row r="832" spans="2:14" x14ac:dyDescent="0.4">
      <c r="B832" s="4" t="s">
        <v>39</v>
      </c>
      <c r="C832" s="4" t="s">
        <v>10</v>
      </c>
      <c r="D832" s="4" t="s">
        <v>1237</v>
      </c>
      <c r="E832" s="4" t="s">
        <v>1201</v>
      </c>
      <c r="F832">
        <v>8</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32</v>
      </c>
    </row>
    <row r="833" spans="2:14" x14ac:dyDescent="0.4">
      <c r="B833" s="4" t="s">
        <v>39</v>
      </c>
      <c r="C833" s="4" t="s">
        <v>10</v>
      </c>
      <c r="D833" s="4" t="s">
        <v>1238</v>
      </c>
      <c r="E833" s="4" t="s">
        <v>1201</v>
      </c>
      <c r="F833">
        <v>16</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64</v>
      </c>
    </row>
    <row r="834" spans="2:14" x14ac:dyDescent="0.4">
      <c r="B834" s="4" t="s">
        <v>39</v>
      </c>
      <c r="C834" s="4" t="s">
        <v>10</v>
      </c>
      <c r="D834" s="4" t="s">
        <v>1256</v>
      </c>
      <c r="E834" s="4" t="s">
        <v>1201</v>
      </c>
      <c r="F834">
        <v>32</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128</v>
      </c>
    </row>
    <row r="835" spans="2:14" x14ac:dyDescent="0.4">
      <c r="B835" s="4" t="s">
        <v>39</v>
      </c>
      <c r="C835" s="4" t="s">
        <v>10</v>
      </c>
      <c r="D835" s="4" t="s">
        <v>1828</v>
      </c>
      <c r="E835" s="4" t="s">
        <v>1201</v>
      </c>
      <c r="F835">
        <v>64</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256</v>
      </c>
    </row>
    <row r="836" spans="2:14" x14ac:dyDescent="0.4">
      <c r="B836" s="4" t="s">
        <v>39</v>
      </c>
      <c r="C836" s="4" t="s">
        <v>10</v>
      </c>
      <c r="D836" s="4" t="s">
        <v>1799</v>
      </c>
      <c r="E836" s="4" t="s">
        <v>1201</v>
      </c>
      <c r="F836">
        <v>84</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320</v>
      </c>
    </row>
    <row r="837" spans="2:14" x14ac:dyDescent="0.4">
      <c r="B837" s="4" t="s">
        <v>39</v>
      </c>
      <c r="C837" s="4" t="s">
        <v>10</v>
      </c>
      <c r="D837" s="4" t="s">
        <v>1237</v>
      </c>
      <c r="E837" s="4" t="s">
        <v>1202</v>
      </c>
      <c r="F837">
        <v>8</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32</v>
      </c>
    </row>
    <row r="838" spans="2:14" x14ac:dyDescent="0.4">
      <c r="B838" s="4" t="s">
        <v>39</v>
      </c>
      <c r="C838" s="4" t="s">
        <v>10</v>
      </c>
      <c r="D838" s="4" t="s">
        <v>1238</v>
      </c>
      <c r="E838" s="4" t="s">
        <v>1202</v>
      </c>
      <c r="F838">
        <v>16</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64</v>
      </c>
    </row>
    <row r="839" spans="2:14" x14ac:dyDescent="0.4">
      <c r="B839" s="4" t="s">
        <v>39</v>
      </c>
      <c r="C839" s="4" t="s">
        <v>10</v>
      </c>
      <c r="D839" s="4" t="s">
        <v>1234</v>
      </c>
      <c r="E839" s="4" t="s">
        <v>1202</v>
      </c>
      <c r="F839">
        <v>24</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96</v>
      </c>
    </row>
    <row r="840" spans="2:14" x14ac:dyDescent="0.4">
      <c r="B840" s="4" t="s">
        <v>39</v>
      </c>
      <c r="C840" s="4" t="s">
        <v>10</v>
      </c>
      <c r="D840" s="4" t="s">
        <v>1256</v>
      </c>
      <c r="E840" s="4" t="s">
        <v>1202</v>
      </c>
      <c r="F840">
        <v>32</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128</v>
      </c>
    </row>
    <row r="841" spans="2:14" x14ac:dyDescent="0.4">
      <c r="B841" s="4" t="s">
        <v>39</v>
      </c>
      <c r="C841" s="4" t="s">
        <v>10</v>
      </c>
      <c r="D841" s="4" t="s">
        <v>1763</v>
      </c>
      <c r="E841" s="4" t="s">
        <v>1202</v>
      </c>
      <c r="F841">
        <v>48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192</v>
      </c>
    </row>
    <row r="842" spans="2:14" x14ac:dyDescent="0.4">
      <c r="B842" s="4" t="s">
        <v>39</v>
      </c>
      <c r="C842" s="4" t="s">
        <v>10</v>
      </c>
      <c r="D842" s="4" t="s">
        <v>1828</v>
      </c>
      <c r="E842" s="4" t="s">
        <v>1202</v>
      </c>
      <c r="F842">
        <v>64</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256</v>
      </c>
    </row>
    <row r="843" spans="2:14" x14ac:dyDescent="0.4">
      <c r="B843" s="4" t="s">
        <v>39</v>
      </c>
      <c r="C843" s="4" t="s">
        <v>10</v>
      </c>
      <c r="D843" s="4" t="s">
        <v>1799</v>
      </c>
      <c r="E843" s="4" t="s">
        <v>1202</v>
      </c>
      <c r="F843">
        <v>76</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320</v>
      </c>
    </row>
    <row r="844" spans="2:14" x14ac:dyDescent="0.4">
      <c r="B844" s="4" t="s">
        <v>39</v>
      </c>
      <c r="C844" s="4" t="s">
        <v>10</v>
      </c>
      <c r="D844" s="4" t="s">
        <v>1237</v>
      </c>
      <c r="E844" s="4" t="s">
        <v>1220</v>
      </c>
      <c r="F844">
        <v>8</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32</v>
      </c>
    </row>
    <row r="845" spans="2:14" x14ac:dyDescent="0.4">
      <c r="B845" s="4" t="s">
        <v>39</v>
      </c>
      <c r="C845" s="4" t="s">
        <v>10</v>
      </c>
      <c r="D845" s="4" t="s">
        <v>1238</v>
      </c>
      <c r="E845" s="4" t="s">
        <v>1220</v>
      </c>
      <c r="F845">
        <v>16</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64</v>
      </c>
    </row>
    <row r="846" spans="2:14" x14ac:dyDescent="0.4">
      <c r="B846" s="4" t="s">
        <v>39</v>
      </c>
      <c r="C846" s="4" t="s">
        <v>10</v>
      </c>
      <c r="D846" s="4" t="s">
        <v>1234</v>
      </c>
      <c r="E846" s="4" t="s">
        <v>1220</v>
      </c>
      <c r="F846">
        <v>24</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96</v>
      </c>
    </row>
    <row r="847" spans="2:14" x14ac:dyDescent="0.4">
      <c r="B847" s="4" t="s">
        <v>39</v>
      </c>
      <c r="C847" s="4" t="s">
        <v>10</v>
      </c>
      <c r="D847" s="4" t="s">
        <v>1256</v>
      </c>
      <c r="E847" s="4" t="s">
        <v>1220</v>
      </c>
      <c r="F847">
        <v>32</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128</v>
      </c>
    </row>
    <row r="848" spans="2:14" x14ac:dyDescent="0.4">
      <c r="B848" s="4" t="s">
        <v>39</v>
      </c>
      <c r="C848" s="4" t="s">
        <v>10</v>
      </c>
      <c r="D848" s="4" t="s">
        <v>1771</v>
      </c>
      <c r="E848" s="4" t="s">
        <v>1220</v>
      </c>
      <c r="F848">
        <v>56</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224</v>
      </c>
    </row>
    <row r="849" spans="2:16" x14ac:dyDescent="0.4">
      <c r="B849" s="4" t="s">
        <v>39</v>
      </c>
      <c r="C849" s="4" t="s">
        <v>10</v>
      </c>
      <c r="D849" s="4" t="s">
        <v>1753</v>
      </c>
      <c r="E849" s="4" t="s">
        <v>1190</v>
      </c>
      <c r="F849">
        <v>80</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384</v>
      </c>
    </row>
    <row r="850" spans="2:16" x14ac:dyDescent="0.4">
      <c r="B850" s="4" t="s">
        <v>39</v>
      </c>
      <c r="C850" s="4" t="s">
        <v>10</v>
      </c>
      <c r="D850" s="4" t="s">
        <v>1753</v>
      </c>
      <c r="E850" s="4" t="s">
        <v>1200</v>
      </c>
      <c r="F850">
        <v>80</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384</v>
      </c>
    </row>
    <row r="851" spans="2:16" x14ac:dyDescent="0.4">
      <c r="B851" s="4" t="s">
        <v>39</v>
      </c>
      <c r="C851" s="4" t="s">
        <v>10</v>
      </c>
      <c r="D851" s="4" t="s">
        <v>1763</v>
      </c>
      <c r="E851" s="4" t="s">
        <v>1219</v>
      </c>
      <c r="F851">
        <v>96</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192</v>
      </c>
    </row>
    <row r="852" spans="2:16" x14ac:dyDescent="0.4">
      <c r="B852" s="4" t="s">
        <v>39</v>
      </c>
      <c r="C852" s="4" t="s">
        <v>10</v>
      </c>
      <c r="D852" s="4" t="s">
        <v>1753</v>
      </c>
      <c r="E852" s="4" t="s">
        <v>1178</v>
      </c>
      <c r="F852">
        <v>96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384</v>
      </c>
    </row>
    <row r="853" spans="2:16" x14ac:dyDescent="0.4">
      <c r="B853" s="4" t="s">
        <v>39</v>
      </c>
      <c r="C853" s="4" t="s">
        <v>10</v>
      </c>
      <c r="D853" s="4" t="s">
        <v>1753</v>
      </c>
      <c r="E853" s="4" t="s">
        <v>1217</v>
      </c>
      <c r="F853">
        <v>96</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384</v>
      </c>
    </row>
    <row r="854" spans="2:16" x14ac:dyDescent="0.4">
      <c r="B854" s="4" t="s">
        <v>39</v>
      </c>
      <c r="C854" s="4" t="s">
        <v>1149</v>
      </c>
      <c r="D854" s="4" t="s">
        <v>1335</v>
      </c>
      <c r="E854" s="4" t="s">
        <v>1194</v>
      </c>
      <c r="F854">
        <v>32</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O854">IFERROR(_xlfn._xlws.SORT(
    _xlfn.UNIQUE(
        TRANSPOSE(
            _xlfn.FILTERXML("&lt;select&gt;&lt;x&gt;"&amp;SUBSTITUTE(选内存[[#This Row],[选项表]],",","&lt;/x&gt;&lt;x&gt;") &amp;"&lt;/x&gt;&lt;/select&gt;","//x")
        )
    )
),"无合适选项，请联系作者更新数据")</f>
        <v>64</v>
      </c>
      <c r="O854">
        <v>128</v>
      </c>
    </row>
    <row r="855" spans="2:16" x14ac:dyDescent="0.4">
      <c r="B855" s="4" t="s">
        <v>39</v>
      </c>
      <c r="C855" s="4" t="s">
        <v>1149</v>
      </c>
      <c r="D855" s="4" t="s">
        <v>1828</v>
      </c>
      <c r="E855" s="4" t="s">
        <v>1194</v>
      </c>
      <c r="F855">
        <v>64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256</v>
      </c>
    </row>
    <row r="856" spans="2:16" x14ac:dyDescent="0.4">
      <c r="B856" s="4" t="s">
        <v>39</v>
      </c>
      <c r="C856" s="4" t="s">
        <v>1149</v>
      </c>
      <c r="D856" s="4" t="s">
        <v>1801</v>
      </c>
      <c r="E856" s="4" t="s">
        <v>1194</v>
      </c>
      <c r="F856">
        <v>124</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432</v>
      </c>
    </row>
    <row r="857" spans="2:16" x14ac:dyDescent="0.4">
      <c r="B857" s="4" t="s">
        <v>39</v>
      </c>
      <c r="C857" s="4" t="s">
        <v>1149</v>
      </c>
      <c r="D857" s="4" t="s">
        <v>1326</v>
      </c>
      <c r="E857" s="4" t="s">
        <v>1192</v>
      </c>
      <c r="F857">
        <v>1</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P857">IFERROR(_xlfn._xlws.SORT(
    _xlfn.UNIQUE(
        TRANSPOSE(
            _xlfn.FILTERXML("&lt;select&gt;&lt;x&gt;"&amp;SUBSTITUTE(选内存[[#This Row],[选项表]],",","&lt;/x&gt;&lt;x&gt;") &amp;"&lt;/x&gt;&lt;/select&gt;","//x")
        )
    )
),"无合适选项，请联系作者更新数据")</f>
        <v>1</v>
      </c>
      <c r="O857">
        <v>2</v>
      </c>
      <c r="P857">
        <v>4</v>
      </c>
    </row>
    <row r="858" spans="2:16" x14ac:dyDescent="0.4">
      <c r="B858" s="4" t="s">
        <v>39</v>
      </c>
      <c r="C858" s="4" t="s">
        <v>1149</v>
      </c>
      <c r="D858" s="4" t="s">
        <v>1236</v>
      </c>
      <c r="E858" s="4" t="s">
        <v>1192</v>
      </c>
      <c r="F858">
        <v>2</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O858">IFERROR(_xlfn._xlws.SORT(
    _xlfn.UNIQUE(
        TRANSPOSE(
            _xlfn.FILTERXML("&lt;select&gt;&lt;x&gt;"&amp;SUBSTITUTE(选内存[[#This Row],[选项表]],",","&lt;/x&gt;&lt;x&gt;") &amp;"&lt;/x&gt;&lt;/select&gt;","//x")
        )
    )
),"无合适选项，请联系作者更新数据")</f>
        <v>4</v>
      </c>
      <c r="O858">
        <v>8</v>
      </c>
    </row>
    <row r="859" spans="2:16" x14ac:dyDescent="0.4">
      <c r="B859" s="4" t="s">
        <v>39</v>
      </c>
      <c r="C859" s="4" t="s">
        <v>1149</v>
      </c>
      <c r="D859" s="4" t="s">
        <v>1332</v>
      </c>
      <c r="E859" s="4" t="s">
        <v>1192</v>
      </c>
      <c r="F859">
        <v>4</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O859">IFERROR(_xlfn._xlws.SORT(
    _xlfn.UNIQUE(
        TRANSPOSE(
            _xlfn.FILTERXML("&lt;select&gt;&lt;x&gt;"&amp;SUBSTITUTE(选内存[[#This Row],[选项表]],",","&lt;/x&gt;&lt;x&gt;") &amp;"&lt;/x&gt;&lt;/select&gt;","//x")
        )
    )
),"无合适选项，请联系作者更新数据")</f>
        <v>8</v>
      </c>
      <c r="O859">
        <v>16</v>
      </c>
    </row>
    <row r="860" spans="2:16" x14ac:dyDescent="0.4">
      <c r="B860" s="4" t="s">
        <v>39</v>
      </c>
      <c r="C860" s="4" t="s">
        <v>1149</v>
      </c>
      <c r="D860" s="4" t="s">
        <v>1333</v>
      </c>
      <c r="E860" s="4" t="s">
        <v>1192</v>
      </c>
      <c r="F860">
        <v>8</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O860">IFERROR(_xlfn._xlws.SORT(
    _xlfn.UNIQUE(
        TRANSPOSE(
            _xlfn.FILTERXML("&lt;select&gt;&lt;x&gt;"&amp;SUBSTITUTE(选内存[[#This Row],[选项表]],",","&lt;/x&gt;&lt;x&gt;") &amp;"&lt;/x&gt;&lt;/select&gt;","//x")
        )
    )
),"无合适选项，请联系作者更新数据")</f>
        <v>16</v>
      </c>
      <c r="O860">
        <v>32</v>
      </c>
    </row>
    <row r="861" spans="2:16" x14ac:dyDescent="0.4">
      <c r="B861" s="4" t="s">
        <v>39</v>
      </c>
      <c r="C861" s="4" t="s">
        <v>1149</v>
      </c>
      <c r="D861" s="4" t="s">
        <v>1334</v>
      </c>
      <c r="E861" s="4" t="s">
        <v>1192</v>
      </c>
      <c r="F861">
        <v>16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O861">IFERROR(_xlfn._xlws.SORT(
    _xlfn.UNIQUE(
        TRANSPOSE(
            _xlfn.FILTERXML("&lt;select&gt;&lt;x&gt;"&amp;SUBSTITUTE(选内存[[#This Row],[选项表]],",","&lt;/x&gt;&lt;x&gt;") &amp;"&lt;/x&gt;&lt;/select&gt;","//x")
        )
    )
),"无合适选项，请联系作者更新数据")</f>
        <v>32</v>
      </c>
      <c r="O861">
        <v>64</v>
      </c>
    </row>
    <row r="862" spans="2:16" x14ac:dyDescent="0.4">
      <c r="B862" s="4" t="s">
        <v>39</v>
      </c>
      <c r="C862" s="4" t="s">
        <v>1149</v>
      </c>
      <c r="D862" s="4" t="s">
        <v>1335</v>
      </c>
      <c r="E862" s="4" t="s">
        <v>1192</v>
      </c>
      <c r="F862">
        <v>32</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O862">IFERROR(_xlfn._xlws.SORT(
    _xlfn.UNIQUE(
        TRANSPOSE(
            _xlfn.FILTERXML("&lt;select&gt;&lt;x&gt;"&amp;SUBSTITUTE(选内存[[#This Row],[选项表]],",","&lt;/x&gt;&lt;x&gt;") &amp;"&lt;/x&gt;&lt;/select&gt;","//x")
        )
    )
),"无合适选项，请联系作者更新数据")</f>
        <v>64</v>
      </c>
      <c r="O862">
        <v>128</v>
      </c>
    </row>
    <row r="863" spans="2:16" x14ac:dyDescent="0.4">
      <c r="B863" s="4" t="s">
        <v>39</v>
      </c>
      <c r="C863" s="4" t="s">
        <v>1149</v>
      </c>
      <c r="D863" s="4" t="s">
        <v>1856</v>
      </c>
      <c r="E863" s="4" t="s">
        <v>1192</v>
      </c>
      <c r="F863">
        <v>48</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P863">IFERROR(_xlfn._xlws.SORT(
    _xlfn.UNIQUE(
        TRANSPOSE(
            _xlfn.FILTERXML("&lt;select&gt;&lt;x&gt;"&amp;SUBSTITUTE(选内存[[#This Row],[选项表]],",","&lt;/x&gt;&lt;x&gt;") &amp;"&lt;/x&gt;&lt;/select&gt;","//x")
        )
    )
),"无合适选项，请联系作者更新数据")</f>
        <v>96</v>
      </c>
      <c r="O863">
        <v>128</v>
      </c>
      <c r="P863">
        <v>192</v>
      </c>
    </row>
    <row r="864" spans="2:16" x14ac:dyDescent="0.4">
      <c r="B864" s="4" t="s">
        <v>39</v>
      </c>
      <c r="C864" s="4" t="s">
        <v>1149</v>
      </c>
      <c r="D864" s="4" t="s">
        <v>1835</v>
      </c>
      <c r="E864" s="4" t="s">
        <v>1192</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O864">IFERROR(_xlfn._xlws.SORT(
    _xlfn.UNIQUE(
        TRANSPOSE(
            _xlfn.FILTERXML("&lt;select&gt;&lt;x&gt;"&amp;SUBSTITUTE(选内存[[#This Row],[选项表]],",","&lt;/x&gt;&lt;x&gt;") &amp;"&lt;/x&gt;&lt;/select&gt;","//x")
        )
    )
),"无合适选项，请联系作者更新数据")</f>
        <v>128</v>
      </c>
      <c r="O864">
        <v>256</v>
      </c>
    </row>
    <row r="865" spans="2:16" x14ac:dyDescent="0.4">
      <c r="B865" s="4" t="s">
        <v>39</v>
      </c>
      <c r="C865" s="4" t="s">
        <v>1149</v>
      </c>
      <c r="D865" s="4" t="s">
        <v>1257</v>
      </c>
      <c r="E865" s="4" t="s">
        <v>1192</v>
      </c>
      <c r="F865">
        <v>80</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160</v>
      </c>
    </row>
    <row r="866" spans="2:16" x14ac:dyDescent="0.4">
      <c r="B866" s="4" t="s">
        <v>39</v>
      </c>
      <c r="C866" s="4" t="s">
        <v>1149</v>
      </c>
      <c r="D866" s="4" t="s">
        <v>1853</v>
      </c>
      <c r="E866" s="4" t="s">
        <v>1192</v>
      </c>
      <c r="F866">
        <v>90</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O866">IFERROR(_xlfn._xlws.SORT(
    _xlfn.UNIQUE(
        TRANSPOSE(
            _xlfn.FILTERXML("&lt;select&gt;&lt;x&gt;"&amp;SUBSTITUTE(选内存[[#This Row],[选项表]],",","&lt;/x&gt;&lt;x&gt;") &amp;"&lt;/x&gt;&lt;/select&gt;","//x")
        )
    )
),"无合适选项，请联系作者更新数据")</f>
        <v>224</v>
      </c>
      <c r="O866">
        <v>480</v>
      </c>
    </row>
    <row r="867" spans="2:16" x14ac:dyDescent="0.4">
      <c r="B867" s="4" t="s">
        <v>39</v>
      </c>
      <c r="C867" s="4" t="s">
        <v>1149</v>
      </c>
      <c r="D867" s="4" t="s">
        <v>1763</v>
      </c>
      <c r="E867" s="4" t="s">
        <v>1192</v>
      </c>
      <c r="F867">
        <v>96</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IFERROR(_xlfn._xlws.SORT(
    _xlfn.UNIQUE(
        TRANSPOSE(
            _xlfn.FILTERXML("&lt;select&gt;&lt;x&gt;"&amp;SUBSTITUTE(选内存[[#This Row],[选项表]],",","&lt;/x&gt;&lt;x&gt;") &amp;"&lt;/x&gt;&lt;/select&gt;","//x")
        )
    )
),"无合适选项，请联系作者更新数据")</f>
        <v>192</v>
      </c>
    </row>
    <row r="868" spans="2:16" x14ac:dyDescent="0.4">
      <c r="B868" s="4" t="s">
        <v>39</v>
      </c>
      <c r="C868" s="4" t="s">
        <v>1149</v>
      </c>
      <c r="D868" s="4" t="s">
        <v>1828</v>
      </c>
      <c r="E868" s="4" t="s">
        <v>1192</v>
      </c>
      <c r="F868">
        <v>128</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IFERROR(_xlfn._xlws.SORT(
    _xlfn.UNIQUE(
        TRANSPOSE(
            _xlfn.FILTERXML("&lt;select&gt;&lt;x&gt;"&amp;SUBSTITUTE(选内存[[#This Row],[选项表]],",","&lt;/x&gt;&lt;x&gt;") &amp;"&lt;/x&gt;&lt;/select&gt;","//x")
        )
    )
),"无合适选项，请联系作者更新数据")</f>
        <v>256</v>
      </c>
    </row>
    <row r="869" spans="2:16" x14ac:dyDescent="0.4">
      <c r="B869" s="4" t="s">
        <v>39</v>
      </c>
      <c r="C869" s="4" t="s">
        <v>1149</v>
      </c>
      <c r="D869" s="4" t="s">
        <v>1799</v>
      </c>
      <c r="E869" s="4" t="s">
        <v>1192</v>
      </c>
      <c r="F869">
        <v>160</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IFERROR(_xlfn._xlws.SORT(
    _xlfn.UNIQUE(
        TRANSPOSE(
            _xlfn.FILTERXML("&lt;select&gt;&lt;x&gt;"&amp;SUBSTITUTE(选内存[[#This Row],[选项表]],",","&lt;/x&gt;&lt;x&gt;") &amp;"&lt;/x&gt;&lt;/select&gt;","//x")
        )
    )
),"无合适选项，请联系作者更新数据")</f>
        <v>320</v>
      </c>
    </row>
    <row r="870" spans="2:16" x14ac:dyDescent="0.4">
      <c r="B870" s="4" t="s">
        <v>39</v>
      </c>
      <c r="C870" s="4" t="s">
        <v>1149</v>
      </c>
      <c r="D870" s="4" t="s">
        <v>1854</v>
      </c>
      <c r="E870" s="4" t="s">
        <v>1192</v>
      </c>
      <c r="F870">
        <v>180</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464</v>
      </c>
      <c r="O870">
        <v>960</v>
      </c>
    </row>
    <row r="871" spans="2:16" x14ac:dyDescent="0.4">
      <c r="B871" s="4" t="s">
        <v>39</v>
      </c>
      <c r="C871" s="4" t="s">
        <v>1149</v>
      </c>
      <c r="D871" s="4" t="s">
        <v>1326</v>
      </c>
      <c r="E871" s="4" t="s">
        <v>1195</v>
      </c>
      <c r="F871">
        <v>1</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P871">IFERROR(_xlfn._xlws.SORT(
    _xlfn.UNIQUE(
        TRANSPOSE(
            _xlfn.FILTERXML("&lt;select&gt;&lt;x&gt;"&amp;SUBSTITUTE(选内存[[#This Row],[选项表]],",","&lt;/x&gt;&lt;x&gt;") &amp;"&lt;/x&gt;&lt;/select&gt;","//x")
        )
    )
),"无合适选项，请联系作者更新数据")</f>
        <v>1</v>
      </c>
      <c r="O871">
        <v>2</v>
      </c>
      <c r="P871">
        <v>4</v>
      </c>
    </row>
    <row r="872" spans="2:16" x14ac:dyDescent="0.4">
      <c r="B872" s="4" t="s">
        <v>39</v>
      </c>
      <c r="C872" s="4" t="s">
        <v>1149</v>
      </c>
      <c r="D872" s="4" t="s">
        <v>1236</v>
      </c>
      <c r="E872" s="4" t="s">
        <v>1195</v>
      </c>
      <c r="F872">
        <v>2</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O872">IFERROR(_xlfn._xlws.SORT(
    _xlfn.UNIQUE(
        TRANSPOSE(
            _xlfn.FILTERXML("&lt;select&gt;&lt;x&gt;"&amp;SUBSTITUTE(选内存[[#This Row],[选项表]],",","&lt;/x&gt;&lt;x&gt;") &amp;"&lt;/x&gt;&lt;/select&gt;","//x")
        )
    )
),"无合适选项，请联系作者更新数据")</f>
        <v>4</v>
      </c>
      <c r="O872">
        <v>8</v>
      </c>
    </row>
    <row r="873" spans="2:16" x14ac:dyDescent="0.4">
      <c r="B873" s="4" t="s">
        <v>39</v>
      </c>
      <c r="C873" s="4" t="s">
        <v>1149</v>
      </c>
      <c r="D873" s="4" t="s">
        <v>1332</v>
      </c>
      <c r="E873" s="4" t="s">
        <v>1195</v>
      </c>
      <c r="F873">
        <v>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8</v>
      </c>
      <c r="O873">
        <v>16</v>
      </c>
    </row>
    <row r="874" spans="2:16" x14ac:dyDescent="0.4">
      <c r="B874" s="4" t="s">
        <v>39</v>
      </c>
      <c r="C874" s="4" t="s">
        <v>1149</v>
      </c>
      <c r="D874" s="4" t="s">
        <v>1333</v>
      </c>
      <c r="E874" s="4" t="s">
        <v>1195</v>
      </c>
      <c r="F874">
        <v>8</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O874">IFERROR(_xlfn._xlws.SORT(
    _xlfn.UNIQUE(
        TRANSPOSE(
            _xlfn.FILTERXML("&lt;select&gt;&lt;x&gt;"&amp;SUBSTITUTE(选内存[[#This Row],[选项表]],",","&lt;/x&gt;&lt;x&gt;") &amp;"&lt;/x&gt;&lt;/select&gt;","//x")
        )
    )
),"无合适选项，请联系作者更新数据")</f>
        <v>16</v>
      </c>
      <c r="O874">
        <v>32</v>
      </c>
    </row>
    <row r="875" spans="2:16" x14ac:dyDescent="0.4">
      <c r="B875" s="4" t="s">
        <v>39</v>
      </c>
      <c r="C875" s="4" t="s">
        <v>1149</v>
      </c>
      <c r="D875" s="4" t="s">
        <v>1334</v>
      </c>
      <c r="E875" s="4" t="s">
        <v>1195</v>
      </c>
      <c r="F875">
        <v>16</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32</v>
      </c>
      <c r="O875">
        <v>64</v>
      </c>
    </row>
    <row r="876" spans="2:16" x14ac:dyDescent="0.4">
      <c r="B876" s="4" t="s">
        <v>39</v>
      </c>
      <c r="C876" s="4" t="s">
        <v>1149</v>
      </c>
      <c r="D876" s="4" t="s">
        <v>1240</v>
      </c>
      <c r="E876" s="4" t="s">
        <v>1195</v>
      </c>
      <c r="F876">
        <v>24</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O876">IFERROR(_xlfn._xlws.SORT(
    _xlfn.UNIQUE(
        TRANSPOSE(
            _xlfn.FILTERXML("&lt;select&gt;&lt;x&gt;"&amp;SUBSTITUTE(选内存[[#This Row],[选项表]],",","&lt;/x&gt;&lt;x&gt;") &amp;"&lt;/x&gt;&lt;/select&gt;","//x")
        )
    )
),"无合适选项，请联系作者更新数据")</f>
        <v>48</v>
      </c>
      <c r="O876">
        <v>96</v>
      </c>
    </row>
    <row r="877" spans="2:16" x14ac:dyDescent="0.4">
      <c r="B877" s="4" t="s">
        <v>39</v>
      </c>
      <c r="C877" s="4" t="s">
        <v>1149</v>
      </c>
      <c r="D877" s="4" t="s">
        <v>1335</v>
      </c>
      <c r="E877" s="4" t="s">
        <v>1195</v>
      </c>
      <c r="F877">
        <v>32</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O877">IFERROR(_xlfn._xlws.SORT(
    _xlfn.UNIQUE(
        TRANSPOSE(
            _xlfn.FILTERXML("&lt;select&gt;&lt;x&gt;"&amp;SUBSTITUTE(选内存[[#This Row],[选项表]],",","&lt;/x&gt;&lt;x&gt;") &amp;"&lt;/x&gt;&lt;/select&gt;","//x")
        )
    )
),"无合适选项，请联系作者更新数据")</f>
        <v>64</v>
      </c>
      <c r="O877">
        <v>128</v>
      </c>
    </row>
    <row r="878" spans="2:16" x14ac:dyDescent="0.4">
      <c r="B878" s="4" t="s">
        <v>39</v>
      </c>
      <c r="C878" s="4" t="s">
        <v>1149</v>
      </c>
      <c r="D878" s="4" t="s">
        <v>1834</v>
      </c>
      <c r="E878" s="4" t="s">
        <v>1195</v>
      </c>
      <c r="F878">
        <v>48</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O878">IFERROR(_xlfn._xlws.SORT(
    _xlfn.UNIQUE(
        TRANSPOSE(
            _xlfn.FILTERXML("&lt;select&gt;&lt;x&gt;"&amp;SUBSTITUTE(选内存[[#This Row],[选项表]],",","&lt;/x&gt;&lt;x&gt;") &amp;"&lt;/x&gt;&lt;/select&gt;","//x")
        )
    )
),"无合适选项，请联系作者更新数据")</f>
        <v>96</v>
      </c>
      <c r="O878">
        <v>192</v>
      </c>
    </row>
    <row r="879" spans="2:16" x14ac:dyDescent="0.4">
      <c r="B879" s="4" t="s">
        <v>39</v>
      </c>
      <c r="C879" s="4" t="s">
        <v>1149</v>
      </c>
      <c r="D879" s="4" t="s">
        <v>1828</v>
      </c>
      <c r="E879" s="4" t="s">
        <v>1195</v>
      </c>
      <c r="F879">
        <v>64</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IFERROR(_xlfn._xlws.SORT(
    _xlfn.UNIQUE(
        TRANSPOSE(
            _xlfn.FILTERXML("&lt;select&gt;&lt;x&gt;"&amp;SUBSTITUTE(选内存[[#This Row],[选项表]],",","&lt;/x&gt;&lt;x&gt;") &amp;"&lt;/x&gt;&lt;/select&gt;","//x")
        )
    )
),"无合适选项，请联系作者更新数据")</f>
        <v>256</v>
      </c>
    </row>
    <row r="880" spans="2:16" x14ac:dyDescent="0.4">
      <c r="B880" s="4" t="s">
        <v>39</v>
      </c>
      <c r="C880" s="4" t="s">
        <v>1149</v>
      </c>
      <c r="D880" s="4" t="s">
        <v>1828</v>
      </c>
      <c r="E880" s="4" t="s">
        <v>1195</v>
      </c>
      <c r="F880">
        <v>76</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IFERROR(_xlfn._xlws.SORT(
    _xlfn.UNIQUE(
        TRANSPOSE(
            _xlfn.FILTERXML("&lt;select&gt;&lt;x&gt;"&amp;SUBSTITUTE(选内存[[#This Row],[选项表]],",","&lt;/x&gt;&lt;x&gt;") &amp;"&lt;/x&gt;&lt;/select&gt;","//x")
        )
    )
),"无合适选项，请联系作者更新数据")</f>
        <v>256</v>
      </c>
    </row>
    <row r="881" spans="2:16" x14ac:dyDescent="0.4">
      <c r="B881" s="4" t="s">
        <v>39</v>
      </c>
      <c r="C881" s="4" t="s">
        <v>1149</v>
      </c>
      <c r="D881" s="4" t="s">
        <v>1257</v>
      </c>
      <c r="E881" s="4" t="s">
        <v>1195</v>
      </c>
      <c r="F881">
        <v>80</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IFERROR(_xlfn._xlws.SORT(
    _xlfn.UNIQUE(
        TRANSPOSE(
            _xlfn.FILTERXML("&lt;select&gt;&lt;x&gt;"&amp;SUBSTITUTE(选内存[[#This Row],[选项表]],",","&lt;/x&gt;&lt;x&gt;") &amp;"&lt;/x&gt;&lt;/select&gt;","//x")
        )
    )
),"无合适选项，请联系作者更新数据")</f>
        <v>160</v>
      </c>
    </row>
    <row r="882" spans="2:16" x14ac:dyDescent="0.4">
      <c r="B882" s="4" t="s">
        <v>39</v>
      </c>
      <c r="C882" s="4" t="s">
        <v>1149</v>
      </c>
      <c r="D882" s="4" t="s">
        <v>1799</v>
      </c>
      <c r="E882" s="4" t="s">
        <v>1195</v>
      </c>
      <c r="F882">
        <v>84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IFERROR(_xlfn._xlws.SORT(
    _xlfn.UNIQUE(
        TRANSPOSE(
            _xlfn.FILTERXML("&lt;select&gt;&lt;x&gt;"&amp;SUBSTITUTE(选内存[[#This Row],[选项表]],",","&lt;/x&gt;&lt;x&gt;") &amp;"&lt;/x&gt;&lt;/select&gt;","//x")
        )
    )
),"无合适选项，请联系作者更新数据")</f>
        <v>320</v>
      </c>
    </row>
    <row r="883" spans="2:16" x14ac:dyDescent="0.4">
      <c r="B883" s="4" t="s">
        <v>39</v>
      </c>
      <c r="C883" s="4" t="s">
        <v>1149</v>
      </c>
      <c r="D883" s="4" t="s">
        <v>1241</v>
      </c>
      <c r="E883" s="4" t="s">
        <v>1189</v>
      </c>
      <c r="F883">
        <v>4</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IFERROR(_xlfn._xlws.SORT(
    _xlfn.UNIQUE(
        TRANSPOSE(
            _xlfn.FILTERXML("&lt;select&gt;&lt;x&gt;"&amp;SUBSTITUTE(选内存[[#This Row],[选项表]],",","&lt;/x&gt;&lt;x&gt;") &amp;"&lt;/x&gt;&lt;/select&gt;","//x")
        )
    )
),"无合适选项，请联系作者更新数据")</f>
        <v>16</v>
      </c>
    </row>
    <row r="884" spans="2:16" x14ac:dyDescent="0.4">
      <c r="B884" s="4" t="s">
        <v>39</v>
      </c>
      <c r="C884" s="4" t="s">
        <v>1149</v>
      </c>
      <c r="D884" s="4" t="s">
        <v>1333</v>
      </c>
      <c r="E884" s="4" t="s">
        <v>1189</v>
      </c>
      <c r="F884">
        <v>8</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16</v>
      </c>
      <c r="O884">
        <v>32</v>
      </c>
    </row>
    <row r="885" spans="2:16" x14ac:dyDescent="0.4">
      <c r="B885" s="4" t="s">
        <v>39</v>
      </c>
      <c r="C885" s="4" t="s">
        <v>1149</v>
      </c>
      <c r="D885" s="4" t="s">
        <v>1334</v>
      </c>
      <c r="E885" s="4" t="s">
        <v>1189</v>
      </c>
      <c r="F885">
        <v>16</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32</v>
      </c>
      <c r="O885">
        <v>64</v>
      </c>
    </row>
    <row r="886" spans="2:16" x14ac:dyDescent="0.4">
      <c r="B886" s="4" t="s">
        <v>39</v>
      </c>
      <c r="C886" s="4" t="s">
        <v>1149</v>
      </c>
      <c r="D886" s="4" t="s">
        <v>1335</v>
      </c>
      <c r="E886" s="4" t="s">
        <v>1189</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6" x14ac:dyDescent="0.4">
      <c r="B887" s="4" t="s">
        <v>39</v>
      </c>
      <c r="C887" s="4" t="s">
        <v>1149</v>
      </c>
      <c r="D887" s="4" t="s">
        <v>1794</v>
      </c>
      <c r="E887" s="4" t="s">
        <v>1189</v>
      </c>
      <c r="F887">
        <v>68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IFERROR(_xlfn._xlws.SORT(
    _xlfn.UNIQUE(
        TRANSPOSE(
            _xlfn.FILTERXML("&lt;select&gt;&lt;x&gt;"&amp;SUBSTITUTE(选内存[[#This Row],[选项表]],",","&lt;/x&gt;&lt;x&gt;") &amp;"&lt;/x&gt;&lt;/select&gt;","//x")
        )
    )
),"无合适选项，请联系作者更新数据")</f>
        <v>316</v>
      </c>
    </row>
    <row r="888" spans="2:16" x14ac:dyDescent="0.4">
      <c r="B888" s="4" t="s">
        <v>39</v>
      </c>
      <c r="C888" s="4" t="s">
        <v>1149</v>
      </c>
      <c r="D888" s="4" t="s">
        <v>1326</v>
      </c>
      <c r="E888" s="4" t="s">
        <v>1191</v>
      </c>
      <c r="F888">
        <v>1</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P888">IFERROR(_xlfn._xlws.SORT(
    _xlfn.UNIQUE(
        TRANSPOSE(
            _xlfn.FILTERXML("&lt;select&gt;&lt;x&gt;"&amp;SUBSTITUTE(选内存[[#This Row],[选项表]],",","&lt;/x&gt;&lt;x&gt;") &amp;"&lt;/x&gt;&lt;/select&gt;","//x")
        )
    )
),"无合适选项，请联系作者更新数据")</f>
        <v>1</v>
      </c>
      <c r="O888">
        <v>2</v>
      </c>
      <c r="P888">
        <v>4</v>
      </c>
    </row>
    <row r="889" spans="2:16" x14ac:dyDescent="0.4">
      <c r="B889" s="4" t="s">
        <v>39</v>
      </c>
      <c r="C889" s="4" t="s">
        <v>1149</v>
      </c>
      <c r="D889" s="4" t="s">
        <v>1236</v>
      </c>
      <c r="E889" s="4" t="s">
        <v>1191</v>
      </c>
      <c r="F889">
        <v>2</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O889">IFERROR(_xlfn._xlws.SORT(
    _xlfn.UNIQUE(
        TRANSPOSE(
            _xlfn.FILTERXML("&lt;select&gt;&lt;x&gt;"&amp;SUBSTITUTE(选内存[[#This Row],[选项表]],",","&lt;/x&gt;&lt;x&gt;") &amp;"&lt;/x&gt;&lt;/select&gt;","//x")
        )
    )
),"无合适选项，请联系作者更新数据")</f>
        <v>4</v>
      </c>
      <c r="O889">
        <v>8</v>
      </c>
    </row>
    <row r="890" spans="2:16" x14ac:dyDescent="0.4">
      <c r="B890" s="4" t="s">
        <v>39</v>
      </c>
      <c r="C890" s="4" t="s">
        <v>1149</v>
      </c>
      <c r="D890" s="4" t="s">
        <v>1332</v>
      </c>
      <c r="E890" s="4" t="s">
        <v>1191</v>
      </c>
      <c r="F890">
        <v>4</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O890">IFERROR(_xlfn._xlws.SORT(
    _xlfn.UNIQUE(
        TRANSPOSE(
            _xlfn.FILTERXML("&lt;select&gt;&lt;x&gt;"&amp;SUBSTITUTE(选内存[[#This Row],[选项表]],",","&lt;/x&gt;&lt;x&gt;") &amp;"&lt;/x&gt;&lt;/select&gt;","//x")
        )
    )
),"无合适选项，请联系作者更新数据")</f>
        <v>8</v>
      </c>
      <c r="O890">
        <v>16</v>
      </c>
    </row>
    <row r="891" spans="2:16" x14ac:dyDescent="0.4">
      <c r="B891" s="4" t="s">
        <v>39</v>
      </c>
      <c r="C891" s="4" t="s">
        <v>1149</v>
      </c>
      <c r="D891" s="4" t="s">
        <v>1333</v>
      </c>
      <c r="E891" s="4" t="s">
        <v>1191</v>
      </c>
      <c r="F891">
        <v>8</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O891">IFERROR(_xlfn._xlws.SORT(
    _xlfn.UNIQUE(
        TRANSPOSE(
            _xlfn.FILTERXML("&lt;select&gt;&lt;x&gt;"&amp;SUBSTITUTE(选内存[[#This Row],[选项表]],",","&lt;/x&gt;&lt;x&gt;") &amp;"&lt;/x&gt;&lt;/select&gt;","//x")
        )
    )
),"无合适选项，请联系作者更新数据")</f>
        <v>16</v>
      </c>
      <c r="O891">
        <v>32</v>
      </c>
    </row>
    <row r="892" spans="2:16" x14ac:dyDescent="0.4">
      <c r="B892" s="4" t="s">
        <v>39</v>
      </c>
      <c r="C892" s="4" t="s">
        <v>1149</v>
      </c>
      <c r="D892" s="4" t="s">
        <v>1334</v>
      </c>
      <c r="E892" s="4" t="s">
        <v>1191</v>
      </c>
      <c r="F892">
        <v>16</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O892">IFERROR(_xlfn._xlws.SORT(
    _xlfn.UNIQUE(
        TRANSPOSE(
            _xlfn.FILTERXML("&lt;select&gt;&lt;x&gt;"&amp;SUBSTITUTE(选内存[[#This Row],[选项表]],",","&lt;/x&gt;&lt;x&gt;") &amp;"&lt;/x&gt;&lt;/select&gt;","//x")
        )
    )
),"无合适选项，请联系作者更新数据")</f>
        <v>32</v>
      </c>
      <c r="O892">
        <v>64</v>
      </c>
    </row>
    <row r="893" spans="2:16" x14ac:dyDescent="0.4">
      <c r="B893" s="4" t="s">
        <v>39</v>
      </c>
      <c r="C893" s="4" t="s">
        <v>1149</v>
      </c>
      <c r="D893" s="4" t="s">
        <v>1335</v>
      </c>
      <c r="E893" s="4" t="s">
        <v>1191</v>
      </c>
      <c r="F893">
        <v>32</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64</v>
      </c>
      <c r="O893">
        <v>128</v>
      </c>
    </row>
    <row r="894" spans="2:16" x14ac:dyDescent="0.4">
      <c r="B894" s="4" t="s">
        <v>39</v>
      </c>
      <c r="C894" s="4" t="s">
        <v>1149</v>
      </c>
      <c r="D894" s="4" t="s">
        <v>1834</v>
      </c>
      <c r="E894" s="4" t="s">
        <v>1191</v>
      </c>
      <c r="F894">
        <v>48</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96</v>
      </c>
      <c r="O894">
        <v>192</v>
      </c>
    </row>
    <row r="895" spans="2:16" x14ac:dyDescent="0.4">
      <c r="B895" s="4" t="s">
        <v>39</v>
      </c>
      <c r="C895" s="4" t="s">
        <v>1149</v>
      </c>
      <c r="D895" s="4" t="s">
        <v>1835</v>
      </c>
      <c r="E895" s="4" t="s">
        <v>1191</v>
      </c>
      <c r="F895">
        <v>64</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128</v>
      </c>
      <c r="O895">
        <v>256</v>
      </c>
    </row>
    <row r="896" spans="2:16" x14ac:dyDescent="0.4">
      <c r="B896" s="4" t="s">
        <v>39</v>
      </c>
      <c r="C896" s="4" t="s">
        <v>1149</v>
      </c>
      <c r="D896" s="4" t="s">
        <v>1829</v>
      </c>
      <c r="E896" s="4" t="s">
        <v>1191</v>
      </c>
      <c r="F896">
        <v>80</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O896">IFERROR(_xlfn._xlws.SORT(
    _xlfn.UNIQUE(
        TRANSPOSE(
            _xlfn.FILTERXML("&lt;select&gt;&lt;x&gt;"&amp;SUBSTITUTE(选内存[[#This Row],[选项表]],",","&lt;/x&gt;&lt;x&gt;") &amp;"&lt;/x&gt;&lt;/select&gt;","//x")
        )
    )
),"无合适选项，请联系作者更新数据")</f>
        <v>160</v>
      </c>
      <c r="O896">
        <v>320</v>
      </c>
    </row>
    <row r="897" spans="2:16" x14ac:dyDescent="0.4">
      <c r="B897" s="4" t="s">
        <v>39</v>
      </c>
      <c r="C897" s="4" t="s">
        <v>1149</v>
      </c>
      <c r="D897" s="4" t="s">
        <v>1795</v>
      </c>
      <c r="E897" s="4" t="s">
        <v>1191</v>
      </c>
      <c r="F897">
        <v>96</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O897">IFERROR(_xlfn._xlws.SORT(
    _xlfn.UNIQUE(
        TRANSPOSE(
            _xlfn.FILTERXML("&lt;select&gt;&lt;x&gt;"&amp;SUBSTITUTE(选内存[[#This Row],[选项表]],",","&lt;/x&gt;&lt;x&gt;") &amp;"&lt;/x&gt;&lt;/select&gt;","//x")
        )
    )
),"无合适选项，请联系作者更新数据")</f>
        <v>192</v>
      </c>
      <c r="O897">
        <v>384</v>
      </c>
    </row>
    <row r="898" spans="2:16" x14ac:dyDescent="0.4">
      <c r="B898" s="4" t="s">
        <v>39</v>
      </c>
      <c r="C898" s="4" t="s">
        <v>1149</v>
      </c>
      <c r="D898" s="4" t="s">
        <v>1785</v>
      </c>
      <c r="E898" s="4" t="s">
        <v>1191</v>
      </c>
      <c r="F898">
        <v>116</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216</v>
      </c>
      <c r="O898">
        <v>470</v>
      </c>
    </row>
    <row r="899" spans="2:16" x14ac:dyDescent="0.4">
      <c r="B899" s="4" t="s">
        <v>39</v>
      </c>
      <c r="C899" s="4" t="s">
        <v>1149</v>
      </c>
      <c r="D899" s="4" t="s">
        <v>1837</v>
      </c>
      <c r="E899" s="4" t="s">
        <v>1191</v>
      </c>
      <c r="F899">
        <v>128</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215</v>
      </c>
      <c r="O899">
        <v>256</v>
      </c>
    </row>
    <row r="900" spans="2:16" x14ac:dyDescent="0.4">
      <c r="B900" s="4" t="s">
        <v>39</v>
      </c>
      <c r="C900" s="4" t="s">
        <v>1149</v>
      </c>
      <c r="D900" s="4" t="s">
        <v>1791</v>
      </c>
      <c r="E900" s="4" t="s">
        <v>1191</v>
      </c>
      <c r="F900">
        <v>160</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320</v>
      </c>
      <c r="O900">
        <v>640</v>
      </c>
    </row>
    <row r="901" spans="2:16" x14ac:dyDescent="0.4">
      <c r="B901" s="4" t="s">
        <v>39</v>
      </c>
      <c r="C901" s="4" t="s">
        <v>1149</v>
      </c>
      <c r="D901" s="4" t="s">
        <v>1820</v>
      </c>
      <c r="E901" s="4" t="s">
        <v>1191</v>
      </c>
      <c r="F901">
        <v>232</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P901">IFERROR(_xlfn._xlws.SORT(
    _xlfn.UNIQUE(
        TRANSPOSE(
            _xlfn.FILTERXML("&lt;select&gt;&lt;x&gt;"&amp;SUBSTITUTE(选内存[[#This Row],[选项表]],",","&lt;/x&gt;&lt;x&gt;") &amp;"&lt;/x&gt;&lt;/select&gt;","//x")
        )
    )
),"无合适选项，请联系作者更新数据")</f>
        <v>432</v>
      </c>
      <c r="O901">
        <v>696</v>
      </c>
      <c r="P901">
        <v>940</v>
      </c>
    </row>
    <row r="902" spans="2:16" x14ac:dyDescent="0.4">
      <c r="B902" s="4" t="s">
        <v>39</v>
      </c>
      <c r="C902" s="4" t="s">
        <v>1149</v>
      </c>
      <c r="D902" s="4" t="s">
        <v>1326</v>
      </c>
      <c r="E902" s="4" t="s">
        <v>1196</v>
      </c>
      <c r="F902">
        <v>1</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P902">IFERROR(_xlfn._xlws.SORT(
    _xlfn.UNIQUE(
        TRANSPOSE(
            _xlfn.FILTERXML("&lt;select&gt;&lt;x&gt;"&amp;SUBSTITUTE(选内存[[#This Row],[选项表]],",","&lt;/x&gt;&lt;x&gt;") &amp;"&lt;/x&gt;&lt;/select&gt;","//x")
        )
    )
),"无合适选项，请联系作者更新数据")</f>
        <v>1</v>
      </c>
      <c r="O902">
        <v>2</v>
      </c>
      <c r="P902">
        <v>4</v>
      </c>
    </row>
    <row r="903" spans="2:16" x14ac:dyDescent="0.4">
      <c r="B903" s="4" t="s">
        <v>39</v>
      </c>
      <c r="C903" s="4" t="s">
        <v>1149</v>
      </c>
      <c r="D903" s="4" t="s">
        <v>1236</v>
      </c>
      <c r="E903" s="4" t="s">
        <v>1196</v>
      </c>
      <c r="F903">
        <v>2</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4</v>
      </c>
      <c r="O903">
        <v>8</v>
      </c>
    </row>
    <row r="904" spans="2:16" x14ac:dyDescent="0.4">
      <c r="B904" s="4" t="s">
        <v>39</v>
      </c>
      <c r="C904" s="4" t="s">
        <v>1149</v>
      </c>
      <c r="D904" s="4" t="s">
        <v>1332</v>
      </c>
      <c r="E904" s="4" t="s">
        <v>1196</v>
      </c>
      <c r="F904">
        <v>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8</v>
      </c>
      <c r="O904">
        <v>16</v>
      </c>
    </row>
    <row r="905" spans="2:16" x14ac:dyDescent="0.4">
      <c r="B905" s="4" t="s">
        <v>39</v>
      </c>
      <c r="C905" s="4" t="s">
        <v>1149</v>
      </c>
      <c r="D905" s="4" t="s">
        <v>1333</v>
      </c>
      <c r="E905" s="4" t="s">
        <v>1196</v>
      </c>
      <c r="F905">
        <v>8</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v>
      </c>
      <c r="O905">
        <v>32</v>
      </c>
    </row>
    <row r="906" spans="2:16" x14ac:dyDescent="0.4">
      <c r="B906" s="4" t="s">
        <v>39</v>
      </c>
      <c r="C906" s="4" t="s">
        <v>1149</v>
      </c>
      <c r="D906" s="4" t="s">
        <v>1247</v>
      </c>
      <c r="E906" s="4" t="s">
        <v>1196</v>
      </c>
      <c r="F906">
        <v>12</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IFERROR(_xlfn._xlws.SORT(
    _xlfn.UNIQUE(
        TRANSPOSE(
            _xlfn.FILTERXML("&lt;select&gt;&lt;x&gt;"&amp;SUBSTITUTE(选内存[[#This Row],[选项表]],",","&lt;/x&gt;&lt;x&gt;") &amp;"&lt;/x&gt;&lt;/select&gt;","//x")
        )
    )
),"无合适选项，请联系作者更新数据")</f>
        <v>48</v>
      </c>
    </row>
    <row r="907" spans="2:16" x14ac:dyDescent="0.4">
      <c r="B907" s="4" t="s">
        <v>39</v>
      </c>
      <c r="C907" s="4" t="s">
        <v>1149</v>
      </c>
      <c r="D907" s="4" t="s">
        <v>1334</v>
      </c>
      <c r="E907" s="4" t="s">
        <v>1196</v>
      </c>
      <c r="F907">
        <v>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32</v>
      </c>
      <c r="O907">
        <v>64</v>
      </c>
    </row>
    <row r="908" spans="2:16" x14ac:dyDescent="0.4">
      <c r="B908" s="4" t="s">
        <v>39</v>
      </c>
      <c r="C908" s="4" t="s">
        <v>1149</v>
      </c>
      <c r="D908" s="4" t="s">
        <v>1240</v>
      </c>
      <c r="E908" s="4" t="s">
        <v>1196</v>
      </c>
      <c r="F908">
        <v>24</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48</v>
      </c>
      <c r="O908">
        <v>96</v>
      </c>
    </row>
    <row r="909" spans="2:16" x14ac:dyDescent="0.4">
      <c r="B909" s="4" t="s">
        <v>39</v>
      </c>
      <c r="C909" s="4" t="s">
        <v>1149</v>
      </c>
      <c r="D909" s="4" t="s">
        <v>1256</v>
      </c>
      <c r="E909" s="4" t="s">
        <v>1196</v>
      </c>
      <c r="F909">
        <v>28</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IFERROR(_xlfn._xlws.SORT(
    _xlfn.UNIQUE(
        TRANSPOSE(
            _xlfn.FILTERXML("&lt;select&gt;&lt;x&gt;"&amp;SUBSTITUTE(选内存[[#This Row],[选项表]],",","&lt;/x&gt;&lt;x&gt;") &amp;"&lt;/x&gt;&lt;/select&gt;","//x")
        )
    )
),"无合适选项，请联系作者更新数据")</f>
        <v>128</v>
      </c>
    </row>
    <row r="910" spans="2:16" x14ac:dyDescent="0.4">
      <c r="B910" s="4" t="s">
        <v>39</v>
      </c>
      <c r="C910" s="4" t="s">
        <v>1149</v>
      </c>
      <c r="D910" s="4" t="s">
        <v>1335</v>
      </c>
      <c r="E910" s="4" t="s">
        <v>1196</v>
      </c>
      <c r="F910">
        <v>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O910">IFERROR(_xlfn._xlws.SORT(
    _xlfn.UNIQUE(
        TRANSPOSE(
            _xlfn.FILTERXML("&lt;select&gt;&lt;x&gt;"&amp;SUBSTITUTE(选内存[[#This Row],[选项表]],",","&lt;/x&gt;&lt;x&gt;") &amp;"&lt;/x&gt;&lt;/select&gt;","//x")
        )
    )
),"无合适选项，请联系作者更新数据")</f>
        <v>64</v>
      </c>
      <c r="O910">
        <v>128</v>
      </c>
    </row>
    <row r="911" spans="2:16" x14ac:dyDescent="0.4">
      <c r="B911" s="4" t="s">
        <v>39</v>
      </c>
      <c r="C911" s="4" t="s">
        <v>1149</v>
      </c>
      <c r="D911" s="4" t="s">
        <v>1834</v>
      </c>
      <c r="E911" s="4" t="s">
        <v>1196</v>
      </c>
      <c r="F911">
        <v>48</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O911">IFERROR(_xlfn._xlws.SORT(
    _xlfn.UNIQUE(
        TRANSPOSE(
            _xlfn.FILTERXML("&lt;select&gt;&lt;x&gt;"&amp;SUBSTITUTE(选内存[[#This Row],[选项表]],",","&lt;/x&gt;&lt;x&gt;") &amp;"&lt;/x&gt;&lt;/select&gt;","//x")
        )
    )
),"无合适选项，请联系作者更新数据")</f>
        <v>96</v>
      </c>
      <c r="O911">
        <v>192</v>
      </c>
    </row>
    <row r="912" spans="2:16" x14ac:dyDescent="0.4">
      <c r="B912" s="4" t="s">
        <v>39</v>
      </c>
      <c r="C912" s="4" t="s">
        <v>1149</v>
      </c>
      <c r="D912" s="4" t="s">
        <v>1828</v>
      </c>
      <c r="E912" s="4" t="s">
        <v>1196</v>
      </c>
      <c r="F912">
        <v>64</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IFERROR(_xlfn._xlws.SORT(
    _xlfn.UNIQUE(
        TRANSPOSE(
            _xlfn.FILTERXML("&lt;select&gt;&lt;x&gt;"&amp;SUBSTITUTE(选内存[[#This Row],[选项表]],",","&lt;/x&gt;&lt;x&gt;") &amp;"&lt;/x&gt;&lt;/select&gt;","//x")
        )
    )
),"无合适选项，请联系作者更新数据")</f>
        <v>256</v>
      </c>
    </row>
    <row r="913" spans="2:16" x14ac:dyDescent="0.4">
      <c r="B913" s="4" t="s">
        <v>39</v>
      </c>
      <c r="C913" s="4" t="s">
        <v>1149</v>
      </c>
      <c r="D913" s="4" t="s">
        <v>1839</v>
      </c>
      <c r="E913" s="4" t="s">
        <v>1196</v>
      </c>
      <c r="F913">
        <v>72</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IFERROR(_xlfn._xlws.SORT(
    _xlfn.UNIQUE(
        TRANSPOSE(
            _xlfn.FILTERXML("&lt;select&gt;&lt;x&gt;"&amp;SUBSTITUTE(选内存[[#This Row],[选项表]],",","&lt;/x&gt;&lt;x&gt;") &amp;"&lt;/x&gt;&lt;/select&gt;","//x")
        )
    )
),"无合适选项，请联系作者更新数据")</f>
        <v>288</v>
      </c>
    </row>
    <row r="914" spans="2:16" x14ac:dyDescent="0.4">
      <c r="B914" s="4" t="s">
        <v>39</v>
      </c>
      <c r="C914" s="4" t="s">
        <v>1149</v>
      </c>
      <c r="D914" s="4" t="s">
        <v>1238</v>
      </c>
      <c r="E914" s="4" t="s">
        <v>1188</v>
      </c>
      <c r="F914">
        <v>32</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IFERROR(_xlfn._xlws.SORT(
    _xlfn.UNIQUE(
        TRANSPOSE(
            _xlfn.FILTERXML("&lt;select&gt;&lt;x&gt;"&amp;SUBSTITUTE(选内存[[#This Row],[选项表]],",","&lt;/x&gt;&lt;x&gt;") &amp;"&lt;/x&gt;&lt;/select&gt;","//x")
        )
    )
),"无合适选项，请联系作者更新数据")</f>
        <v>64</v>
      </c>
    </row>
    <row r="915" spans="2:16" x14ac:dyDescent="0.4">
      <c r="B915" s="4" t="s">
        <v>39</v>
      </c>
      <c r="C915" s="4" t="s">
        <v>1149</v>
      </c>
      <c r="D915" s="4" t="s">
        <v>1857</v>
      </c>
      <c r="E915" s="4" t="s">
        <v>1197</v>
      </c>
      <c r="F915">
        <v>1</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O915">IFERROR(_xlfn._xlws.SORT(
    _xlfn.UNIQUE(
        TRANSPOSE(
            _xlfn.FILTERXML("&lt;select&gt;&lt;x&gt;"&amp;SUBSTITUTE(选内存[[#This Row],[选项表]],",","&lt;/x&gt;&lt;x&gt;") &amp;"&lt;/x&gt;&lt;/select&gt;","//x")
        )
    )
),"无合适选项，请联系作者更新数据")</f>
        <v>1</v>
      </c>
      <c r="O915">
        <v>4</v>
      </c>
    </row>
    <row r="916" spans="2:16" x14ac:dyDescent="0.4">
      <c r="B916" s="4" t="s">
        <v>39</v>
      </c>
      <c r="C916" s="4" t="s">
        <v>1149</v>
      </c>
      <c r="D916" s="4" t="s">
        <v>1236</v>
      </c>
      <c r="E916" s="4" t="s">
        <v>1197</v>
      </c>
      <c r="F916">
        <v>2</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4</v>
      </c>
      <c r="O916">
        <v>8</v>
      </c>
    </row>
    <row r="917" spans="2:16" x14ac:dyDescent="0.4">
      <c r="B917" s="4" t="s">
        <v>39</v>
      </c>
      <c r="C917" s="4" t="s">
        <v>1149</v>
      </c>
      <c r="D917" s="4" t="s">
        <v>1332</v>
      </c>
      <c r="E917" s="4" t="s">
        <v>1197</v>
      </c>
      <c r="F917">
        <v>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8</v>
      </c>
      <c r="O917">
        <v>16</v>
      </c>
    </row>
    <row r="918" spans="2:16" x14ac:dyDescent="0.4">
      <c r="B918" s="4" t="s">
        <v>39</v>
      </c>
      <c r="C918" s="4" t="s">
        <v>1149</v>
      </c>
      <c r="D918" s="4" t="s">
        <v>1333</v>
      </c>
      <c r="E918" s="4" t="s">
        <v>1197</v>
      </c>
      <c r="F918">
        <v>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O918">IFERROR(_xlfn._xlws.SORT(
    _xlfn.UNIQUE(
        TRANSPOSE(
            _xlfn.FILTERXML("&lt;select&gt;&lt;x&gt;"&amp;SUBSTITUTE(选内存[[#This Row],[选项表]],",","&lt;/x&gt;&lt;x&gt;") &amp;"&lt;/x&gt;&lt;/select&gt;","//x")
        )
    )
),"无合适选项，请联系作者更新数据")</f>
        <v>16</v>
      </c>
      <c r="O918">
        <v>32</v>
      </c>
    </row>
    <row r="919" spans="2:16" x14ac:dyDescent="0.4">
      <c r="B919" s="4" t="s">
        <v>39</v>
      </c>
      <c r="C919" s="4" t="s">
        <v>1149</v>
      </c>
      <c r="D919" s="4" t="s">
        <v>1337</v>
      </c>
      <c r="E919" s="4" t="s">
        <v>1197</v>
      </c>
      <c r="F919">
        <v>12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24</v>
      </c>
      <c r="O919">
        <v>48</v>
      </c>
    </row>
    <row r="920" spans="2:16" x14ac:dyDescent="0.4">
      <c r="B920" s="4" t="s">
        <v>39</v>
      </c>
      <c r="C920" s="4" t="s">
        <v>1149</v>
      </c>
      <c r="D920" s="4" t="s">
        <v>1334</v>
      </c>
      <c r="E920" s="4" t="s">
        <v>1197</v>
      </c>
      <c r="F920">
        <v>16</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32</v>
      </c>
      <c r="O920">
        <v>64</v>
      </c>
    </row>
    <row r="921" spans="2:16" x14ac:dyDescent="0.4">
      <c r="B921" s="4" t="s">
        <v>39</v>
      </c>
      <c r="C921" s="4" t="s">
        <v>1149</v>
      </c>
      <c r="D921" s="4" t="s">
        <v>1240</v>
      </c>
      <c r="E921" s="4" t="s">
        <v>1197</v>
      </c>
      <c r="F921">
        <v>24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O921">IFERROR(_xlfn._xlws.SORT(
    _xlfn.UNIQUE(
        TRANSPOSE(
            _xlfn.FILTERXML("&lt;select&gt;&lt;x&gt;"&amp;SUBSTITUTE(选内存[[#This Row],[选项表]],",","&lt;/x&gt;&lt;x&gt;") &amp;"&lt;/x&gt;&lt;/select&gt;","//x")
        )
    )
),"无合适选项，请联系作者更新数据")</f>
        <v>48</v>
      </c>
      <c r="O921">
        <v>96</v>
      </c>
    </row>
    <row r="922" spans="2:16" x14ac:dyDescent="0.4">
      <c r="B922" s="4" t="s">
        <v>39</v>
      </c>
      <c r="C922" s="4" t="s">
        <v>1149</v>
      </c>
      <c r="D922" s="4" t="s">
        <v>1335</v>
      </c>
      <c r="E922" s="4" t="s">
        <v>1197</v>
      </c>
      <c r="F922">
        <v>32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O922">IFERROR(_xlfn._xlws.SORT(
    _xlfn.UNIQUE(
        TRANSPOSE(
            _xlfn.FILTERXML("&lt;select&gt;&lt;x&gt;"&amp;SUBSTITUTE(选内存[[#This Row],[选项表]],",","&lt;/x&gt;&lt;x&gt;") &amp;"&lt;/x&gt;&lt;/select&gt;","//x")
        )
    )
),"无合适选项，请联系作者更新数据")</f>
        <v>64</v>
      </c>
      <c r="O922">
        <v>128</v>
      </c>
    </row>
    <row r="923" spans="2:16" x14ac:dyDescent="0.4">
      <c r="B923" s="4" t="s">
        <v>39</v>
      </c>
      <c r="C923" s="4" t="s">
        <v>1149</v>
      </c>
      <c r="D923" s="4" t="s">
        <v>1834</v>
      </c>
      <c r="E923" s="4" t="s">
        <v>1197</v>
      </c>
      <c r="F923">
        <v>48</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O923">IFERROR(_xlfn._xlws.SORT(
    _xlfn.UNIQUE(
        TRANSPOSE(
            _xlfn.FILTERXML("&lt;select&gt;&lt;x&gt;"&amp;SUBSTITUTE(选内存[[#This Row],[选项表]],",","&lt;/x&gt;&lt;x&gt;") &amp;"&lt;/x&gt;&lt;/select&gt;","//x")
        )
    )
),"无合适选项，请联系作者更新数据")</f>
        <v>96</v>
      </c>
      <c r="O923">
        <v>192</v>
      </c>
    </row>
    <row r="924" spans="2:16" x14ac:dyDescent="0.4">
      <c r="B924" s="4" t="s">
        <v>39</v>
      </c>
      <c r="C924" s="4" t="s">
        <v>1149</v>
      </c>
      <c r="D924" s="4" t="s">
        <v>1828</v>
      </c>
      <c r="E924" s="4" t="s">
        <v>1197</v>
      </c>
      <c r="F924">
        <v>64</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IFERROR(_xlfn._xlws.SORT(
    _xlfn.UNIQUE(
        TRANSPOSE(
            _xlfn.FILTERXML("&lt;select&gt;&lt;x&gt;"&amp;SUBSTITUTE(选内存[[#This Row],[选项表]],",","&lt;/x&gt;&lt;x&gt;") &amp;"&lt;/x&gt;&lt;/select&gt;","//x")
        )
    )
),"无合适选项，请联系作者更新数据")</f>
        <v>256</v>
      </c>
    </row>
    <row r="925" spans="2:16" x14ac:dyDescent="0.4">
      <c r="B925" s="4" t="s">
        <v>39</v>
      </c>
      <c r="C925" s="4" t="s">
        <v>1149</v>
      </c>
      <c r="D925" s="4" t="s">
        <v>1799</v>
      </c>
      <c r="E925" s="4" t="s">
        <v>1197</v>
      </c>
      <c r="F925">
        <v>80</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IFERROR(_xlfn._xlws.SORT(
    _xlfn.UNIQUE(
        TRANSPOSE(
            _xlfn.FILTERXML("&lt;select&gt;&lt;x&gt;"&amp;SUBSTITUTE(选内存[[#This Row],[选项表]],",","&lt;/x&gt;&lt;x&gt;") &amp;"&lt;/x&gt;&lt;/select&gt;","//x")
        )
    )
),"无合适选项，请联系作者更新数据")</f>
        <v>320</v>
      </c>
    </row>
    <row r="926" spans="2:16" x14ac:dyDescent="0.4">
      <c r="B926" s="4" t="s">
        <v>39</v>
      </c>
      <c r="C926" s="4" t="s">
        <v>1149</v>
      </c>
      <c r="D926" s="4" t="s">
        <v>1326</v>
      </c>
      <c r="E926" s="4" t="s">
        <v>1193</v>
      </c>
      <c r="F926">
        <v>1</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P926">IFERROR(_xlfn._xlws.SORT(
    _xlfn.UNIQUE(
        TRANSPOSE(
            _xlfn.FILTERXML("&lt;select&gt;&lt;x&gt;"&amp;SUBSTITUTE(选内存[[#This Row],[选项表]],",","&lt;/x&gt;&lt;x&gt;") &amp;"&lt;/x&gt;&lt;/select&gt;","//x")
        )
    )
),"无合适选项，请联系作者更新数据")</f>
        <v>1</v>
      </c>
      <c r="O926">
        <v>2</v>
      </c>
      <c r="P926">
        <v>4</v>
      </c>
    </row>
    <row r="927" spans="2:16" x14ac:dyDescent="0.4">
      <c r="B927" s="4" t="s">
        <v>39</v>
      </c>
      <c r="C927" s="4" t="s">
        <v>1149</v>
      </c>
      <c r="D927" s="4" t="s">
        <v>1236</v>
      </c>
      <c r="E927" s="4" t="s">
        <v>1193</v>
      </c>
      <c r="F927">
        <v>2</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4</v>
      </c>
      <c r="O927">
        <v>8</v>
      </c>
    </row>
    <row r="928" spans="2:16" x14ac:dyDescent="0.4">
      <c r="B928" s="4" t="s">
        <v>39</v>
      </c>
      <c r="C928" s="4" t="s">
        <v>1149</v>
      </c>
      <c r="D928" s="4" t="s">
        <v>1332</v>
      </c>
      <c r="E928" s="4" t="s">
        <v>1193</v>
      </c>
      <c r="F928">
        <v>4</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8</v>
      </c>
      <c r="O928">
        <v>16</v>
      </c>
    </row>
    <row r="929" spans="2:16" x14ac:dyDescent="0.4">
      <c r="B929" s="4" t="s">
        <v>39</v>
      </c>
      <c r="C929" s="4" t="s">
        <v>1149</v>
      </c>
      <c r="D929" s="4" t="s">
        <v>1333</v>
      </c>
      <c r="E929" s="4" t="s">
        <v>1193</v>
      </c>
      <c r="F929">
        <v>8</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16</v>
      </c>
      <c r="O929">
        <v>32</v>
      </c>
    </row>
    <row r="930" spans="2:16" x14ac:dyDescent="0.4">
      <c r="B930" s="4" t="s">
        <v>39</v>
      </c>
      <c r="C930" s="4" t="s">
        <v>1149</v>
      </c>
      <c r="D930" s="4" t="s">
        <v>1334</v>
      </c>
      <c r="E930" s="4" t="s">
        <v>1193</v>
      </c>
      <c r="F930">
        <v>16</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32</v>
      </c>
      <c r="O930">
        <v>64</v>
      </c>
    </row>
    <row r="931" spans="2:16" x14ac:dyDescent="0.4">
      <c r="B931" s="4" t="s">
        <v>39</v>
      </c>
      <c r="C931" s="4" t="s">
        <v>1149</v>
      </c>
      <c r="D931" s="4" t="s">
        <v>1335</v>
      </c>
      <c r="E931" s="4" t="s">
        <v>1193</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1835</v>
      </c>
      <c r="E932" s="4" t="s">
        <v>1193</v>
      </c>
      <c r="F932">
        <v>64</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128</v>
      </c>
      <c r="O932">
        <v>256</v>
      </c>
    </row>
    <row r="933" spans="2:16" x14ac:dyDescent="0.4">
      <c r="B933" s="4" t="s">
        <v>39</v>
      </c>
      <c r="C933" s="4" t="s">
        <v>1149</v>
      </c>
      <c r="D933" s="4" t="s">
        <v>1840</v>
      </c>
      <c r="E933" s="4" t="s">
        <v>1193</v>
      </c>
      <c r="F933">
        <v>128</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448</v>
      </c>
    </row>
    <row r="934" spans="2:16" x14ac:dyDescent="0.4">
      <c r="B934" s="4" t="s">
        <v>39</v>
      </c>
      <c r="C934" s="4" t="s">
        <v>1149</v>
      </c>
      <c r="D934" s="4" t="s">
        <v>1326</v>
      </c>
      <c r="E934" s="4" t="s">
        <v>1198</v>
      </c>
      <c r="F934">
        <v>1</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P934">IFERROR(_xlfn._xlws.SORT(
    _xlfn.UNIQUE(
        TRANSPOSE(
            _xlfn.FILTERXML("&lt;select&gt;&lt;x&gt;"&amp;SUBSTITUTE(选内存[[#This Row],[选项表]],",","&lt;/x&gt;&lt;x&gt;") &amp;"&lt;/x&gt;&lt;/select&gt;","//x")
        )
    )
),"无合适选项，请联系作者更新数据")</f>
        <v>1</v>
      </c>
      <c r="O934">
        <v>2</v>
      </c>
      <c r="P934">
        <v>4</v>
      </c>
    </row>
    <row r="935" spans="2:16" x14ac:dyDescent="0.4">
      <c r="B935" s="4" t="s">
        <v>39</v>
      </c>
      <c r="C935" s="4" t="s">
        <v>1149</v>
      </c>
      <c r="D935" s="4" t="s">
        <v>1338</v>
      </c>
      <c r="E935" s="4" t="s">
        <v>1198</v>
      </c>
      <c r="F935">
        <v>2</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2</v>
      </c>
      <c r="O935">
        <v>4</v>
      </c>
      <c r="P935">
        <v>8</v>
      </c>
    </row>
    <row r="936" spans="2:16" x14ac:dyDescent="0.4">
      <c r="B936" s="4" t="s">
        <v>39</v>
      </c>
      <c r="C936" s="4" t="s">
        <v>1149</v>
      </c>
      <c r="D936" s="4" t="s">
        <v>1332</v>
      </c>
      <c r="E936" s="4" t="s">
        <v>1198</v>
      </c>
      <c r="F936">
        <v>4</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8</v>
      </c>
      <c r="O936">
        <v>16</v>
      </c>
    </row>
    <row r="937" spans="2:16" x14ac:dyDescent="0.4">
      <c r="B937" s="4" t="s">
        <v>39</v>
      </c>
      <c r="C937" s="4" t="s">
        <v>1149</v>
      </c>
      <c r="D937" s="4" t="s">
        <v>1333</v>
      </c>
      <c r="E937" s="4" t="s">
        <v>1198</v>
      </c>
      <c r="F937">
        <v>8</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16</v>
      </c>
      <c r="O937">
        <v>32</v>
      </c>
    </row>
    <row r="938" spans="2:16" x14ac:dyDescent="0.4">
      <c r="B938" s="4" t="s">
        <v>39</v>
      </c>
      <c r="C938" s="4" t="s">
        <v>1149</v>
      </c>
      <c r="D938" s="4" t="s">
        <v>1337</v>
      </c>
      <c r="E938" s="4" t="s">
        <v>1198</v>
      </c>
      <c r="F938">
        <v>12</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24</v>
      </c>
      <c r="O938">
        <v>48</v>
      </c>
    </row>
    <row r="939" spans="2:16" x14ac:dyDescent="0.4">
      <c r="B939" s="4" t="s">
        <v>39</v>
      </c>
      <c r="C939" s="4" t="s">
        <v>1149</v>
      </c>
      <c r="D939" s="4" t="s">
        <v>1334</v>
      </c>
      <c r="E939" s="4" t="s">
        <v>1198</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1240</v>
      </c>
      <c r="E940" s="4" t="s">
        <v>1198</v>
      </c>
      <c r="F940">
        <v>24</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48</v>
      </c>
      <c r="O940">
        <v>96</v>
      </c>
    </row>
    <row r="941" spans="2:16" x14ac:dyDescent="0.4">
      <c r="B941" s="4" t="s">
        <v>39</v>
      </c>
      <c r="C941" s="4" t="s">
        <v>1149</v>
      </c>
      <c r="D941" s="4" t="s">
        <v>1335</v>
      </c>
      <c r="E941" s="4" t="s">
        <v>1198</v>
      </c>
      <c r="F941">
        <v>32</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64</v>
      </c>
      <c r="O941">
        <v>128</v>
      </c>
    </row>
    <row r="942" spans="2:16" x14ac:dyDescent="0.4">
      <c r="B942" s="4" t="s">
        <v>39</v>
      </c>
      <c r="C942" s="4" t="s">
        <v>1149</v>
      </c>
      <c r="D942" s="4" t="s">
        <v>1771</v>
      </c>
      <c r="E942" s="4" t="s">
        <v>1198</v>
      </c>
      <c r="F942">
        <v>56</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224</v>
      </c>
    </row>
    <row r="943" spans="2:16" x14ac:dyDescent="0.4">
      <c r="B943" s="4" t="s">
        <v>39</v>
      </c>
      <c r="C943" s="4" t="s">
        <v>1149</v>
      </c>
      <c r="D943" s="4" t="s">
        <v>1326</v>
      </c>
      <c r="E943" s="4" t="s">
        <v>1199</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1199</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1339</v>
      </c>
      <c r="E945" s="4" t="s">
        <v>1199</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P945">IFERROR(_xlfn._xlws.SORT(
    _xlfn.UNIQUE(
        TRANSPOSE(
            _xlfn.FILTERXML("&lt;select&gt;&lt;x&gt;"&amp;SUBSTITUTE(选内存[[#This Row],[选项表]],",","&lt;/x&gt;&lt;x&gt;") &amp;"&lt;/x&gt;&lt;/select&gt;","//x")
        )
    )
),"无合适选项，请联系作者更新数据")</f>
        <v>4</v>
      </c>
      <c r="O945">
        <v>8</v>
      </c>
      <c r="P945">
        <v>16</v>
      </c>
    </row>
    <row r="946" spans="2:16" x14ac:dyDescent="0.4">
      <c r="B946" s="4" t="s">
        <v>39</v>
      </c>
      <c r="C946" s="4" t="s">
        <v>1149</v>
      </c>
      <c r="D946" s="4" t="s">
        <v>1333</v>
      </c>
      <c r="E946" s="4" t="s">
        <v>1199</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1199</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1333</v>
      </c>
      <c r="E948" s="4" t="s">
        <v>1199</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16</v>
      </c>
      <c r="O948">
        <v>32</v>
      </c>
    </row>
    <row r="949" spans="2:16" x14ac:dyDescent="0.4">
      <c r="B949" s="4" t="s">
        <v>39</v>
      </c>
      <c r="C949" s="4" t="s">
        <v>1149</v>
      </c>
      <c r="D949" s="4" t="s">
        <v>1247</v>
      </c>
      <c r="E949" s="4" t="s">
        <v>1199</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IFERROR(_xlfn._xlws.SORT(
    _xlfn.UNIQUE(
        TRANSPOSE(
            _xlfn.FILTERXML("&lt;select&gt;&lt;x&gt;"&amp;SUBSTITUTE(选内存[[#This Row],[选项表]],",","&lt;/x&gt;&lt;x&gt;") &amp;"&lt;/x&gt;&lt;/select&gt;","//x")
        )
    )
),"无合适选项，请联系作者更新数据")</f>
        <v>48</v>
      </c>
    </row>
    <row r="950" spans="2:16" x14ac:dyDescent="0.4">
      <c r="B950" s="4" t="s">
        <v>39</v>
      </c>
      <c r="C950" s="4" t="s">
        <v>1149</v>
      </c>
      <c r="D950" s="4" t="s">
        <v>1238</v>
      </c>
      <c r="E950" s="4" t="s">
        <v>1199</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IFERROR(_xlfn._xlws.SORT(
    _xlfn.UNIQUE(
        TRANSPOSE(
            _xlfn.FILTERXML("&lt;select&gt;&lt;x&gt;"&amp;SUBSTITUTE(选内存[[#This Row],[选项表]],",","&lt;/x&gt;&lt;x&gt;") &amp;"&lt;/x&gt;&lt;/select&gt;","//x")
        )
    )
),"无合适选项，请联系作者更新数据")</f>
        <v>64</v>
      </c>
    </row>
    <row r="951" spans="2:16" x14ac:dyDescent="0.4">
      <c r="B951" s="4" t="s">
        <v>39</v>
      </c>
      <c r="C951" s="4" t="s">
        <v>1149</v>
      </c>
      <c r="D951" s="4" t="s">
        <v>1234</v>
      </c>
      <c r="E951" s="4" t="s">
        <v>1199</v>
      </c>
      <c r="F951">
        <v>48</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96</v>
      </c>
    </row>
    <row r="952" spans="2:16" x14ac:dyDescent="0.4">
      <c r="B952" s="4" t="s">
        <v>39</v>
      </c>
      <c r="C952" s="4" t="s">
        <v>1149</v>
      </c>
      <c r="D952" s="4" t="s">
        <v>1238</v>
      </c>
      <c r="E952" s="4" t="s">
        <v>1179</v>
      </c>
      <c r="F952">
        <v>16</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IFERROR(_xlfn._xlws.SORT(
    _xlfn.UNIQUE(
        TRANSPOSE(
            _xlfn.FILTERXML("&lt;select&gt;&lt;x&gt;"&amp;SUBSTITUTE(选内存[[#This Row],[选项表]],",","&lt;/x&gt;&lt;x&gt;") &amp;"&lt;/x&gt;&lt;/select&gt;","//x")
        )
    )
),"无合适选项，请联系作者更新数据")</f>
        <v>64</v>
      </c>
    </row>
    <row r="953" spans="2:16" x14ac:dyDescent="0.4">
      <c r="B953" s="4" t="s">
        <v>39</v>
      </c>
      <c r="C953" s="4" t="s">
        <v>1149</v>
      </c>
      <c r="D953" s="4" t="s">
        <v>1256</v>
      </c>
      <c r="E953" s="4" t="s">
        <v>1179</v>
      </c>
      <c r="F953">
        <v>32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IFERROR(_xlfn._xlws.SORT(
    _xlfn.UNIQUE(
        TRANSPOSE(
            _xlfn.FILTERXML("&lt;select&gt;&lt;x&gt;"&amp;SUBSTITUTE(选内存[[#This Row],[选项表]],",","&lt;/x&gt;&lt;x&gt;") &amp;"&lt;/x&gt;&lt;/select&gt;","//x")
        )
    )
),"无合适选项，请联系作者更新数据")</f>
        <v>128</v>
      </c>
    </row>
    <row r="954" spans="2:16" x14ac:dyDescent="0.4">
      <c r="B954" s="4" t="s">
        <v>39</v>
      </c>
      <c r="C954" s="4" t="s">
        <v>1149</v>
      </c>
      <c r="D954" s="4" t="s">
        <v>1828</v>
      </c>
      <c r="E954" s="4" t="s">
        <v>1179</v>
      </c>
      <c r="F954">
        <v>64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IFERROR(_xlfn._xlws.SORT(
    _xlfn.UNIQUE(
        TRANSPOSE(
            _xlfn.FILTERXML("&lt;select&gt;&lt;x&gt;"&amp;SUBSTITUTE(选内存[[#This Row],[选项表]],",","&lt;/x&gt;&lt;x&gt;") &amp;"&lt;/x&gt;&lt;/select&gt;","//x")
        )
    )
),"无合适选项，请联系作者更新数据")</f>
        <v>256</v>
      </c>
    </row>
    <row r="955" spans="2:16" x14ac:dyDescent="0.4">
      <c r="B955" s="4" t="s">
        <v>39</v>
      </c>
      <c r="C955" s="4" t="s">
        <v>1149</v>
      </c>
      <c r="D955" s="4" t="s">
        <v>1237</v>
      </c>
      <c r="E955" s="4" t="s">
        <v>1180</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IFERROR(_xlfn._xlws.SORT(
    _xlfn.UNIQUE(
        TRANSPOSE(
            _xlfn.FILTERXML("&lt;select&gt;&lt;x&gt;"&amp;SUBSTITUTE(选内存[[#This Row],[选项表]],",","&lt;/x&gt;&lt;x&gt;") &amp;"&lt;/x&gt;&lt;/select&gt;","//x")
        )
    )
),"无合适选项，请联系作者更新数据")</f>
        <v>32</v>
      </c>
    </row>
    <row r="956" spans="2:16" x14ac:dyDescent="0.4">
      <c r="B956" s="4" t="s">
        <v>39</v>
      </c>
      <c r="C956" s="4" t="s">
        <v>1149</v>
      </c>
      <c r="D956" s="4" t="s">
        <v>1238</v>
      </c>
      <c r="E956" s="4" t="s">
        <v>1180</v>
      </c>
      <c r="F956">
        <v>16</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IFERROR(_xlfn._xlws.SORT(
    _xlfn.UNIQUE(
        TRANSPOSE(
            _xlfn.FILTERXML("&lt;select&gt;&lt;x&gt;"&amp;SUBSTITUTE(选内存[[#This Row],[选项表]],",","&lt;/x&gt;&lt;x&gt;") &amp;"&lt;/x&gt;&lt;/select&gt;","//x")
        )
    )
),"无合适选项，请联系作者更新数据")</f>
        <v>64</v>
      </c>
    </row>
    <row r="957" spans="2:16" x14ac:dyDescent="0.4">
      <c r="B957" s="4" t="s">
        <v>39</v>
      </c>
      <c r="C957" s="4" t="s">
        <v>1149</v>
      </c>
      <c r="D957" s="4" t="s">
        <v>1256</v>
      </c>
      <c r="E957" s="4" t="s">
        <v>1180</v>
      </c>
      <c r="F957">
        <v>32</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IFERROR(_xlfn._xlws.SORT(
    _xlfn.UNIQUE(
        TRANSPOSE(
            _xlfn.FILTERXML("&lt;select&gt;&lt;x&gt;"&amp;SUBSTITUTE(选内存[[#This Row],[选项表]],",","&lt;/x&gt;&lt;x&gt;") &amp;"&lt;/x&gt;&lt;/select&gt;","//x")
        )
    )
),"无合适选项，请联系作者更新数据")</f>
        <v>128</v>
      </c>
    </row>
    <row r="958" spans="2:16" x14ac:dyDescent="0.4">
      <c r="B958" s="4" t="s">
        <v>39</v>
      </c>
      <c r="C958" s="4" t="s">
        <v>1149</v>
      </c>
      <c r="D958" s="4" t="s">
        <v>1828</v>
      </c>
      <c r="E958" s="4" t="s">
        <v>1180</v>
      </c>
      <c r="F958">
        <v>64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256</v>
      </c>
    </row>
    <row r="959" spans="2:16" x14ac:dyDescent="0.4">
      <c r="B959" s="4" t="s">
        <v>39</v>
      </c>
      <c r="C959" s="4" t="s">
        <v>1149</v>
      </c>
      <c r="D959" s="4" t="s">
        <v>1237</v>
      </c>
      <c r="E959" s="4" t="s">
        <v>1181</v>
      </c>
      <c r="F959">
        <v>8</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32</v>
      </c>
    </row>
    <row r="960" spans="2:16" x14ac:dyDescent="0.4">
      <c r="B960" s="4" t="s">
        <v>39</v>
      </c>
      <c r="C960" s="4" t="s">
        <v>1149</v>
      </c>
      <c r="D960" s="4" t="s">
        <v>1238</v>
      </c>
      <c r="E960" s="4" t="s">
        <v>1181</v>
      </c>
      <c r="F960">
        <v>16</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64</v>
      </c>
    </row>
    <row r="961" spans="2:14" x14ac:dyDescent="0.4">
      <c r="B961" s="4" t="s">
        <v>39</v>
      </c>
      <c r="C961" s="4" t="s">
        <v>1149</v>
      </c>
      <c r="D961" s="4" t="s">
        <v>1234</v>
      </c>
      <c r="E961" s="4" t="s">
        <v>1181</v>
      </c>
      <c r="F961">
        <v>24</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96</v>
      </c>
    </row>
    <row r="962" spans="2:14" x14ac:dyDescent="0.4">
      <c r="B962" s="4" t="s">
        <v>39</v>
      </c>
      <c r="C962" s="4" t="s">
        <v>1149</v>
      </c>
      <c r="D962" s="4" t="s">
        <v>1256</v>
      </c>
      <c r="E962" s="4" t="s">
        <v>1181</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1828</v>
      </c>
      <c r="E963" s="4" t="s">
        <v>1181</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1799</v>
      </c>
      <c r="E964" s="4" t="s">
        <v>1181</v>
      </c>
      <c r="F964">
        <v>76</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320</v>
      </c>
    </row>
    <row r="965" spans="2:14" x14ac:dyDescent="0.4">
      <c r="B965" s="4" t="s">
        <v>39</v>
      </c>
      <c r="C965" s="4" t="s">
        <v>1149</v>
      </c>
      <c r="D965" s="4" t="s">
        <v>1244</v>
      </c>
      <c r="E965" s="4" t="s">
        <v>1204</v>
      </c>
      <c r="F965">
        <v>1</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8</v>
      </c>
    </row>
    <row r="966" spans="2:14" x14ac:dyDescent="0.4">
      <c r="B966" s="4" t="s">
        <v>39</v>
      </c>
      <c r="C966" s="4" t="s">
        <v>1149</v>
      </c>
      <c r="D966" s="4" t="s">
        <v>1252</v>
      </c>
      <c r="E966" s="4" t="s">
        <v>1204</v>
      </c>
      <c r="F966">
        <v>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v>
      </c>
    </row>
    <row r="967" spans="2:14" x14ac:dyDescent="0.4">
      <c r="B967" s="4" t="s">
        <v>39</v>
      </c>
      <c r="C967" s="4" t="s">
        <v>1149</v>
      </c>
      <c r="D967" s="4" t="s">
        <v>1237</v>
      </c>
      <c r="E967" s="4" t="s">
        <v>1204</v>
      </c>
      <c r="F967">
        <v>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32</v>
      </c>
    </row>
    <row r="968" spans="2:14" x14ac:dyDescent="0.4">
      <c r="B968" s="4" t="s">
        <v>39</v>
      </c>
      <c r="C968" s="4" t="s">
        <v>1149</v>
      </c>
      <c r="D968" s="4" t="s">
        <v>1238</v>
      </c>
      <c r="E968" s="4" t="s">
        <v>1204</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64</v>
      </c>
    </row>
    <row r="969" spans="2:14" x14ac:dyDescent="0.4">
      <c r="B969" s="4" t="s">
        <v>39</v>
      </c>
      <c r="C969" s="4" t="s">
        <v>1149</v>
      </c>
      <c r="D969" s="4" t="s">
        <v>1256</v>
      </c>
      <c r="E969" s="4" t="s">
        <v>1204</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128</v>
      </c>
    </row>
    <row r="970" spans="2:14" x14ac:dyDescent="0.4">
      <c r="B970" s="4" t="s">
        <v>39</v>
      </c>
      <c r="C970" s="4" t="s">
        <v>1149</v>
      </c>
      <c r="D970" s="4" t="s">
        <v>1828</v>
      </c>
      <c r="E970" s="4" t="s">
        <v>1204</v>
      </c>
      <c r="F970">
        <v>32</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256</v>
      </c>
    </row>
    <row r="971" spans="2:14" x14ac:dyDescent="0.4">
      <c r="B971" s="4" t="s">
        <v>39</v>
      </c>
      <c r="C971" s="4" t="s">
        <v>1149</v>
      </c>
      <c r="D971" s="4" t="s">
        <v>1824</v>
      </c>
      <c r="E971" s="4" t="s">
        <v>1204</v>
      </c>
      <c r="F971">
        <v>62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470</v>
      </c>
    </row>
    <row r="972" spans="2:14" x14ac:dyDescent="0.4">
      <c r="B972" s="4" t="s">
        <v>39</v>
      </c>
      <c r="C972" s="4" t="s">
        <v>1149</v>
      </c>
      <c r="D972" s="4" t="s">
        <v>1841</v>
      </c>
      <c r="E972" s="4" t="s">
        <v>1204</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512</v>
      </c>
    </row>
    <row r="973" spans="2:14" x14ac:dyDescent="0.4">
      <c r="B973" s="4" t="s">
        <v>39</v>
      </c>
      <c r="C973" s="4" t="s">
        <v>1149</v>
      </c>
      <c r="D973" s="4" t="s">
        <v>1842</v>
      </c>
      <c r="E973" s="4" t="s">
        <v>1204</v>
      </c>
      <c r="F973">
        <v>124</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940</v>
      </c>
    </row>
    <row r="974" spans="2:14" x14ac:dyDescent="0.4">
      <c r="B974" s="4" t="s">
        <v>39</v>
      </c>
      <c r="C974" s="4" t="s">
        <v>1149</v>
      </c>
      <c r="D974" s="4" t="s">
        <v>1244</v>
      </c>
      <c r="E974" s="4" t="s">
        <v>1203</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1237</v>
      </c>
      <c r="E975" s="4" t="s">
        <v>1203</v>
      </c>
      <c r="F975">
        <v>4</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32</v>
      </c>
    </row>
    <row r="976" spans="2:14" x14ac:dyDescent="0.4">
      <c r="B976" s="4" t="s">
        <v>39</v>
      </c>
      <c r="C976" s="4" t="s">
        <v>1149</v>
      </c>
      <c r="D976" s="4" t="s">
        <v>1238</v>
      </c>
      <c r="E976" s="4" t="s">
        <v>1203</v>
      </c>
      <c r="F976">
        <v>8</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64</v>
      </c>
    </row>
    <row r="977" spans="2:14" x14ac:dyDescent="0.4">
      <c r="B977" s="4" t="s">
        <v>39</v>
      </c>
      <c r="C977" s="4" t="s">
        <v>1149</v>
      </c>
      <c r="D977" s="4" t="s">
        <v>1256</v>
      </c>
      <c r="E977" s="4" t="s">
        <v>1203</v>
      </c>
      <c r="F977">
        <v>16</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128</v>
      </c>
    </row>
    <row r="978" spans="2:14" x14ac:dyDescent="0.4">
      <c r="B978" s="4" t="s">
        <v>39</v>
      </c>
      <c r="C978" s="4" t="s">
        <v>1149</v>
      </c>
      <c r="D978" s="4" t="s">
        <v>1828</v>
      </c>
      <c r="E978" s="4" t="s">
        <v>1203</v>
      </c>
      <c r="F978">
        <v>32</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256</v>
      </c>
    </row>
    <row r="979" spans="2:14" x14ac:dyDescent="0.4">
      <c r="B979" s="4" t="s">
        <v>39</v>
      </c>
      <c r="C979" s="4" t="s">
        <v>1149</v>
      </c>
      <c r="D979" s="4" t="s">
        <v>1753</v>
      </c>
      <c r="E979" s="4" t="s">
        <v>1203</v>
      </c>
      <c r="F979">
        <v>48</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384</v>
      </c>
    </row>
    <row r="980" spans="2:14" x14ac:dyDescent="0.4">
      <c r="B980" s="4" t="s">
        <v>39</v>
      </c>
      <c r="C980" s="4" t="s">
        <v>1149</v>
      </c>
      <c r="D980" s="4" t="s">
        <v>1244</v>
      </c>
      <c r="E980" s="4" t="s">
        <v>1205</v>
      </c>
      <c r="F980">
        <v>1</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8</v>
      </c>
    </row>
    <row r="981" spans="2:14" x14ac:dyDescent="0.4">
      <c r="B981" s="4" t="s">
        <v>39</v>
      </c>
      <c r="C981" s="4" t="s">
        <v>1149</v>
      </c>
      <c r="D981" s="4" t="s">
        <v>1241</v>
      </c>
      <c r="E981" s="4" t="s">
        <v>1205</v>
      </c>
      <c r="F981">
        <v>2</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16</v>
      </c>
    </row>
    <row r="982" spans="2:14" x14ac:dyDescent="0.4">
      <c r="B982" s="4" t="s">
        <v>39</v>
      </c>
      <c r="C982" s="4" t="s">
        <v>1149</v>
      </c>
      <c r="D982" s="4" t="s">
        <v>1237</v>
      </c>
      <c r="E982" s="4" t="s">
        <v>1205</v>
      </c>
      <c r="F982">
        <v>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32</v>
      </c>
    </row>
    <row r="983" spans="2:14" x14ac:dyDescent="0.4">
      <c r="B983" s="4" t="s">
        <v>39</v>
      </c>
      <c r="C983" s="4" t="s">
        <v>1149</v>
      </c>
      <c r="D983" s="4" t="s">
        <v>1238</v>
      </c>
      <c r="E983" s="4" t="s">
        <v>1205</v>
      </c>
      <c r="F983">
        <v>8</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64</v>
      </c>
    </row>
    <row r="984" spans="2:14" x14ac:dyDescent="0.4">
      <c r="B984" s="4" t="s">
        <v>39</v>
      </c>
      <c r="C984" s="4" t="s">
        <v>1149</v>
      </c>
      <c r="D984" s="4" t="s">
        <v>1234</v>
      </c>
      <c r="E984" s="4" t="s">
        <v>1205</v>
      </c>
      <c r="F984">
        <v>12</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96</v>
      </c>
    </row>
    <row r="985" spans="2:14" x14ac:dyDescent="0.4">
      <c r="B985" s="4" t="s">
        <v>39</v>
      </c>
      <c r="C985" s="4" t="s">
        <v>1149</v>
      </c>
      <c r="D985" s="4" t="s">
        <v>1256</v>
      </c>
      <c r="E985" s="4" t="s">
        <v>1205</v>
      </c>
      <c r="F985">
        <v>16</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128</v>
      </c>
    </row>
    <row r="986" spans="2:14" x14ac:dyDescent="0.4">
      <c r="B986" s="4" t="s">
        <v>39</v>
      </c>
      <c r="C986" s="4" t="s">
        <v>1149</v>
      </c>
      <c r="D986" s="4" t="s">
        <v>1763</v>
      </c>
      <c r="E986" s="4" t="s">
        <v>1205</v>
      </c>
      <c r="F986">
        <v>24</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192</v>
      </c>
    </row>
    <row r="987" spans="2:14" x14ac:dyDescent="0.4">
      <c r="B987" s="4" t="s">
        <v>39</v>
      </c>
      <c r="C987" s="4" t="s">
        <v>1149</v>
      </c>
      <c r="D987" s="4" t="s">
        <v>1828</v>
      </c>
      <c r="E987" s="4" t="s">
        <v>1205</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1841</v>
      </c>
      <c r="E988" s="4" t="s">
        <v>1205</v>
      </c>
      <c r="F988">
        <v>64</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512</v>
      </c>
    </row>
    <row r="989" spans="2:14" x14ac:dyDescent="0.4">
      <c r="B989" s="4" t="s">
        <v>39</v>
      </c>
      <c r="C989" s="4" t="s">
        <v>1149</v>
      </c>
      <c r="D989" s="4" t="s">
        <v>1858</v>
      </c>
      <c r="E989" s="4" t="s">
        <v>1205</v>
      </c>
      <c r="F989">
        <v>84</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700</v>
      </c>
    </row>
    <row r="990" spans="2:14" x14ac:dyDescent="0.4">
      <c r="B990" s="4" t="s">
        <v>39</v>
      </c>
      <c r="C990" s="4" t="s">
        <v>1149</v>
      </c>
      <c r="D990" s="4" t="s">
        <v>1244</v>
      </c>
      <c r="E990" s="4" t="s">
        <v>1206</v>
      </c>
      <c r="F990">
        <v>1</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8</v>
      </c>
    </row>
    <row r="991" spans="2:14" x14ac:dyDescent="0.4">
      <c r="B991" s="4" t="s">
        <v>39</v>
      </c>
      <c r="C991" s="4" t="s">
        <v>1149</v>
      </c>
      <c r="D991" s="4" t="s">
        <v>1241</v>
      </c>
      <c r="E991" s="4" t="s">
        <v>1206</v>
      </c>
      <c r="F991">
        <v>2</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16</v>
      </c>
    </row>
    <row r="992" spans="2:14" x14ac:dyDescent="0.4">
      <c r="B992" s="4" t="s">
        <v>39</v>
      </c>
      <c r="C992" s="4" t="s">
        <v>1149</v>
      </c>
      <c r="D992" s="4" t="s">
        <v>1237</v>
      </c>
      <c r="E992" s="4" t="s">
        <v>1206</v>
      </c>
      <c r="F992">
        <v>4</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32</v>
      </c>
    </row>
    <row r="993" spans="2:15" x14ac:dyDescent="0.4">
      <c r="B993" s="4" t="s">
        <v>39</v>
      </c>
      <c r="C993" s="4" t="s">
        <v>1149</v>
      </c>
      <c r="D993" s="4" t="s">
        <v>1238</v>
      </c>
      <c r="E993" s="4" t="s">
        <v>1206</v>
      </c>
      <c r="F993">
        <v>8</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64</v>
      </c>
    </row>
    <row r="994" spans="2:15" x14ac:dyDescent="0.4">
      <c r="B994" s="4" t="s">
        <v>39</v>
      </c>
      <c r="C994" s="4" t="s">
        <v>1149</v>
      </c>
      <c r="D994" s="4" t="s">
        <v>1843</v>
      </c>
      <c r="E994" s="4" t="s">
        <v>1206</v>
      </c>
      <c r="F994">
        <v>12</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O994">IFERROR(_xlfn._xlws.SORT(
    _xlfn.UNIQUE(
        TRANSPOSE(
            _xlfn.FILTERXML("&lt;select&gt;&lt;x&gt;"&amp;SUBSTITUTE(选内存[[#This Row],[选项表]],",","&lt;/x&gt;&lt;x&gt;") &amp;"&lt;/x&gt;&lt;/select&gt;","//x")
        )
    )
),"无合适选项，请联系作者更新数据")</f>
        <v>96</v>
      </c>
      <c r="O994">
        <v>144</v>
      </c>
    </row>
    <row r="995" spans="2:15" x14ac:dyDescent="0.4">
      <c r="B995" s="4" t="s">
        <v>39</v>
      </c>
      <c r="C995" s="4" t="s">
        <v>1149</v>
      </c>
      <c r="D995" s="4" t="s">
        <v>1844</v>
      </c>
      <c r="E995" s="4" t="s">
        <v>1206</v>
      </c>
      <c r="F995">
        <v>16</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O995">IFERROR(_xlfn._xlws.SORT(
    _xlfn.UNIQUE(
        TRANSPOSE(
            _xlfn.FILTERXML("&lt;select&gt;&lt;x&gt;"&amp;SUBSTITUTE(选内存[[#This Row],[选项表]],",","&lt;/x&gt;&lt;x&gt;") &amp;"&lt;/x&gt;&lt;/select&gt;","//x")
        )
    )
),"无合适选项，请联系作者更新数据")</f>
        <v>128</v>
      </c>
      <c r="O995">
        <v>192</v>
      </c>
    </row>
    <row r="996" spans="2:15" x14ac:dyDescent="0.4">
      <c r="B996" s="4" t="s">
        <v>39</v>
      </c>
      <c r="C996" s="4" t="s">
        <v>1149</v>
      </c>
      <c r="D996" s="4" t="s">
        <v>1845</v>
      </c>
      <c r="E996" s="4" t="s">
        <v>1206</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O996">IFERROR(_xlfn._xlws.SORT(
    _xlfn.UNIQUE(
        TRANSPOSE(
            _xlfn.FILTERXML("&lt;select&gt;&lt;x&gt;"&amp;SUBSTITUTE(选内存[[#This Row],[选项表]],",","&lt;/x&gt;&lt;x&gt;") &amp;"&lt;/x&gt;&lt;/select&gt;","//x")
        )
    )
),"无合适选项，请联系作者更新数据")</f>
        <v>256</v>
      </c>
      <c r="O996">
        <v>384</v>
      </c>
    </row>
    <row r="997" spans="2:15" x14ac:dyDescent="0.4">
      <c r="B997" s="4" t="s">
        <v>39</v>
      </c>
      <c r="C997" s="4" t="s">
        <v>1149</v>
      </c>
      <c r="D997" s="4" t="s">
        <v>1841</v>
      </c>
      <c r="E997" s="4" t="s">
        <v>1206</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1846</v>
      </c>
      <c r="E998" s="4" t="s">
        <v>1206</v>
      </c>
      <c r="F998">
        <v>72</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648</v>
      </c>
    </row>
    <row r="999" spans="2:15" x14ac:dyDescent="0.4">
      <c r="B999" s="4" t="s">
        <v>39</v>
      </c>
      <c r="C999" s="4" t="s">
        <v>1149</v>
      </c>
      <c r="D999" s="4" t="s">
        <v>1244</v>
      </c>
      <c r="E999" s="4" t="s">
        <v>1208</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1208</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1208</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1208</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1234</v>
      </c>
      <c r="E1003" s="4" t="s">
        <v>1208</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IFERROR(_xlfn._xlws.SORT(
    _xlfn.UNIQUE(
        TRANSPOSE(
            _xlfn.FILTERXML("&lt;select&gt;&lt;x&gt;"&amp;SUBSTITUTE(选内存[[#This Row],[选项表]],",","&lt;/x&gt;&lt;x&gt;") &amp;"&lt;/x&gt;&lt;/select&gt;","//x")
        )
    )
),"无合适选项，请联系作者更新数据")</f>
        <v>96</v>
      </c>
    </row>
    <row r="1004" spans="2:15" x14ac:dyDescent="0.4">
      <c r="B1004" s="4" t="s">
        <v>39</v>
      </c>
      <c r="C1004" s="4" t="s">
        <v>1149</v>
      </c>
      <c r="D1004" s="4" t="s">
        <v>1256</v>
      </c>
      <c r="E1004" s="4" t="s">
        <v>1208</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IFERROR(_xlfn._xlws.SORT(
    _xlfn.UNIQUE(
        TRANSPOSE(
            _xlfn.FILTERXML("&lt;select&gt;&lt;x&gt;"&amp;SUBSTITUTE(选内存[[#This Row],[选项表]],",","&lt;/x&gt;&lt;x&gt;") &amp;"&lt;/x&gt;&lt;/select&gt;","//x")
        )
    )
),"无合适选项，请联系作者更新数据")</f>
        <v>128</v>
      </c>
    </row>
    <row r="1005" spans="2:15" x14ac:dyDescent="0.4">
      <c r="B1005" s="4" t="s">
        <v>39</v>
      </c>
      <c r="C1005" s="4" t="s">
        <v>1149</v>
      </c>
      <c r="D1005" s="4" t="s">
        <v>1763</v>
      </c>
      <c r="E1005" s="4" t="s">
        <v>1208</v>
      </c>
      <c r="F1005">
        <v>24</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IFERROR(_xlfn._xlws.SORT(
    _xlfn.UNIQUE(
        TRANSPOSE(
            _xlfn.FILTERXML("&lt;select&gt;&lt;x&gt;"&amp;SUBSTITUTE(选内存[[#This Row],[选项表]],",","&lt;/x&gt;&lt;x&gt;") &amp;"&lt;/x&gt;&lt;/select&gt;","//x")
        )
    )
),"无合适选项，请联系作者更新数据")</f>
        <v>192</v>
      </c>
    </row>
    <row r="1006" spans="2:15" x14ac:dyDescent="0.4">
      <c r="B1006" s="4" t="s">
        <v>39</v>
      </c>
      <c r="C1006" s="4" t="s">
        <v>1149</v>
      </c>
      <c r="D1006" s="4" t="s">
        <v>1828</v>
      </c>
      <c r="E1006" s="4" t="s">
        <v>1208</v>
      </c>
      <c r="F1006">
        <v>32</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256</v>
      </c>
    </row>
    <row r="1007" spans="2:15" x14ac:dyDescent="0.4">
      <c r="B1007" s="4" t="s">
        <v>39</v>
      </c>
      <c r="C1007" s="4" t="s">
        <v>1149</v>
      </c>
      <c r="D1007" s="4" t="s">
        <v>1753</v>
      </c>
      <c r="E1007" s="4" t="s">
        <v>1208</v>
      </c>
      <c r="F1007">
        <v>48</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384</v>
      </c>
    </row>
    <row r="1008" spans="2:15" x14ac:dyDescent="0.4">
      <c r="B1008" s="4" t="s">
        <v>39</v>
      </c>
      <c r="C1008" s="4" t="s">
        <v>1149</v>
      </c>
      <c r="D1008" s="4" t="s">
        <v>1840</v>
      </c>
      <c r="E1008" s="4" t="s">
        <v>1208</v>
      </c>
      <c r="F1008">
        <v>56</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448</v>
      </c>
    </row>
    <row r="1009" spans="2:15" x14ac:dyDescent="0.4">
      <c r="B1009" s="4" t="s">
        <v>39</v>
      </c>
      <c r="C1009" s="4" t="s">
        <v>1149</v>
      </c>
      <c r="D1009" s="4" t="s">
        <v>1244</v>
      </c>
      <c r="E1009" s="4" t="s">
        <v>1209</v>
      </c>
      <c r="F1009">
        <v>1</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8</v>
      </c>
    </row>
    <row r="1010" spans="2:15" x14ac:dyDescent="0.4">
      <c r="B1010" s="4" t="s">
        <v>39</v>
      </c>
      <c r="C1010" s="4" t="s">
        <v>1149</v>
      </c>
      <c r="D1010" s="4" t="s">
        <v>1241</v>
      </c>
      <c r="E1010" s="4" t="s">
        <v>1209</v>
      </c>
      <c r="F1010">
        <v>2</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16</v>
      </c>
    </row>
    <row r="1011" spans="2:15" x14ac:dyDescent="0.4">
      <c r="B1011" s="4" t="s">
        <v>39</v>
      </c>
      <c r="C1011" s="4" t="s">
        <v>1149</v>
      </c>
      <c r="D1011" s="4" t="s">
        <v>1237</v>
      </c>
      <c r="E1011" s="4" t="s">
        <v>1209</v>
      </c>
      <c r="F1011">
        <v>4</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32</v>
      </c>
    </row>
    <row r="1012" spans="2:15" x14ac:dyDescent="0.4">
      <c r="B1012" s="4" t="s">
        <v>39</v>
      </c>
      <c r="C1012" s="4" t="s">
        <v>1149</v>
      </c>
      <c r="D1012" s="4" t="s">
        <v>1238</v>
      </c>
      <c r="E1012" s="4" t="s">
        <v>1209</v>
      </c>
      <c r="F1012">
        <v>8</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64</v>
      </c>
    </row>
    <row r="1013" spans="2:15" x14ac:dyDescent="0.4">
      <c r="B1013" s="4" t="s">
        <v>39</v>
      </c>
      <c r="C1013" s="4" t="s">
        <v>1149</v>
      </c>
      <c r="D1013" s="4" t="s">
        <v>1234</v>
      </c>
      <c r="E1013" s="4" t="s">
        <v>1209</v>
      </c>
      <c r="F1013">
        <v>12</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96</v>
      </c>
    </row>
    <row r="1014" spans="2:15" x14ac:dyDescent="0.4">
      <c r="B1014" s="4" t="s">
        <v>39</v>
      </c>
      <c r="C1014" s="4" t="s">
        <v>1149</v>
      </c>
      <c r="D1014" s="4" t="s">
        <v>1256</v>
      </c>
      <c r="E1014" s="4" t="s">
        <v>1209</v>
      </c>
      <c r="F1014">
        <v>16</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128</v>
      </c>
    </row>
    <row r="1015" spans="2:15" x14ac:dyDescent="0.4">
      <c r="B1015" s="4" t="s">
        <v>39</v>
      </c>
      <c r="C1015" s="4" t="s">
        <v>1149</v>
      </c>
      <c r="D1015" s="4" t="s">
        <v>1763</v>
      </c>
      <c r="E1015" s="4" t="s">
        <v>1209</v>
      </c>
      <c r="F1015">
        <v>24</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192</v>
      </c>
    </row>
    <row r="1016" spans="2:15" x14ac:dyDescent="0.4">
      <c r="B1016" s="4" t="s">
        <v>39</v>
      </c>
      <c r="C1016" s="4" t="s">
        <v>1149</v>
      </c>
      <c r="D1016" s="4" t="s">
        <v>1828</v>
      </c>
      <c r="E1016" s="4" t="s">
        <v>1209</v>
      </c>
      <c r="F1016">
        <v>32</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256</v>
      </c>
    </row>
    <row r="1017" spans="2:15" x14ac:dyDescent="0.4">
      <c r="B1017" s="4" t="s">
        <v>39</v>
      </c>
      <c r="C1017" s="4" t="s">
        <v>1149</v>
      </c>
      <c r="D1017" s="4" t="s">
        <v>1332</v>
      </c>
      <c r="E1017" s="4" t="s">
        <v>1183</v>
      </c>
      <c r="F1017">
        <v>4</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O1017">IFERROR(_xlfn._xlws.SORT(
    _xlfn.UNIQUE(
        TRANSPOSE(
            _xlfn.FILTERXML("&lt;select&gt;&lt;x&gt;"&amp;SUBSTITUTE(选内存[[#This Row],[选项表]],",","&lt;/x&gt;&lt;x&gt;") &amp;"&lt;/x&gt;&lt;/select&gt;","//x")
        )
    )
),"无合适选项，请联系作者更新数据")</f>
        <v>8</v>
      </c>
      <c r="O1017">
        <v>16</v>
      </c>
    </row>
    <row r="1018" spans="2:15" x14ac:dyDescent="0.4">
      <c r="B1018" s="4" t="s">
        <v>39</v>
      </c>
      <c r="C1018" s="4" t="s">
        <v>1149</v>
      </c>
      <c r="D1018" s="4" t="s">
        <v>1333</v>
      </c>
      <c r="E1018" s="4" t="s">
        <v>1183</v>
      </c>
      <c r="F1018">
        <v>8</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O1018">IFERROR(_xlfn._xlws.SORT(
    _xlfn.UNIQUE(
        TRANSPOSE(
            _xlfn.FILTERXML("&lt;select&gt;&lt;x&gt;"&amp;SUBSTITUTE(选内存[[#This Row],[选项表]],",","&lt;/x&gt;&lt;x&gt;") &amp;"&lt;/x&gt;&lt;/select&gt;","//x")
        )
    )
),"无合适选项，请联系作者更新数据")</f>
        <v>16</v>
      </c>
      <c r="O1018">
        <v>32</v>
      </c>
    </row>
    <row r="1019" spans="2:15" x14ac:dyDescent="0.4">
      <c r="B1019" s="4" t="s">
        <v>39</v>
      </c>
      <c r="C1019" s="4" t="s">
        <v>1149</v>
      </c>
      <c r="D1019" s="4" t="s">
        <v>1334</v>
      </c>
      <c r="E1019" s="4" t="s">
        <v>1183</v>
      </c>
      <c r="F1019">
        <v>16</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O1019">IFERROR(_xlfn._xlws.SORT(
    _xlfn.UNIQUE(
        TRANSPOSE(
            _xlfn.FILTERXML("&lt;select&gt;&lt;x&gt;"&amp;SUBSTITUTE(选内存[[#This Row],[选项表]],",","&lt;/x&gt;&lt;x&gt;") &amp;"&lt;/x&gt;&lt;/select&gt;","//x")
        )
    )
),"无合适选项，请联系作者更新数据")</f>
        <v>32</v>
      </c>
      <c r="O1019">
        <v>64</v>
      </c>
    </row>
    <row r="1020" spans="2:15" x14ac:dyDescent="0.4">
      <c r="B1020" s="4" t="s">
        <v>39</v>
      </c>
      <c r="C1020" s="4" t="s">
        <v>1149</v>
      </c>
      <c r="D1020" s="4" t="s">
        <v>1256</v>
      </c>
      <c r="E1020" s="4" t="s">
        <v>1183</v>
      </c>
      <c r="F1020">
        <v>32</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128</v>
      </c>
    </row>
    <row r="1021" spans="2:15" x14ac:dyDescent="0.4">
      <c r="B1021" s="4" t="s">
        <v>39</v>
      </c>
      <c r="C1021" s="4" t="s">
        <v>1149</v>
      </c>
      <c r="D1021" s="4" t="s">
        <v>1800</v>
      </c>
      <c r="E1021" s="4" t="s">
        <v>1183</v>
      </c>
      <c r="F1021">
        <v>46</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216</v>
      </c>
    </row>
    <row r="1022" spans="2:15" x14ac:dyDescent="0.4">
      <c r="B1022" s="4" t="s">
        <v>39</v>
      </c>
      <c r="C1022" s="4" t="s">
        <v>1149</v>
      </c>
      <c r="D1022" s="4" t="s">
        <v>1828</v>
      </c>
      <c r="E1022" s="4" t="s">
        <v>1183</v>
      </c>
      <c r="F1022">
        <v>64</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256</v>
      </c>
    </row>
    <row r="1023" spans="2:15" x14ac:dyDescent="0.4">
      <c r="B1023" s="4" t="s">
        <v>39</v>
      </c>
      <c r="C1023" s="4" t="s">
        <v>1149</v>
      </c>
      <c r="D1023" s="4" t="s">
        <v>1799</v>
      </c>
      <c r="E1023" s="4" t="s">
        <v>1183</v>
      </c>
      <c r="F1023">
        <v>80</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320</v>
      </c>
    </row>
    <row r="1024" spans="2:15" x14ac:dyDescent="0.4">
      <c r="B1024" s="4" t="s">
        <v>39</v>
      </c>
      <c r="C1024" s="4" t="s">
        <v>1149</v>
      </c>
      <c r="D1024" s="4" t="s">
        <v>1801</v>
      </c>
      <c r="E1024" s="4" t="s">
        <v>1183</v>
      </c>
      <c r="F1024">
        <v>92</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432</v>
      </c>
    </row>
    <row r="1025" spans="2:15" x14ac:dyDescent="0.4">
      <c r="B1025" s="4" t="s">
        <v>39</v>
      </c>
      <c r="C1025" s="4" t="s">
        <v>1149</v>
      </c>
      <c r="D1025" s="4" t="s">
        <v>1332</v>
      </c>
      <c r="E1025" s="4" t="s">
        <v>1184</v>
      </c>
      <c r="F1025">
        <v>4</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O1025">IFERROR(_xlfn._xlws.SORT(
    _xlfn.UNIQUE(
        TRANSPOSE(
            _xlfn.FILTERXML("&lt;select&gt;&lt;x&gt;"&amp;SUBSTITUTE(选内存[[#This Row],[选项表]],",","&lt;/x&gt;&lt;x&gt;") &amp;"&lt;/x&gt;&lt;/select&gt;","//x")
        )
    )
),"无合适选项，请联系作者更新数据")</f>
        <v>8</v>
      </c>
      <c r="O1025">
        <v>16</v>
      </c>
    </row>
    <row r="1026" spans="2:15" x14ac:dyDescent="0.4">
      <c r="B1026" s="4" t="s">
        <v>39</v>
      </c>
      <c r="C1026" s="4" t="s">
        <v>1149</v>
      </c>
      <c r="D1026" s="4" t="s">
        <v>1333</v>
      </c>
      <c r="E1026" s="4" t="s">
        <v>1184</v>
      </c>
      <c r="F1026">
        <v>8</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16</v>
      </c>
      <c r="O1026">
        <v>32</v>
      </c>
    </row>
    <row r="1027" spans="2:15" x14ac:dyDescent="0.4">
      <c r="B1027" s="4" t="s">
        <v>39</v>
      </c>
      <c r="C1027" s="4" t="s">
        <v>1149</v>
      </c>
      <c r="D1027" s="4" t="s">
        <v>1334</v>
      </c>
      <c r="E1027" s="4" t="s">
        <v>1184</v>
      </c>
      <c r="F1027">
        <v>16</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32</v>
      </c>
      <c r="O1027">
        <v>64</v>
      </c>
    </row>
    <row r="1028" spans="2:15" x14ac:dyDescent="0.4">
      <c r="B1028" s="4" t="s">
        <v>39</v>
      </c>
      <c r="C1028" s="4" t="s">
        <v>1149</v>
      </c>
      <c r="D1028" s="4" t="s">
        <v>1335</v>
      </c>
      <c r="E1028" s="4" t="s">
        <v>1184</v>
      </c>
      <c r="F1028">
        <v>32</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64</v>
      </c>
      <c r="O1028">
        <v>128</v>
      </c>
    </row>
    <row r="1029" spans="2:15" x14ac:dyDescent="0.4">
      <c r="B1029" s="4" t="s">
        <v>39</v>
      </c>
      <c r="C1029" s="4" t="s">
        <v>1149</v>
      </c>
      <c r="D1029" s="4" t="s">
        <v>1834</v>
      </c>
      <c r="E1029" s="4" t="s">
        <v>1184</v>
      </c>
      <c r="F1029">
        <v>48</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O1029">IFERROR(_xlfn._xlws.SORT(
    _xlfn.UNIQUE(
        TRANSPOSE(
            _xlfn.FILTERXML("&lt;select&gt;&lt;x&gt;"&amp;SUBSTITUTE(选内存[[#This Row],[选项表]],",","&lt;/x&gt;&lt;x&gt;") &amp;"&lt;/x&gt;&lt;/select&gt;","//x")
        )
    )
),"无合适选项，请联系作者更新数据")</f>
        <v>96</v>
      </c>
      <c r="O1029">
        <v>192</v>
      </c>
    </row>
    <row r="1030" spans="2:15" x14ac:dyDescent="0.4">
      <c r="B1030" s="4" t="s">
        <v>39</v>
      </c>
      <c r="C1030" s="4" t="s">
        <v>1149</v>
      </c>
      <c r="D1030" s="4" t="s">
        <v>1802</v>
      </c>
      <c r="E1030" s="4" t="s">
        <v>1184</v>
      </c>
      <c r="F1030">
        <v>52</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184</v>
      </c>
    </row>
    <row r="1031" spans="2:15" x14ac:dyDescent="0.4">
      <c r="B1031" s="4" t="s">
        <v>39</v>
      </c>
      <c r="C1031" s="4" t="s">
        <v>1149</v>
      </c>
      <c r="D1031" s="4" t="s">
        <v>1835</v>
      </c>
      <c r="E1031" s="4" t="s">
        <v>1184</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O1031">IFERROR(_xlfn._xlws.SORT(
    _xlfn.UNIQUE(
        TRANSPOSE(
            _xlfn.FILTERXML("&lt;select&gt;&lt;x&gt;"&amp;SUBSTITUTE(选内存[[#This Row],[选项表]],",","&lt;/x&gt;&lt;x&gt;") &amp;"&lt;/x&gt;&lt;/select&gt;","//x")
        )
    )
),"无合适选项，请联系作者更新数据")</f>
        <v>128</v>
      </c>
      <c r="O1031">
        <v>256</v>
      </c>
    </row>
    <row r="1032" spans="2:15" x14ac:dyDescent="0.4">
      <c r="B1032" s="4" t="s">
        <v>39</v>
      </c>
      <c r="C1032" s="4" t="s">
        <v>1149</v>
      </c>
      <c r="D1032" s="4" t="s">
        <v>1803</v>
      </c>
      <c r="E1032" s="4" t="s">
        <v>1184</v>
      </c>
      <c r="F1032">
        <v>104</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368</v>
      </c>
    </row>
    <row r="1033" spans="2:15" x14ac:dyDescent="0.4">
      <c r="B1033" s="4" t="s">
        <v>39</v>
      </c>
      <c r="C1033" s="4" t="s">
        <v>1149</v>
      </c>
      <c r="D1033" s="4" t="s">
        <v>1332</v>
      </c>
      <c r="E1033" s="4" t="s">
        <v>1185</v>
      </c>
      <c r="F1033">
        <v>4</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O1033">IFERROR(_xlfn._xlws.SORT(
    _xlfn.UNIQUE(
        TRANSPOSE(
            _xlfn.FILTERXML("&lt;select&gt;&lt;x&gt;"&amp;SUBSTITUTE(选内存[[#This Row],[选项表]],",","&lt;/x&gt;&lt;x&gt;") &amp;"&lt;/x&gt;&lt;/select&gt;","//x")
        )
    )
),"无合适选项，请联系作者更新数据")</f>
        <v>8</v>
      </c>
      <c r="O1033">
        <v>16</v>
      </c>
    </row>
    <row r="1034" spans="2:15" x14ac:dyDescent="0.4">
      <c r="B1034" s="4" t="s">
        <v>39</v>
      </c>
      <c r="C1034" s="4" t="s">
        <v>1149</v>
      </c>
      <c r="D1034" s="4" t="s">
        <v>1333</v>
      </c>
      <c r="E1034" s="4" t="s">
        <v>1185</v>
      </c>
      <c r="F1034">
        <v>8</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16</v>
      </c>
      <c r="O1034">
        <v>32</v>
      </c>
    </row>
    <row r="1035" spans="2:15" x14ac:dyDescent="0.4">
      <c r="B1035" s="4" t="s">
        <v>39</v>
      </c>
      <c r="C1035" s="4" t="s">
        <v>1149</v>
      </c>
      <c r="D1035" s="4" t="s">
        <v>1334</v>
      </c>
      <c r="E1035" s="4" t="s">
        <v>1185</v>
      </c>
      <c r="F1035">
        <v>16</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32</v>
      </c>
      <c r="O1035">
        <v>64</v>
      </c>
    </row>
    <row r="1036" spans="2:15" x14ac:dyDescent="0.4">
      <c r="B1036" s="4" t="s">
        <v>39</v>
      </c>
      <c r="C1036" s="4" t="s">
        <v>1149</v>
      </c>
      <c r="D1036" s="4" t="s">
        <v>1847</v>
      </c>
      <c r="E1036" s="4" t="s">
        <v>1185</v>
      </c>
      <c r="F1036">
        <v>32</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IFERROR(_xlfn._xlws.SORT(
    _xlfn.UNIQUE(
        TRANSPOSE(
            _xlfn.FILTERXML("&lt;select&gt;&lt;x&gt;"&amp;SUBSTITUTE(选内存[[#This Row],[选项表]],",","&lt;/x&gt;&lt;x&gt;") &amp;"&lt;/x&gt;&lt;/select&gt;","//x")
        )
    )
),"无合适选项，请联系作者更新数据")</f>
        <v>174</v>
      </c>
    </row>
    <row r="1037" spans="2:15" x14ac:dyDescent="0.4">
      <c r="B1037" s="4" t="s">
        <v>39</v>
      </c>
      <c r="C1037" s="4" t="s">
        <v>1149</v>
      </c>
      <c r="D1037" s="4" t="s">
        <v>1848</v>
      </c>
      <c r="E1037" s="4" t="s">
        <v>1185</v>
      </c>
      <c r="F1037">
        <v>64</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IFERROR(_xlfn._xlws.SORT(
    _xlfn.UNIQUE(
        TRANSPOSE(
            _xlfn.FILTERXML("&lt;select&gt;&lt;x&gt;"&amp;SUBSTITUTE(选内存[[#This Row],[选项表]],",","&lt;/x&gt;&lt;x&gt;") &amp;"&lt;/x&gt;&lt;/select&gt;","//x")
        )
    )
),"无合适选项，请联系作者更新数据")</f>
        <v>348</v>
      </c>
    </row>
    <row r="1038" spans="2:15" x14ac:dyDescent="0.4">
      <c r="B1038" s="4" t="s">
        <v>39</v>
      </c>
      <c r="C1038" s="4" t="s">
        <v>1149</v>
      </c>
      <c r="D1038" s="4" t="s">
        <v>1332</v>
      </c>
      <c r="E1038" s="4" t="s">
        <v>1182</v>
      </c>
      <c r="F1038">
        <v>4</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8</v>
      </c>
      <c r="O1038">
        <v>16</v>
      </c>
    </row>
    <row r="1039" spans="2:15" x14ac:dyDescent="0.4">
      <c r="B1039" s="4" t="s">
        <v>39</v>
      </c>
      <c r="C1039" s="4" t="s">
        <v>1149</v>
      </c>
      <c r="D1039" s="4" t="s">
        <v>1333</v>
      </c>
      <c r="E1039" s="4" t="s">
        <v>1182</v>
      </c>
      <c r="F1039">
        <v>8</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O1039">IFERROR(_xlfn._xlws.SORT(
    _xlfn.UNIQUE(
        TRANSPOSE(
            _xlfn.FILTERXML("&lt;select&gt;&lt;x&gt;"&amp;SUBSTITUTE(选内存[[#This Row],[选项表]],",","&lt;/x&gt;&lt;x&gt;") &amp;"&lt;/x&gt;&lt;/select&gt;","//x")
        )
    )
),"无合适选项，请联系作者更新数据")</f>
        <v>16</v>
      </c>
      <c r="O1039">
        <v>32</v>
      </c>
    </row>
    <row r="1040" spans="2:15" x14ac:dyDescent="0.4">
      <c r="B1040" s="4" t="s">
        <v>39</v>
      </c>
      <c r="C1040" s="4" t="s">
        <v>1149</v>
      </c>
      <c r="D1040" s="4" t="s">
        <v>1334</v>
      </c>
      <c r="E1040" s="4" t="s">
        <v>1182</v>
      </c>
      <c r="F1040">
        <v>16</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32</v>
      </c>
      <c r="O1040">
        <v>64</v>
      </c>
    </row>
    <row r="1041" spans="2:15" x14ac:dyDescent="0.4">
      <c r="B1041" s="4" t="s">
        <v>39</v>
      </c>
      <c r="C1041" s="4" t="s">
        <v>1149</v>
      </c>
      <c r="D1041" s="4" t="s">
        <v>1335</v>
      </c>
      <c r="E1041" s="4" t="s">
        <v>1182</v>
      </c>
      <c r="F1041">
        <v>32</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O1041">IFERROR(_xlfn._xlws.SORT(
    _xlfn.UNIQUE(
        TRANSPOSE(
            _xlfn.FILTERXML("&lt;select&gt;&lt;x&gt;"&amp;SUBSTITUTE(选内存[[#This Row],[选项表]],",","&lt;/x&gt;&lt;x&gt;") &amp;"&lt;/x&gt;&lt;/select&gt;","//x")
        )
    )
),"无合适选项，请联系作者更新数据")</f>
        <v>64</v>
      </c>
      <c r="O1041">
        <v>128</v>
      </c>
    </row>
    <row r="1042" spans="2:15" x14ac:dyDescent="0.4">
      <c r="B1042" s="4" t="s">
        <v>39</v>
      </c>
      <c r="C1042" s="4" t="s">
        <v>1149</v>
      </c>
      <c r="D1042" s="4" t="s">
        <v>1332</v>
      </c>
      <c r="E1042" s="4" t="s">
        <v>1186</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1186</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1186</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1335</v>
      </c>
      <c r="E1045" s="4" t="s">
        <v>1186</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O1045">IFERROR(_xlfn._xlws.SORT(
    _xlfn.UNIQUE(
        TRANSPOSE(
            _xlfn.FILTERXML("&lt;select&gt;&lt;x&gt;"&amp;SUBSTITUTE(选内存[[#This Row],[选项表]],",","&lt;/x&gt;&lt;x&gt;") &amp;"&lt;/x&gt;&lt;/select&gt;","//x")
        )
    )
),"无合适选项，请联系作者更新数据")</f>
        <v>64</v>
      </c>
      <c r="O1045">
        <v>128</v>
      </c>
    </row>
    <row r="1046" spans="2:15" x14ac:dyDescent="0.4">
      <c r="B1046" s="4" t="s">
        <v>39</v>
      </c>
      <c r="C1046" s="4" t="s">
        <v>1149</v>
      </c>
      <c r="D1046" s="4" t="s">
        <v>1332</v>
      </c>
      <c r="E1046" s="4" t="s">
        <v>1187</v>
      </c>
      <c r="F1046">
        <v>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O1046">IFERROR(_xlfn._xlws.SORT(
    _xlfn.UNIQUE(
        TRANSPOSE(
            _xlfn.FILTERXML("&lt;select&gt;&lt;x&gt;"&amp;SUBSTITUTE(选内存[[#This Row],[选项表]],",","&lt;/x&gt;&lt;x&gt;") &amp;"&lt;/x&gt;&lt;/select&gt;","//x")
        )
    )
),"无合适选项，请联系作者更新数据")</f>
        <v>8</v>
      </c>
      <c r="O1046">
        <v>16</v>
      </c>
    </row>
    <row r="1047" spans="2:15" x14ac:dyDescent="0.4">
      <c r="B1047" s="4" t="s">
        <v>39</v>
      </c>
      <c r="C1047" s="4" t="s">
        <v>1149</v>
      </c>
      <c r="D1047" s="4" t="s">
        <v>1333</v>
      </c>
      <c r="E1047" s="4" t="s">
        <v>1187</v>
      </c>
      <c r="F1047">
        <v>8</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16</v>
      </c>
      <c r="O1047">
        <v>32</v>
      </c>
    </row>
    <row r="1048" spans="2:15" x14ac:dyDescent="0.4">
      <c r="B1048" s="4" t="s">
        <v>39</v>
      </c>
      <c r="C1048" s="4" t="s">
        <v>1149</v>
      </c>
      <c r="D1048" s="4" t="s">
        <v>1334</v>
      </c>
      <c r="E1048" s="4" t="s">
        <v>1187</v>
      </c>
      <c r="F1048">
        <v>16</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32</v>
      </c>
      <c r="O1048">
        <v>64</v>
      </c>
    </row>
    <row r="1049" spans="2:15" x14ac:dyDescent="0.4">
      <c r="B1049" s="4" t="s">
        <v>39</v>
      </c>
      <c r="C1049" s="4" t="s">
        <v>1149</v>
      </c>
      <c r="D1049" s="4" t="s">
        <v>1234</v>
      </c>
      <c r="E1049" s="4" t="s">
        <v>1187</v>
      </c>
      <c r="F1049">
        <v>32</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IFERROR(_xlfn._xlws.SORT(
    _xlfn.UNIQUE(
        TRANSPOSE(
            _xlfn.FILTERXML("&lt;select&gt;&lt;x&gt;"&amp;SUBSTITUTE(选内存[[#This Row],[选项表]],",","&lt;/x&gt;&lt;x&gt;") &amp;"&lt;/x&gt;&lt;/select&gt;","//x")
        )
    )
),"无合适选项，请联系作者更新数据")</f>
        <v>96</v>
      </c>
    </row>
    <row r="1050" spans="2:15" x14ac:dyDescent="0.4">
      <c r="B1050" s="4" t="s">
        <v>39</v>
      </c>
      <c r="C1050" s="4" t="s">
        <v>1149</v>
      </c>
      <c r="D1050" s="4" t="s">
        <v>1247</v>
      </c>
      <c r="E1050" s="4" t="s">
        <v>1221</v>
      </c>
      <c r="F1050">
        <v>28</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IFERROR(_xlfn._xlws.SORT(
    _xlfn.UNIQUE(
        TRANSPOSE(
            _xlfn.FILTERXML("&lt;select&gt;&lt;x&gt;"&amp;SUBSTITUTE(选内存[[#This Row],[选项表]],",","&lt;/x&gt;&lt;x&gt;") &amp;"&lt;/x&gt;&lt;/select&gt;","//x")
        )
    )
),"无合适选项，请联系作者更新数据")</f>
        <v>48</v>
      </c>
    </row>
    <row r="1051" spans="2:15" x14ac:dyDescent="0.4">
      <c r="B1051" s="4" t="s">
        <v>39</v>
      </c>
      <c r="C1051" s="4" t="s">
        <v>1149</v>
      </c>
      <c r="D1051" s="4" t="s">
        <v>1234</v>
      </c>
      <c r="E1051" s="4" t="s">
        <v>1221</v>
      </c>
      <c r="F1051">
        <v>56</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IFERROR(_xlfn._xlws.SORT(
    _xlfn.UNIQUE(
        TRANSPOSE(
            _xlfn.FILTERXML("&lt;select&gt;&lt;x&gt;"&amp;SUBSTITUTE(选内存[[#This Row],[选项表]],",","&lt;/x&gt;&lt;x&gt;") &amp;"&lt;/x&gt;&lt;/select&gt;","//x")
        )
    )
),"无合适选项，请联系作者更新数据")</f>
        <v>96</v>
      </c>
    </row>
    <row r="1052" spans="2:15" x14ac:dyDescent="0.4">
      <c r="B1052" s="4" t="s">
        <v>39</v>
      </c>
      <c r="C1052" s="4" t="s">
        <v>1149</v>
      </c>
      <c r="D1052" s="4" t="s">
        <v>1270</v>
      </c>
      <c r="E1052" s="4" t="s">
        <v>1213</v>
      </c>
      <c r="F1052">
        <v>4</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IFERROR(_xlfn._xlws.SORT(
    _xlfn.UNIQUE(
        TRANSPOSE(
            _xlfn.FILTERXML("&lt;select&gt;&lt;x&gt;"&amp;SUBSTITUTE(选内存[[#This Row],[选项表]],",","&lt;/x&gt;&lt;x&gt;") &amp;"&lt;/x&gt;&lt;/select&gt;","//x")
        )
    )
),"无合适选项，请联系作者更新数据")</f>
        <v>20</v>
      </c>
    </row>
    <row r="1053" spans="2:15" x14ac:dyDescent="0.4">
      <c r="B1053" s="4" t="s">
        <v>39</v>
      </c>
      <c r="C1053" s="4" t="s">
        <v>1149</v>
      </c>
      <c r="D1053" s="4" t="s">
        <v>1272</v>
      </c>
      <c r="E1053" s="4" t="s">
        <v>1213</v>
      </c>
      <c r="F1053">
        <v>8</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IFERROR(_xlfn._xlws.SORT(
    _xlfn.UNIQUE(
        TRANSPOSE(
            _xlfn.FILTERXML("&lt;select&gt;&lt;x&gt;"&amp;SUBSTITUTE(选内存[[#This Row],[选项表]],",","&lt;/x&gt;&lt;x&gt;") &amp;"&lt;/x&gt;&lt;/select&gt;","//x")
        )
    )
),"无合适选项，请联系作者更新数据")</f>
        <v>40</v>
      </c>
    </row>
    <row r="1054" spans="2:15" x14ac:dyDescent="0.4">
      <c r="B1054" s="4" t="s">
        <v>39</v>
      </c>
      <c r="C1054" s="4" t="s">
        <v>1149</v>
      </c>
      <c r="D1054" s="4" t="s">
        <v>1270</v>
      </c>
      <c r="E1054" s="4" t="s">
        <v>1212</v>
      </c>
      <c r="F1054">
        <v>4</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IFERROR(_xlfn._xlws.SORT(
    _xlfn.UNIQUE(
        TRANSPOSE(
            _xlfn.FILTERXML("&lt;select&gt;&lt;x&gt;"&amp;SUBSTITUTE(选内存[[#This Row],[选项表]],",","&lt;/x&gt;&lt;x&gt;") &amp;"&lt;/x&gt;&lt;/select&gt;","//x")
        )
    )
),"无合适选项，请联系作者更新数据")</f>
        <v>20</v>
      </c>
    </row>
    <row r="1055" spans="2:15" x14ac:dyDescent="0.4">
      <c r="B1055" s="4" t="s">
        <v>39</v>
      </c>
      <c r="C1055" s="4" t="s">
        <v>1149</v>
      </c>
      <c r="D1055" s="4" t="s">
        <v>1237</v>
      </c>
      <c r="E1055" s="4" t="s">
        <v>1212</v>
      </c>
      <c r="F1055">
        <v>8</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IFERROR(_xlfn._xlws.SORT(
    _xlfn.UNIQUE(
        TRANSPOSE(
            _xlfn.FILTERXML("&lt;select&gt;&lt;x&gt;"&amp;SUBSTITUTE(选内存[[#This Row],[选项表]],",","&lt;/x&gt;&lt;x&gt;") &amp;"&lt;/x&gt;&lt;/select&gt;","//x")
        )
    )
),"无合适选项，请联系作者更新数据")</f>
        <v>32</v>
      </c>
    </row>
    <row r="1056" spans="2:15" x14ac:dyDescent="0.4">
      <c r="B1056" s="4" t="s">
        <v>39</v>
      </c>
      <c r="C1056" s="4" t="s">
        <v>1149</v>
      </c>
      <c r="D1056" s="4" t="s">
        <v>1272</v>
      </c>
      <c r="E1056" s="4" t="s">
        <v>1212</v>
      </c>
      <c r="F1056">
        <v>10</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IFERROR(_xlfn._xlws.SORT(
    _xlfn.UNIQUE(
        TRANSPOSE(
            _xlfn.FILTERXML("&lt;select&gt;&lt;x&gt;"&amp;SUBSTITUTE(选内存[[#This Row],[选项表]],",","&lt;/x&gt;&lt;x&gt;") &amp;"&lt;/x&gt;&lt;/select&gt;","//x")
        )
    )
),"无合适选项，请联系作者更新数据")</f>
        <v>40</v>
      </c>
    </row>
    <row r="1057" spans="2:14" x14ac:dyDescent="0.4">
      <c r="B1057" s="4" t="s">
        <v>39</v>
      </c>
      <c r="C1057" s="4" t="s">
        <v>1149</v>
      </c>
      <c r="D1057" s="4" t="s">
        <v>1235</v>
      </c>
      <c r="E1057" s="4" t="s">
        <v>1212</v>
      </c>
      <c r="F1057">
        <v>20</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IFERROR(_xlfn._xlws.SORT(
    _xlfn.UNIQUE(
        TRANSPOSE(
            _xlfn.FILTERXML("&lt;select&gt;&lt;x&gt;"&amp;SUBSTITUTE(选内存[[#This Row],[选项表]],",","&lt;/x&gt;&lt;x&gt;") &amp;"&lt;/x&gt;&lt;/select&gt;","//x")
        )
    )
),"无合适选项，请联系作者更新数据")</f>
        <v>80</v>
      </c>
    </row>
    <row r="1058" spans="2:14" x14ac:dyDescent="0.4">
      <c r="B1058" s="4" t="s">
        <v>39</v>
      </c>
      <c r="C1058" s="4" t="s">
        <v>1149</v>
      </c>
      <c r="D1058" s="4" t="s">
        <v>1256</v>
      </c>
      <c r="E1058" s="4" t="s">
        <v>1212</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128</v>
      </c>
    </row>
    <row r="1059" spans="2:14" x14ac:dyDescent="0.4">
      <c r="B1059" s="4" t="s">
        <v>39</v>
      </c>
      <c r="C1059" s="4" t="s">
        <v>1149</v>
      </c>
      <c r="D1059" s="4" t="s">
        <v>1257</v>
      </c>
      <c r="E1059" s="4" t="s">
        <v>1212</v>
      </c>
      <c r="F1059">
        <v>40</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160</v>
      </c>
    </row>
    <row r="1060" spans="2:14" x14ac:dyDescent="0.4">
      <c r="B1060" s="4" t="s">
        <v>39</v>
      </c>
      <c r="C1060" s="4" t="s">
        <v>1149</v>
      </c>
      <c r="D1060" s="4" t="s">
        <v>1799</v>
      </c>
      <c r="E1060" s="4" t="s">
        <v>1212</v>
      </c>
      <c r="F1060">
        <v>80</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320</v>
      </c>
    </row>
    <row r="1061" spans="2:14" x14ac:dyDescent="0.4">
      <c r="B1061" s="4" t="s">
        <v>39</v>
      </c>
      <c r="C1061" s="4" t="s">
        <v>1149</v>
      </c>
      <c r="D1061" s="4" t="s">
        <v>1239</v>
      </c>
      <c r="E1061" s="4" t="s">
        <v>1211</v>
      </c>
      <c r="F1061">
        <v>6</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56</v>
      </c>
    </row>
    <row r="1062" spans="2:14" x14ac:dyDescent="0.4">
      <c r="B1062" s="4" t="s">
        <v>39</v>
      </c>
      <c r="C1062" s="4" t="s">
        <v>1149</v>
      </c>
      <c r="D1062" s="4" t="s">
        <v>1805</v>
      </c>
      <c r="E1062" s="4" t="s">
        <v>1211</v>
      </c>
      <c r="F1062">
        <v>14</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112</v>
      </c>
    </row>
    <row r="1063" spans="2:14" x14ac:dyDescent="0.4">
      <c r="B1063" s="4" t="s">
        <v>39</v>
      </c>
      <c r="C1063" s="4" t="s">
        <v>1149</v>
      </c>
      <c r="D1063" s="4" t="s">
        <v>1771</v>
      </c>
      <c r="E1063" s="4" t="s">
        <v>1211</v>
      </c>
      <c r="F1063">
        <v>28</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224</v>
      </c>
    </row>
    <row r="1064" spans="2:14" x14ac:dyDescent="0.4">
      <c r="B1064" s="4" t="s">
        <v>39</v>
      </c>
      <c r="C1064" s="4" t="s">
        <v>1149</v>
      </c>
      <c r="D1064" s="4" t="s">
        <v>1840</v>
      </c>
      <c r="E1064" s="4" t="s">
        <v>1211</v>
      </c>
      <c r="F1064">
        <v>56</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448</v>
      </c>
    </row>
    <row r="1065" spans="2:14" x14ac:dyDescent="0.4">
      <c r="B1065" s="4" t="s">
        <v>39</v>
      </c>
      <c r="C1065" s="4" t="s">
        <v>1149</v>
      </c>
      <c r="D1065" s="4" t="s">
        <v>1272</v>
      </c>
      <c r="E1065" s="4" t="s">
        <v>1215</v>
      </c>
      <c r="F1065">
        <v>8</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4" x14ac:dyDescent="0.4">
      <c r="B1066" s="4" t="s">
        <v>39</v>
      </c>
      <c r="C1066" s="4" t="s">
        <v>1149</v>
      </c>
      <c r="D1066" s="4" t="s">
        <v>1257</v>
      </c>
      <c r="E1066" s="4" t="s">
        <v>1215</v>
      </c>
      <c r="F1066">
        <v>36</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160</v>
      </c>
    </row>
    <row r="1067" spans="2:14" x14ac:dyDescent="0.4">
      <c r="B1067" s="4" t="s">
        <v>39</v>
      </c>
      <c r="C1067" s="4" t="s">
        <v>1149</v>
      </c>
      <c r="D1067" s="4" t="s">
        <v>1799</v>
      </c>
      <c r="E1067" s="4" t="s">
        <v>1215</v>
      </c>
      <c r="F1067">
        <v>72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320</v>
      </c>
    </row>
    <row r="1068" spans="2:14" x14ac:dyDescent="0.4">
      <c r="B1068" s="4" t="s">
        <v>39</v>
      </c>
      <c r="C1068" s="4" t="s">
        <v>1149</v>
      </c>
      <c r="D1068" s="4" t="s">
        <v>1272</v>
      </c>
      <c r="E1068" s="4" t="s">
        <v>1214</v>
      </c>
      <c r="F1068">
        <v>10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40</v>
      </c>
    </row>
    <row r="1069" spans="2:14" x14ac:dyDescent="0.4">
      <c r="B1069" s="4" t="s">
        <v>39</v>
      </c>
      <c r="C1069" s="4" t="s">
        <v>1149</v>
      </c>
      <c r="D1069" s="4" t="s">
        <v>1235</v>
      </c>
      <c r="E1069" s="4" t="s">
        <v>1214</v>
      </c>
      <c r="F1069">
        <v>20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80</v>
      </c>
    </row>
    <row r="1070" spans="2:14" x14ac:dyDescent="0.4">
      <c r="B1070" s="4" t="s">
        <v>39</v>
      </c>
      <c r="C1070" s="4" t="s">
        <v>1149</v>
      </c>
      <c r="D1070" s="4" t="s">
        <v>1257</v>
      </c>
      <c r="E1070" s="4" t="s">
        <v>1214</v>
      </c>
      <c r="F1070">
        <v>40</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160</v>
      </c>
    </row>
    <row r="1071" spans="2:14" x14ac:dyDescent="0.4">
      <c r="B1071" s="4" t="s">
        <v>39</v>
      </c>
      <c r="C1071" s="4" t="s">
        <v>1149</v>
      </c>
      <c r="D1071" s="4" t="s">
        <v>1799</v>
      </c>
      <c r="E1071" s="4" t="s">
        <v>1214</v>
      </c>
      <c r="F1071">
        <v>80</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320</v>
      </c>
    </row>
    <row r="1072" spans="2:14" x14ac:dyDescent="0.4">
      <c r="B1072" s="4" t="s">
        <v>39</v>
      </c>
      <c r="C1072" s="4" t="s">
        <v>1149</v>
      </c>
      <c r="D1072" s="4" t="s">
        <v>1238</v>
      </c>
      <c r="E1072" s="4" t="s">
        <v>1216</v>
      </c>
      <c r="F1072">
        <v>32</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64</v>
      </c>
    </row>
    <row r="1073" spans="2:14" x14ac:dyDescent="0.4">
      <c r="B1073" s="4" t="s">
        <v>39</v>
      </c>
      <c r="C1073" s="4" t="s">
        <v>1149</v>
      </c>
      <c r="D1073" s="4" t="s">
        <v>1850</v>
      </c>
      <c r="E1073" s="4" t="s">
        <v>1216</v>
      </c>
      <c r="F1073">
        <v>90</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226</v>
      </c>
    </row>
    <row r="1074" spans="2:14" x14ac:dyDescent="0.4">
      <c r="B1074" s="4" t="s">
        <v>39</v>
      </c>
      <c r="C1074" s="4" t="s">
        <v>1149</v>
      </c>
      <c r="D1074" s="4" t="s">
        <v>1851</v>
      </c>
      <c r="E1074" s="4" t="s">
        <v>1216</v>
      </c>
      <c r="F1074">
        <v>180</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452</v>
      </c>
    </row>
    <row r="1075" spans="2:14" x14ac:dyDescent="0.4">
      <c r="B1075" s="4" t="s">
        <v>39</v>
      </c>
      <c r="C1075" s="4" t="s">
        <v>1149</v>
      </c>
      <c r="D1075" s="4" t="s">
        <v>1234</v>
      </c>
      <c r="E1075" s="4" t="s">
        <v>1210</v>
      </c>
      <c r="F1075">
        <v>16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96</v>
      </c>
    </row>
    <row r="1076" spans="2:14" x14ac:dyDescent="0.4">
      <c r="B1076" s="4" t="s">
        <v>39</v>
      </c>
      <c r="C1076" s="4" t="s">
        <v>1149</v>
      </c>
      <c r="D1076" s="4" t="s">
        <v>1763</v>
      </c>
      <c r="E1076" s="4" t="s">
        <v>1210</v>
      </c>
      <c r="F1076">
        <v>32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192</v>
      </c>
    </row>
    <row r="1077" spans="2:14" x14ac:dyDescent="0.4">
      <c r="B1077" s="4" t="s">
        <v>39</v>
      </c>
      <c r="C1077" s="4" t="s">
        <v>1149</v>
      </c>
      <c r="D1077" s="4" t="s">
        <v>1806</v>
      </c>
      <c r="E1077" s="4" t="s">
        <v>1210</v>
      </c>
      <c r="F1077">
        <v>82</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474</v>
      </c>
    </row>
    <row r="1078" spans="2:14" x14ac:dyDescent="0.4">
      <c r="B1078" s="4" t="s">
        <v>39</v>
      </c>
      <c r="C1078" s="4" t="s">
        <v>1149</v>
      </c>
      <c r="D1078" s="4" t="s">
        <v>1807</v>
      </c>
      <c r="E1078" s="4" t="s">
        <v>1210</v>
      </c>
      <c r="F1078">
        <v>164</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948</v>
      </c>
    </row>
    <row r="1079" spans="2:14" x14ac:dyDescent="0.4">
      <c r="B1079" s="4" t="s">
        <v>39</v>
      </c>
      <c r="C1079" s="4" t="s">
        <v>1149</v>
      </c>
      <c r="D1079" s="4" t="s">
        <v>1852</v>
      </c>
      <c r="E1079" s="4" t="s">
        <v>1218</v>
      </c>
      <c r="F1079">
        <v>10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88</v>
      </c>
    </row>
    <row r="1080" spans="2:14" x14ac:dyDescent="0.4">
      <c r="B1080" s="4" t="s">
        <v>39</v>
      </c>
      <c r="C1080" s="4" t="s">
        <v>1149</v>
      </c>
      <c r="D1080" s="4" t="s">
        <v>1808</v>
      </c>
      <c r="E1080" s="4" t="s">
        <v>1218</v>
      </c>
      <c r="F1080">
        <v>22</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176</v>
      </c>
    </row>
    <row r="1081" spans="2:14" x14ac:dyDescent="0.4">
      <c r="B1081" s="4" t="s">
        <v>39</v>
      </c>
      <c r="C1081" s="4" t="s">
        <v>1149</v>
      </c>
      <c r="D1081" s="4" t="s">
        <v>1809</v>
      </c>
      <c r="E1081" s="4" t="s">
        <v>1218</v>
      </c>
      <c r="F1081">
        <v>44</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352</v>
      </c>
    </row>
    <row r="1082" spans="2:14" x14ac:dyDescent="0.4">
      <c r="B1082" s="4" t="s">
        <v>39</v>
      </c>
      <c r="C1082" s="4" t="s">
        <v>1149</v>
      </c>
      <c r="D1082" s="4" t="s">
        <v>1237</v>
      </c>
      <c r="E1082" s="4" t="s">
        <v>1201</v>
      </c>
      <c r="F1082">
        <v>8</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32</v>
      </c>
    </row>
    <row r="1083" spans="2:14" x14ac:dyDescent="0.4">
      <c r="B1083" s="4" t="s">
        <v>39</v>
      </c>
      <c r="C1083" s="4" t="s">
        <v>1149</v>
      </c>
      <c r="D1083" s="4" t="s">
        <v>1238</v>
      </c>
      <c r="E1083" s="4" t="s">
        <v>1201</v>
      </c>
      <c r="F1083">
        <v>16</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64</v>
      </c>
    </row>
    <row r="1084" spans="2:14" x14ac:dyDescent="0.4">
      <c r="B1084" s="4" t="s">
        <v>39</v>
      </c>
      <c r="C1084" s="4" t="s">
        <v>1149</v>
      </c>
      <c r="D1084" s="4" t="s">
        <v>1256</v>
      </c>
      <c r="E1084" s="4" t="s">
        <v>1201</v>
      </c>
      <c r="F1084">
        <v>32</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128</v>
      </c>
    </row>
    <row r="1085" spans="2:14" x14ac:dyDescent="0.4">
      <c r="B1085" s="4" t="s">
        <v>39</v>
      </c>
      <c r="C1085" s="4" t="s">
        <v>1149</v>
      </c>
      <c r="D1085" s="4" t="s">
        <v>1828</v>
      </c>
      <c r="E1085" s="4" t="s">
        <v>1201</v>
      </c>
      <c r="F1085">
        <v>64</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256</v>
      </c>
    </row>
    <row r="1086" spans="2:14" x14ac:dyDescent="0.4">
      <c r="B1086" s="4" t="s">
        <v>39</v>
      </c>
      <c r="C1086" s="4" t="s">
        <v>1149</v>
      </c>
      <c r="D1086" s="4" t="s">
        <v>1799</v>
      </c>
      <c r="E1086" s="4" t="s">
        <v>1201</v>
      </c>
      <c r="F1086">
        <v>84</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320</v>
      </c>
    </row>
    <row r="1087" spans="2:14" x14ac:dyDescent="0.4">
      <c r="B1087" s="4" t="s">
        <v>39</v>
      </c>
      <c r="C1087" s="4" t="s">
        <v>1149</v>
      </c>
      <c r="D1087" s="4" t="s">
        <v>1237</v>
      </c>
      <c r="E1087" s="4" t="s">
        <v>1202</v>
      </c>
      <c r="F1087">
        <v>8</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32</v>
      </c>
    </row>
    <row r="1088" spans="2:14" x14ac:dyDescent="0.4">
      <c r="B1088" s="4" t="s">
        <v>39</v>
      </c>
      <c r="C1088" s="4" t="s">
        <v>1149</v>
      </c>
      <c r="D1088" s="4" t="s">
        <v>1238</v>
      </c>
      <c r="E1088" s="4" t="s">
        <v>1202</v>
      </c>
      <c r="F1088">
        <v>16</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64</v>
      </c>
    </row>
    <row r="1089" spans="2:15" x14ac:dyDescent="0.4">
      <c r="B1089" s="4" t="s">
        <v>39</v>
      </c>
      <c r="C1089" s="4" t="s">
        <v>1149</v>
      </c>
      <c r="D1089" s="4" t="s">
        <v>1234</v>
      </c>
      <c r="E1089" s="4" t="s">
        <v>1202</v>
      </c>
      <c r="F1089">
        <v>24</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96</v>
      </c>
    </row>
    <row r="1090" spans="2:15" x14ac:dyDescent="0.4">
      <c r="B1090" s="4" t="s">
        <v>39</v>
      </c>
      <c r="C1090" s="4" t="s">
        <v>1149</v>
      </c>
      <c r="D1090" s="4" t="s">
        <v>1256</v>
      </c>
      <c r="E1090" s="4" t="s">
        <v>1202</v>
      </c>
      <c r="F1090">
        <v>32</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128</v>
      </c>
    </row>
    <row r="1091" spans="2:15" x14ac:dyDescent="0.4">
      <c r="B1091" s="4" t="s">
        <v>39</v>
      </c>
      <c r="C1091" s="4" t="s">
        <v>1149</v>
      </c>
      <c r="D1091" s="4" t="s">
        <v>1828</v>
      </c>
      <c r="E1091" s="4" t="s">
        <v>1202</v>
      </c>
      <c r="F1091">
        <v>64</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256</v>
      </c>
    </row>
    <row r="1092" spans="2:15" x14ac:dyDescent="0.4">
      <c r="B1092" s="4" t="s">
        <v>39</v>
      </c>
      <c r="C1092" s="4" t="s">
        <v>1149</v>
      </c>
      <c r="D1092" s="4" t="s">
        <v>1799</v>
      </c>
      <c r="E1092" s="4" t="s">
        <v>1202</v>
      </c>
      <c r="F1092">
        <v>76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320</v>
      </c>
    </row>
    <row r="1093" spans="2:15" x14ac:dyDescent="0.4">
      <c r="B1093" s="4" t="s">
        <v>39</v>
      </c>
      <c r="C1093" s="4" t="s">
        <v>1149</v>
      </c>
      <c r="D1093" s="4" t="s">
        <v>1771</v>
      </c>
      <c r="E1093" s="4" t="s">
        <v>1220</v>
      </c>
      <c r="F1093">
        <v>56</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224</v>
      </c>
    </row>
    <row r="1094" spans="2:15" x14ac:dyDescent="0.4">
      <c r="B1094" s="4" t="s">
        <v>39</v>
      </c>
      <c r="C1094" s="4" t="s">
        <v>1149</v>
      </c>
      <c r="D1094" s="4" t="s">
        <v>1753</v>
      </c>
      <c r="E1094" s="4" t="s">
        <v>1190</v>
      </c>
      <c r="F1094">
        <v>80</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384</v>
      </c>
    </row>
    <row r="1095" spans="2:15" x14ac:dyDescent="0.4">
      <c r="B1095" s="4" t="s">
        <v>39</v>
      </c>
      <c r="C1095" s="4" t="s">
        <v>1149</v>
      </c>
      <c r="D1095" s="4" t="s">
        <v>1753</v>
      </c>
      <c r="E1095" s="4" t="s">
        <v>1200</v>
      </c>
      <c r="F1095">
        <v>80</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384</v>
      </c>
    </row>
    <row r="1096" spans="2:15" x14ac:dyDescent="0.4">
      <c r="B1096" s="4" t="s">
        <v>39</v>
      </c>
      <c r="C1096" s="4" t="s">
        <v>1149</v>
      </c>
      <c r="D1096" s="4" t="s">
        <v>1763</v>
      </c>
      <c r="E1096" s="4" t="s">
        <v>1219</v>
      </c>
      <c r="F1096">
        <v>96</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192</v>
      </c>
    </row>
    <row r="1097" spans="2:15" x14ac:dyDescent="0.4">
      <c r="B1097" s="4" t="s">
        <v>39</v>
      </c>
      <c r="C1097" s="4" t="s">
        <v>1149</v>
      </c>
      <c r="D1097" s="4" t="s">
        <v>1753</v>
      </c>
      <c r="E1097" s="4" t="s">
        <v>1178</v>
      </c>
      <c r="F1097">
        <v>96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384</v>
      </c>
    </row>
    <row r="1098" spans="2:15" x14ac:dyDescent="0.4">
      <c r="B1098" s="4" t="s">
        <v>39</v>
      </c>
      <c r="C1098" s="4" t="s">
        <v>1149</v>
      </c>
      <c r="D1098" s="4" t="s">
        <v>1753</v>
      </c>
      <c r="E1098" s="4" t="s">
        <v>1217</v>
      </c>
      <c r="F1098">
        <v>96</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384</v>
      </c>
    </row>
    <row r="1099" spans="2:15" x14ac:dyDescent="0.4">
      <c r="B1099" s="4" t="s">
        <v>39</v>
      </c>
      <c r="C1099" s="4" t="s">
        <v>1149</v>
      </c>
      <c r="D1099" s="4" t="s">
        <v>1753</v>
      </c>
      <c r="E1099" s="4" t="s">
        <v>1222</v>
      </c>
      <c r="F1099">
        <v>96</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384</v>
      </c>
    </row>
    <row r="1100" spans="2:15" x14ac:dyDescent="0.4">
      <c r="B1100" s="4" t="s">
        <v>1352</v>
      </c>
      <c r="C1100" s="4" t="s">
        <v>1149</v>
      </c>
      <c r="D1100" s="4" t="s">
        <v>1236</v>
      </c>
      <c r="E1100" s="4" t="s">
        <v>1353</v>
      </c>
      <c r="F1100">
        <v>2</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O1100">IFERROR(_xlfn._xlws.SORT(
    _xlfn.UNIQUE(
        TRANSPOSE(
            _xlfn.FILTERXML("&lt;select&gt;&lt;x&gt;"&amp;SUBSTITUTE(选内存[[#This Row],[选项表]],",","&lt;/x&gt;&lt;x&gt;") &amp;"&lt;/x&gt;&lt;/select&gt;","//x")
        )
    )
),"无合适选项，请联系作者更新数据")</f>
        <v>4</v>
      </c>
      <c r="O1100">
        <v>8</v>
      </c>
    </row>
    <row r="1101" spans="2:15" x14ac:dyDescent="0.4">
      <c r="B1101" s="4" t="s">
        <v>1352</v>
      </c>
      <c r="C1101" s="4" t="s">
        <v>10</v>
      </c>
      <c r="D1101" s="4" t="s">
        <v>1236</v>
      </c>
      <c r="E1101" s="4" t="s">
        <v>1353</v>
      </c>
      <c r="F1101">
        <v>2</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O1101">IFERROR(_xlfn._xlws.SORT(
    _xlfn.UNIQUE(
        TRANSPOSE(
            _xlfn.FILTERXML("&lt;select&gt;&lt;x&gt;"&amp;SUBSTITUTE(选内存[[#This Row],[选项表]],",","&lt;/x&gt;&lt;x&gt;") &amp;"&lt;/x&gt;&lt;/select&gt;","//x")
        )
    )
),"无合适选项，请联系作者更新数据")</f>
        <v>4</v>
      </c>
      <c r="O1101">
        <v>8</v>
      </c>
    </row>
    <row r="1102" spans="2:15" x14ac:dyDescent="0.4">
      <c r="B1102" s="4" t="s">
        <v>1352</v>
      </c>
      <c r="C1102" s="4" t="s">
        <v>1148</v>
      </c>
      <c r="D1102" s="4" t="s">
        <v>1236</v>
      </c>
      <c r="E1102" s="4" t="s">
        <v>1353</v>
      </c>
      <c r="F1102">
        <v>2</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O1102">IFERROR(_xlfn._xlws.SORT(
    _xlfn.UNIQUE(
        TRANSPOSE(
            _xlfn.FILTERXML("&lt;select&gt;&lt;x&gt;"&amp;SUBSTITUTE(选内存[[#This Row],[选项表]],",","&lt;/x&gt;&lt;x&gt;") &amp;"&lt;/x&gt;&lt;/select&gt;","//x")
        )
    )
),"无合适选项，请联系作者更新数据")</f>
        <v>4</v>
      </c>
      <c r="O1102">
        <v>8</v>
      </c>
    </row>
    <row r="1103" spans="2:15" x14ac:dyDescent="0.4">
      <c r="B1103" s="4" t="s">
        <v>1352</v>
      </c>
      <c r="C1103" s="4" t="s">
        <v>1149</v>
      </c>
      <c r="D1103" s="4" t="s">
        <v>1332</v>
      </c>
      <c r="E1103" s="4" t="s">
        <v>1353</v>
      </c>
      <c r="F1103">
        <v>4</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O1103">IFERROR(_xlfn._xlws.SORT(
    _xlfn.UNIQUE(
        TRANSPOSE(
            _xlfn.FILTERXML("&lt;select&gt;&lt;x&gt;"&amp;SUBSTITUTE(选内存[[#This Row],[选项表]],",","&lt;/x&gt;&lt;x&gt;") &amp;"&lt;/x&gt;&lt;/select&gt;","//x")
        )
    )
),"无合适选项，请联系作者更新数据")</f>
        <v>8</v>
      </c>
      <c r="O1103">
        <v>16</v>
      </c>
    </row>
    <row r="1104" spans="2:15" x14ac:dyDescent="0.4">
      <c r="B1104" s="4" t="s">
        <v>1352</v>
      </c>
      <c r="C1104" s="4" t="s">
        <v>10</v>
      </c>
      <c r="D1104" s="4" t="s">
        <v>1332</v>
      </c>
      <c r="E1104" s="4" t="s">
        <v>1353</v>
      </c>
      <c r="F1104">
        <v>4</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O1104">IFERROR(_xlfn._xlws.SORT(
    _xlfn.UNIQUE(
        TRANSPOSE(
            _xlfn.FILTERXML("&lt;select&gt;&lt;x&gt;"&amp;SUBSTITUTE(选内存[[#This Row],[选项表]],",","&lt;/x&gt;&lt;x&gt;") &amp;"&lt;/x&gt;&lt;/select&gt;","//x")
        )
    )
),"无合适选项，请联系作者更新数据")</f>
        <v>8</v>
      </c>
      <c r="O1104">
        <v>16</v>
      </c>
    </row>
    <row r="1105" spans="2:16" x14ac:dyDescent="0.4">
      <c r="B1105" s="4" t="s">
        <v>1352</v>
      </c>
      <c r="C1105" s="4" t="s">
        <v>1148</v>
      </c>
      <c r="D1105" s="4" t="s">
        <v>1332</v>
      </c>
      <c r="E1105" s="4" t="s">
        <v>1353</v>
      </c>
      <c r="F1105">
        <v>4</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O1105">IFERROR(_xlfn._xlws.SORT(
    _xlfn.UNIQUE(
        TRANSPOSE(
            _xlfn.FILTERXML("&lt;select&gt;&lt;x&gt;"&amp;SUBSTITUTE(选内存[[#This Row],[选项表]],",","&lt;/x&gt;&lt;x&gt;") &amp;"&lt;/x&gt;&lt;/select&gt;","//x")
        )
    )
),"无合适选项，请联系作者更新数据")</f>
        <v>8</v>
      </c>
      <c r="O1105">
        <v>16</v>
      </c>
    </row>
    <row r="1106" spans="2:16" x14ac:dyDescent="0.4">
      <c r="B1106" s="4" t="s">
        <v>1352</v>
      </c>
      <c r="C1106" s="4" t="s">
        <v>1149</v>
      </c>
      <c r="D1106" s="4" t="s">
        <v>1333</v>
      </c>
      <c r="E1106" s="4" t="s">
        <v>1353</v>
      </c>
      <c r="F1106">
        <v>8</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O1106">IFERROR(_xlfn._xlws.SORT(
    _xlfn.UNIQUE(
        TRANSPOSE(
            _xlfn.FILTERXML("&lt;select&gt;&lt;x&gt;"&amp;SUBSTITUTE(选内存[[#This Row],[选项表]],",","&lt;/x&gt;&lt;x&gt;") &amp;"&lt;/x&gt;&lt;/select&gt;","//x")
        )
    )
),"无合适选项，请联系作者更新数据")</f>
        <v>16</v>
      </c>
      <c r="O1106">
        <v>32</v>
      </c>
    </row>
    <row r="1107" spans="2:16" x14ac:dyDescent="0.4">
      <c r="B1107" s="4" t="s">
        <v>1352</v>
      </c>
      <c r="C1107" s="4" t="s">
        <v>10</v>
      </c>
      <c r="D1107" s="4" t="s">
        <v>1333</v>
      </c>
      <c r="E1107" s="4" t="s">
        <v>1353</v>
      </c>
      <c r="F1107">
        <v>8</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O1107">IFERROR(_xlfn._xlws.SORT(
    _xlfn.UNIQUE(
        TRANSPOSE(
            _xlfn.FILTERXML("&lt;select&gt;&lt;x&gt;"&amp;SUBSTITUTE(选内存[[#This Row],[选项表]],",","&lt;/x&gt;&lt;x&gt;") &amp;"&lt;/x&gt;&lt;/select&gt;","//x")
        )
    )
),"无合适选项，请联系作者更新数据")</f>
        <v>16</v>
      </c>
      <c r="O1107">
        <v>32</v>
      </c>
    </row>
    <row r="1108" spans="2:16" x14ac:dyDescent="0.4">
      <c r="B1108" s="4" t="s">
        <v>1352</v>
      </c>
      <c r="C1108" s="4" t="s">
        <v>1148</v>
      </c>
      <c r="D1108" s="4" t="s">
        <v>1333</v>
      </c>
      <c r="E1108" s="4" t="s">
        <v>1353</v>
      </c>
      <c r="F1108">
        <v>8</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O1108">IFERROR(_xlfn._xlws.SORT(
    _xlfn.UNIQUE(
        TRANSPOSE(
            _xlfn.FILTERXML("&lt;select&gt;&lt;x&gt;"&amp;SUBSTITUTE(选内存[[#This Row],[选项表]],",","&lt;/x&gt;&lt;x&gt;") &amp;"&lt;/x&gt;&lt;/select&gt;","//x")
        )
    )
),"无合适选项，请联系作者更新数据")</f>
        <v>16</v>
      </c>
      <c r="O1108">
        <v>32</v>
      </c>
    </row>
    <row r="1109" spans="2:16" x14ac:dyDescent="0.4">
      <c r="B1109" s="4" t="s">
        <v>1352</v>
      </c>
      <c r="C1109" s="4" t="s">
        <v>1149</v>
      </c>
      <c r="D1109" s="4" t="s">
        <v>1334</v>
      </c>
      <c r="E1109" s="4" t="s">
        <v>1353</v>
      </c>
      <c r="F1109">
        <v>16</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32</v>
      </c>
      <c r="O1109">
        <v>64</v>
      </c>
    </row>
    <row r="1110" spans="2:16" x14ac:dyDescent="0.4">
      <c r="B1110" s="4" t="s">
        <v>1352</v>
      </c>
      <c r="C1110" s="4" t="s">
        <v>10</v>
      </c>
      <c r="D1110" s="4" t="s">
        <v>1334</v>
      </c>
      <c r="E1110" s="4" t="s">
        <v>1353</v>
      </c>
      <c r="F1110">
        <v>16</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32</v>
      </c>
      <c r="O1110">
        <v>64</v>
      </c>
    </row>
    <row r="1111" spans="2:16" x14ac:dyDescent="0.4">
      <c r="B1111" s="4" t="s">
        <v>1352</v>
      </c>
      <c r="C1111" s="4" t="s">
        <v>1148</v>
      </c>
      <c r="D1111" s="4" t="s">
        <v>1334</v>
      </c>
      <c r="E1111" s="4" t="s">
        <v>1353</v>
      </c>
      <c r="F1111">
        <v>16</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32</v>
      </c>
      <c r="O1111">
        <v>64</v>
      </c>
    </row>
    <row r="1112" spans="2:16" x14ac:dyDescent="0.4">
      <c r="B1112" s="4" t="s">
        <v>1352</v>
      </c>
      <c r="C1112" s="4" t="s">
        <v>1149</v>
      </c>
      <c r="D1112" s="4" t="s">
        <v>1397</v>
      </c>
      <c r="E1112" s="4" t="s">
        <v>1353</v>
      </c>
      <c r="F1112">
        <v>24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P1112">IFERROR(_xlfn._xlws.SORT(
    _xlfn.UNIQUE(
        TRANSPOSE(
            _xlfn.FILTERXML("&lt;select&gt;&lt;x&gt;"&amp;SUBSTITUTE(选内存[[#This Row],[选项表]],",","&lt;/x&gt;&lt;x&gt;") &amp;"&lt;/x&gt;&lt;/select&gt;","//x")
        )
    )
),"无合适选项，请联系作者更新数据")</f>
        <v>48</v>
      </c>
      <c r="O1112">
        <v>64</v>
      </c>
      <c r="P1112">
        <v>96</v>
      </c>
    </row>
    <row r="1113" spans="2:16" x14ac:dyDescent="0.4">
      <c r="B1113" s="4" t="s">
        <v>1352</v>
      </c>
      <c r="C1113" s="4" t="s">
        <v>10</v>
      </c>
      <c r="D1113" s="4" t="s">
        <v>1397</v>
      </c>
      <c r="E1113" s="4" t="s">
        <v>1353</v>
      </c>
      <c r="F1113">
        <v>24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P1113">IFERROR(_xlfn._xlws.SORT(
    _xlfn.UNIQUE(
        TRANSPOSE(
            _xlfn.FILTERXML("&lt;select&gt;&lt;x&gt;"&amp;SUBSTITUTE(选内存[[#This Row],[选项表]],",","&lt;/x&gt;&lt;x&gt;") &amp;"&lt;/x&gt;&lt;/select&gt;","//x")
        )
    )
),"无合适选项，请联系作者更新数据")</f>
        <v>48</v>
      </c>
      <c r="O1113">
        <v>64</v>
      </c>
      <c r="P1113">
        <v>96</v>
      </c>
    </row>
    <row r="1114" spans="2:16" x14ac:dyDescent="0.4">
      <c r="B1114" s="4" t="s">
        <v>1352</v>
      </c>
      <c r="C1114" s="4" t="s">
        <v>1148</v>
      </c>
      <c r="D1114" s="4" t="s">
        <v>1397</v>
      </c>
      <c r="E1114" s="4" t="s">
        <v>1353</v>
      </c>
      <c r="F1114">
        <v>24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P1114">IFERROR(_xlfn._xlws.SORT(
    _xlfn.UNIQUE(
        TRANSPOSE(
            _xlfn.FILTERXML("&lt;select&gt;&lt;x&gt;"&amp;SUBSTITUTE(选内存[[#This Row],[选项表]],",","&lt;/x&gt;&lt;x&gt;") &amp;"&lt;/x&gt;&lt;/select&gt;","//x")
        )
    )
),"无合适选项，请联系作者更新数据")</f>
        <v>48</v>
      </c>
      <c r="O1114">
        <v>64</v>
      </c>
      <c r="P1114">
        <v>96</v>
      </c>
    </row>
    <row r="1115" spans="2:16" x14ac:dyDescent="0.4">
      <c r="B1115" s="4" t="s">
        <v>1352</v>
      </c>
      <c r="C1115" s="4" t="s">
        <v>1149</v>
      </c>
      <c r="D1115" s="4" t="s">
        <v>1335</v>
      </c>
      <c r="E1115" s="4" t="s">
        <v>1353</v>
      </c>
      <c r="F1115">
        <v>32</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64</v>
      </c>
      <c r="O1115">
        <v>128</v>
      </c>
    </row>
    <row r="1116" spans="2:16" x14ac:dyDescent="0.4">
      <c r="B1116" s="4" t="s">
        <v>1352</v>
      </c>
      <c r="C1116" s="4" t="s">
        <v>10</v>
      </c>
      <c r="D1116" s="4" t="s">
        <v>1335</v>
      </c>
      <c r="E1116" s="4" t="s">
        <v>1353</v>
      </c>
      <c r="F1116">
        <v>32</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64</v>
      </c>
      <c r="O1116">
        <v>128</v>
      </c>
    </row>
    <row r="1117" spans="2:16" x14ac:dyDescent="0.4">
      <c r="B1117" s="4" t="s">
        <v>1352</v>
      </c>
      <c r="C1117" s="4" t="s">
        <v>1148</v>
      </c>
      <c r="D1117" s="4" t="s">
        <v>1335</v>
      </c>
      <c r="E1117" s="4" t="s">
        <v>1353</v>
      </c>
      <c r="F1117">
        <v>32</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64</v>
      </c>
      <c r="O1117">
        <v>128</v>
      </c>
    </row>
    <row r="1118" spans="2:16" x14ac:dyDescent="0.4">
      <c r="B1118" s="4" t="s">
        <v>1352</v>
      </c>
      <c r="C1118" s="4" t="s">
        <v>1149</v>
      </c>
      <c r="D1118" s="4" t="s">
        <v>1834</v>
      </c>
      <c r="E1118" s="4" t="s">
        <v>1353</v>
      </c>
      <c r="F1118">
        <v>48</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96</v>
      </c>
      <c r="O1118">
        <v>192</v>
      </c>
    </row>
    <row r="1119" spans="2:16" x14ac:dyDescent="0.4">
      <c r="B1119" s="4" t="s">
        <v>1352</v>
      </c>
      <c r="C1119" s="4" t="s">
        <v>10</v>
      </c>
      <c r="D1119" s="4" t="s">
        <v>1834</v>
      </c>
      <c r="E1119" s="4" t="s">
        <v>1353</v>
      </c>
      <c r="F1119">
        <v>48</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96</v>
      </c>
      <c r="O1119">
        <v>192</v>
      </c>
    </row>
    <row r="1120" spans="2:16" x14ac:dyDescent="0.4">
      <c r="B1120" s="4" t="s">
        <v>1352</v>
      </c>
      <c r="C1120" s="4" t="s">
        <v>1148</v>
      </c>
      <c r="D1120" s="4" t="s">
        <v>1834</v>
      </c>
      <c r="E1120" s="4" t="s">
        <v>1353</v>
      </c>
      <c r="F1120">
        <v>48</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96</v>
      </c>
      <c r="O1120">
        <v>192</v>
      </c>
    </row>
    <row r="1121" spans="2:15" x14ac:dyDescent="0.4">
      <c r="B1121" s="4" t="s">
        <v>1352</v>
      </c>
      <c r="C1121" s="4" t="s">
        <v>1149</v>
      </c>
      <c r="D1121" s="4" t="s">
        <v>1838</v>
      </c>
      <c r="E1121" s="4" t="s">
        <v>1353</v>
      </c>
      <c r="F1121">
        <v>64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O1121">IFERROR(_xlfn._xlws.SORT(
    _xlfn.UNIQUE(
        TRANSPOSE(
            _xlfn.FILTERXML("&lt;select&gt;&lt;x&gt;"&amp;SUBSTITUTE(选内存[[#This Row],[选项表]],",","&lt;/x&gt;&lt;x&gt;") &amp;"&lt;/x&gt;&lt;/select&gt;","//x")
        )
    )
),"无合适选项，请联系作者更新数据")</f>
        <v>192</v>
      </c>
      <c r="O1121">
        <v>256</v>
      </c>
    </row>
    <row r="1122" spans="2:15" x14ac:dyDescent="0.4">
      <c r="B1122" s="4" t="s">
        <v>1352</v>
      </c>
      <c r="C1122" s="4" t="s">
        <v>10</v>
      </c>
      <c r="D1122" s="4" t="s">
        <v>1838</v>
      </c>
      <c r="E1122" s="4" t="s">
        <v>1353</v>
      </c>
      <c r="F1122">
        <v>64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O1122">IFERROR(_xlfn._xlws.SORT(
    _xlfn.UNIQUE(
        TRANSPOSE(
            _xlfn.FILTERXML("&lt;select&gt;&lt;x&gt;"&amp;SUBSTITUTE(选内存[[#This Row],[选项表]],",","&lt;/x&gt;&lt;x&gt;") &amp;"&lt;/x&gt;&lt;/select&gt;","//x")
        )
    )
),"无合适选项，请联系作者更新数据")</f>
        <v>192</v>
      </c>
      <c r="O1122">
        <v>256</v>
      </c>
    </row>
    <row r="1123" spans="2:15" x14ac:dyDescent="0.4">
      <c r="B1123" s="4" t="s">
        <v>1352</v>
      </c>
      <c r="C1123" s="4" t="s">
        <v>1148</v>
      </c>
      <c r="D1123" s="4" t="s">
        <v>1838</v>
      </c>
      <c r="E1123" s="4" t="s">
        <v>1353</v>
      </c>
      <c r="F1123">
        <v>64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O1123">IFERROR(_xlfn._xlws.SORT(
    _xlfn.UNIQUE(
        TRANSPOSE(
            _xlfn.FILTERXML("&lt;select&gt;&lt;x&gt;"&amp;SUBSTITUTE(选内存[[#This Row],[选项表]],",","&lt;/x&gt;&lt;x&gt;") &amp;"&lt;/x&gt;&lt;/select&gt;","//x")
        )
    )
),"无合适选项，请联系作者更新数据")</f>
        <v>192</v>
      </c>
      <c r="O1123">
        <v>256</v>
      </c>
    </row>
    <row r="1124" spans="2:15" x14ac:dyDescent="0.4">
      <c r="B1124" s="4" t="s">
        <v>1352</v>
      </c>
      <c r="C1124" s="4" t="s">
        <v>1149</v>
      </c>
      <c r="D1124" s="4" t="s">
        <v>1828</v>
      </c>
      <c r="E1124" s="4" t="s">
        <v>1353</v>
      </c>
      <c r="F1124">
        <v>76</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IFERROR(_xlfn._xlws.SORT(
    _xlfn.UNIQUE(
        TRANSPOSE(
            _xlfn.FILTERXML("&lt;select&gt;&lt;x&gt;"&amp;SUBSTITUTE(选内存[[#This Row],[选项表]],",","&lt;/x&gt;&lt;x&gt;") &amp;"&lt;/x&gt;&lt;/select&gt;","//x")
        )
    )
),"无合适选项，请联系作者更新数据")</f>
        <v>256</v>
      </c>
    </row>
    <row r="1125" spans="2:15" x14ac:dyDescent="0.4">
      <c r="B1125" s="4" t="s">
        <v>1352</v>
      </c>
      <c r="C1125" s="4" t="s">
        <v>10</v>
      </c>
      <c r="D1125" s="4" t="s">
        <v>1828</v>
      </c>
      <c r="E1125" s="4" t="s">
        <v>1353</v>
      </c>
      <c r="F1125">
        <v>76</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IFERROR(_xlfn._xlws.SORT(
    _xlfn.UNIQUE(
        TRANSPOSE(
            _xlfn.FILTERXML("&lt;select&gt;&lt;x&gt;"&amp;SUBSTITUTE(选内存[[#This Row],[选项表]],",","&lt;/x&gt;&lt;x&gt;") &amp;"&lt;/x&gt;&lt;/select&gt;","//x")
        )
    )
),"无合适选项，请联系作者更新数据")</f>
        <v>256</v>
      </c>
    </row>
    <row r="1126" spans="2:15" x14ac:dyDescent="0.4">
      <c r="B1126" s="4" t="s">
        <v>1352</v>
      </c>
      <c r="C1126" s="4" t="s">
        <v>1148</v>
      </c>
      <c r="D1126" s="4" t="s">
        <v>1828</v>
      </c>
      <c r="E1126" s="4" t="s">
        <v>1353</v>
      </c>
      <c r="F1126">
        <v>76</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IFERROR(_xlfn._xlws.SORT(
    _xlfn.UNIQUE(
        TRANSPOSE(
            _xlfn.FILTERXML("&lt;select&gt;&lt;x&gt;"&amp;SUBSTITUTE(选内存[[#This Row],[选项表]],",","&lt;/x&gt;&lt;x&gt;") &amp;"&lt;/x&gt;&lt;/select&gt;","//x")
        )
    )
),"无合适选项，请联系作者更新数据")</f>
        <v>256</v>
      </c>
    </row>
    <row r="1127" spans="2:15" x14ac:dyDescent="0.4">
      <c r="B1127" s="4" t="s">
        <v>1352</v>
      </c>
      <c r="C1127" s="4" t="s">
        <v>1149</v>
      </c>
      <c r="D1127" s="4" t="s">
        <v>1236</v>
      </c>
      <c r="E1127" s="4" t="s">
        <v>1354</v>
      </c>
      <c r="F1127">
        <v>2</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4</v>
      </c>
      <c r="O1127">
        <v>8</v>
      </c>
    </row>
    <row r="1128" spans="2:15" x14ac:dyDescent="0.4">
      <c r="B1128" s="4" t="s">
        <v>1352</v>
      </c>
      <c r="C1128" s="4" t="s">
        <v>10</v>
      </c>
      <c r="D1128" s="4" t="s">
        <v>1236</v>
      </c>
      <c r="E1128" s="4" t="s">
        <v>1354</v>
      </c>
      <c r="F1128">
        <v>2</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4</v>
      </c>
      <c r="O1128">
        <v>8</v>
      </c>
    </row>
    <row r="1129" spans="2:15" x14ac:dyDescent="0.4">
      <c r="B1129" s="4" t="s">
        <v>1352</v>
      </c>
      <c r="C1129" s="4" t="s">
        <v>1148</v>
      </c>
      <c r="D1129" s="4" t="s">
        <v>1236</v>
      </c>
      <c r="E1129" s="4" t="s">
        <v>1354</v>
      </c>
      <c r="F1129">
        <v>2</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4</v>
      </c>
      <c r="O1129">
        <v>8</v>
      </c>
    </row>
    <row r="1130" spans="2:15" x14ac:dyDescent="0.4">
      <c r="B1130" s="4" t="s">
        <v>1352</v>
      </c>
      <c r="C1130" s="4" t="s">
        <v>1149</v>
      </c>
      <c r="D1130" s="4" t="s">
        <v>1332</v>
      </c>
      <c r="E1130" s="4" t="s">
        <v>1354</v>
      </c>
      <c r="F1130">
        <v>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8</v>
      </c>
      <c r="O1130">
        <v>16</v>
      </c>
    </row>
    <row r="1131" spans="2:15" x14ac:dyDescent="0.4">
      <c r="B1131" s="4" t="s">
        <v>1352</v>
      </c>
      <c r="C1131" s="4" t="s">
        <v>10</v>
      </c>
      <c r="D1131" s="4" t="s">
        <v>1332</v>
      </c>
      <c r="E1131" s="4" t="s">
        <v>1354</v>
      </c>
      <c r="F1131">
        <v>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8</v>
      </c>
      <c r="O1131">
        <v>16</v>
      </c>
    </row>
    <row r="1132" spans="2:15" x14ac:dyDescent="0.4">
      <c r="B1132" s="4" t="s">
        <v>1352</v>
      </c>
      <c r="C1132" s="4" t="s">
        <v>1148</v>
      </c>
      <c r="D1132" s="4" t="s">
        <v>1332</v>
      </c>
      <c r="E1132" s="4" t="s">
        <v>1354</v>
      </c>
      <c r="F1132">
        <v>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8</v>
      </c>
      <c r="O1132">
        <v>16</v>
      </c>
    </row>
    <row r="1133" spans="2:15" x14ac:dyDescent="0.4">
      <c r="B1133" s="4" t="s">
        <v>1352</v>
      </c>
      <c r="C1133" s="4" t="s">
        <v>1149</v>
      </c>
      <c r="D1133" s="4" t="s">
        <v>1333</v>
      </c>
      <c r="E1133" s="4" t="s">
        <v>1354</v>
      </c>
      <c r="F1133">
        <v>8</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O1133">IFERROR(_xlfn._xlws.SORT(
    _xlfn.UNIQUE(
        TRANSPOSE(
            _xlfn.FILTERXML("&lt;select&gt;&lt;x&gt;"&amp;SUBSTITUTE(选内存[[#This Row],[选项表]],",","&lt;/x&gt;&lt;x&gt;") &amp;"&lt;/x&gt;&lt;/select&gt;","//x")
        )
    )
),"无合适选项，请联系作者更新数据")</f>
        <v>16</v>
      </c>
      <c r="O1133">
        <v>32</v>
      </c>
    </row>
    <row r="1134" spans="2:15" x14ac:dyDescent="0.4">
      <c r="B1134" s="4" t="s">
        <v>1352</v>
      </c>
      <c r="C1134" s="4" t="s">
        <v>10</v>
      </c>
      <c r="D1134" s="4" t="s">
        <v>1333</v>
      </c>
      <c r="E1134" s="4" t="s">
        <v>1354</v>
      </c>
      <c r="F1134">
        <v>8</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O1134">IFERROR(_xlfn._xlws.SORT(
    _xlfn.UNIQUE(
        TRANSPOSE(
            _xlfn.FILTERXML("&lt;select&gt;&lt;x&gt;"&amp;SUBSTITUTE(选内存[[#This Row],[选项表]],",","&lt;/x&gt;&lt;x&gt;") &amp;"&lt;/x&gt;&lt;/select&gt;","//x")
        )
    )
),"无合适选项，请联系作者更新数据")</f>
        <v>16</v>
      </c>
      <c r="O1134">
        <v>32</v>
      </c>
    </row>
    <row r="1135" spans="2:15" x14ac:dyDescent="0.4">
      <c r="B1135" s="4" t="s">
        <v>1352</v>
      </c>
      <c r="C1135" s="4" t="s">
        <v>1148</v>
      </c>
      <c r="D1135" s="4" t="s">
        <v>1333</v>
      </c>
      <c r="E1135" s="4" t="s">
        <v>1354</v>
      </c>
      <c r="F1135">
        <v>8</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O1135">IFERROR(_xlfn._xlws.SORT(
    _xlfn.UNIQUE(
        TRANSPOSE(
            _xlfn.FILTERXML("&lt;select&gt;&lt;x&gt;"&amp;SUBSTITUTE(选内存[[#This Row],[选项表]],",","&lt;/x&gt;&lt;x&gt;") &amp;"&lt;/x&gt;&lt;/select&gt;","//x")
        )
    )
),"无合适选项，请联系作者更新数据")</f>
        <v>16</v>
      </c>
      <c r="O1135">
        <v>32</v>
      </c>
    </row>
    <row r="1136" spans="2:15" x14ac:dyDescent="0.4">
      <c r="B1136" s="4" t="s">
        <v>1352</v>
      </c>
      <c r="C1136" s="4" t="s">
        <v>1149</v>
      </c>
      <c r="D1136" s="4" t="s">
        <v>1334</v>
      </c>
      <c r="E1136" s="4" t="s">
        <v>1354</v>
      </c>
      <c r="F1136">
        <v>16</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32</v>
      </c>
      <c r="O1136">
        <v>64</v>
      </c>
    </row>
    <row r="1137" spans="2:15" x14ac:dyDescent="0.4">
      <c r="B1137" s="4" t="s">
        <v>1352</v>
      </c>
      <c r="C1137" s="4" t="s">
        <v>10</v>
      </c>
      <c r="D1137" s="4" t="s">
        <v>1334</v>
      </c>
      <c r="E1137" s="4" t="s">
        <v>1354</v>
      </c>
      <c r="F1137">
        <v>16</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32</v>
      </c>
      <c r="O1137">
        <v>64</v>
      </c>
    </row>
    <row r="1138" spans="2:15" x14ac:dyDescent="0.4">
      <c r="B1138" s="4" t="s">
        <v>1352</v>
      </c>
      <c r="C1138" s="4" t="s">
        <v>1148</v>
      </c>
      <c r="D1138" s="4" t="s">
        <v>1334</v>
      </c>
      <c r="E1138" s="4" t="s">
        <v>1354</v>
      </c>
      <c r="F1138">
        <v>16</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32</v>
      </c>
      <c r="O1138">
        <v>64</v>
      </c>
    </row>
    <row r="1139" spans="2:15" x14ac:dyDescent="0.4">
      <c r="B1139" s="4" t="s">
        <v>1352</v>
      </c>
      <c r="C1139" s="4" t="s">
        <v>1149</v>
      </c>
      <c r="D1139" s="4" t="s">
        <v>1335</v>
      </c>
      <c r="E1139" s="4" t="s">
        <v>1354</v>
      </c>
      <c r="F1139">
        <v>32</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64</v>
      </c>
      <c r="O1139">
        <v>128</v>
      </c>
    </row>
    <row r="1140" spans="2:15" x14ac:dyDescent="0.4">
      <c r="B1140" s="4" t="s">
        <v>1352</v>
      </c>
      <c r="C1140" s="4" t="s">
        <v>10</v>
      </c>
      <c r="D1140" s="4" t="s">
        <v>1335</v>
      </c>
      <c r="E1140" s="4" t="s">
        <v>1354</v>
      </c>
      <c r="F1140">
        <v>32</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64</v>
      </c>
      <c r="O1140">
        <v>128</v>
      </c>
    </row>
    <row r="1141" spans="2:15" x14ac:dyDescent="0.4">
      <c r="B1141" s="4" t="s">
        <v>1352</v>
      </c>
      <c r="C1141" s="4" t="s">
        <v>1148</v>
      </c>
      <c r="D1141" s="4" t="s">
        <v>1335</v>
      </c>
      <c r="E1141" s="4" t="s">
        <v>1354</v>
      </c>
      <c r="F1141">
        <v>32</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64</v>
      </c>
      <c r="O1141">
        <v>128</v>
      </c>
    </row>
    <row r="1142" spans="2:15" x14ac:dyDescent="0.4">
      <c r="B1142" s="4" t="s">
        <v>1352</v>
      </c>
      <c r="C1142" s="4" t="s">
        <v>1149</v>
      </c>
      <c r="D1142" s="4" t="s">
        <v>1834</v>
      </c>
      <c r="E1142" s="4" t="s">
        <v>1354</v>
      </c>
      <c r="F1142">
        <v>48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96</v>
      </c>
      <c r="O1142">
        <v>192</v>
      </c>
    </row>
    <row r="1143" spans="2:15" x14ac:dyDescent="0.4">
      <c r="B1143" s="4" t="s">
        <v>1352</v>
      </c>
      <c r="C1143" s="4" t="s">
        <v>10</v>
      </c>
      <c r="D1143" s="4" t="s">
        <v>1834</v>
      </c>
      <c r="E1143" s="4" t="s">
        <v>1354</v>
      </c>
      <c r="F1143">
        <v>48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96</v>
      </c>
      <c r="O1143">
        <v>192</v>
      </c>
    </row>
    <row r="1144" spans="2:15" x14ac:dyDescent="0.4">
      <c r="B1144" s="4" t="s">
        <v>1352</v>
      </c>
      <c r="C1144" s="4" t="s">
        <v>1148</v>
      </c>
      <c r="D1144" s="4" t="s">
        <v>1834</v>
      </c>
      <c r="E1144" s="4" t="s">
        <v>1354</v>
      </c>
      <c r="F1144">
        <v>48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96</v>
      </c>
      <c r="O1144">
        <v>192</v>
      </c>
    </row>
    <row r="1145" spans="2:15" x14ac:dyDescent="0.4">
      <c r="B1145" s="4" t="s">
        <v>1352</v>
      </c>
      <c r="C1145" s="4" t="s">
        <v>1149</v>
      </c>
      <c r="D1145" s="4" t="s">
        <v>1835</v>
      </c>
      <c r="E1145" s="4" t="s">
        <v>1354</v>
      </c>
      <c r="F1145">
        <v>64</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128</v>
      </c>
      <c r="O1145">
        <v>256</v>
      </c>
    </row>
    <row r="1146" spans="2:15" x14ac:dyDescent="0.4">
      <c r="B1146" s="4" t="s">
        <v>1352</v>
      </c>
      <c r="C1146" s="4" t="s">
        <v>10</v>
      </c>
      <c r="D1146" s="4" t="s">
        <v>1835</v>
      </c>
      <c r="E1146" s="4" t="s">
        <v>1354</v>
      </c>
      <c r="F1146">
        <v>64</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128</v>
      </c>
      <c r="O1146">
        <v>256</v>
      </c>
    </row>
    <row r="1147" spans="2:15" x14ac:dyDescent="0.4">
      <c r="B1147" s="4" t="s">
        <v>1352</v>
      </c>
      <c r="C1147" s="4" t="s">
        <v>1148</v>
      </c>
      <c r="D1147" s="4" t="s">
        <v>1835</v>
      </c>
      <c r="E1147" s="4" t="s">
        <v>1354</v>
      </c>
      <c r="F1147">
        <v>64</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128</v>
      </c>
      <c r="O1147">
        <v>256</v>
      </c>
    </row>
    <row r="1148" spans="2:15" x14ac:dyDescent="0.4">
      <c r="B1148" s="4" t="s">
        <v>1352</v>
      </c>
      <c r="C1148" s="4" t="s">
        <v>1149</v>
      </c>
      <c r="D1148" s="4" t="s">
        <v>1829</v>
      </c>
      <c r="E1148" s="4" t="s">
        <v>1354</v>
      </c>
      <c r="F1148">
        <v>80</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160</v>
      </c>
      <c r="O1148">
        <v>320</v>
      </c>
    </row>
    <row r="1149" spans="2:15" x14ac:dyDescent="0.4">
      <c r="B1149" s="4" t="s">
        <v>1352</v>
      </c>
      <c r="C1149" s="4" t="s">
        <v>10</v>
      </c>
      <c r="D1149" s="4" t="s">
        <v>1829</v>
      </c>
      <c r="E1149" s="4" t="s">
        <v>1354</v>
      </c>
      <c r="F1149">
        <v>80</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160</v>
      </c>
      <c r="O1149">
        <v>320</v>
      </c>
    </row>
    <row r="1150" spans="2:15" x14ac:dyDescent="0.4">
      <c r="B1150" s="4" t="s">
        <v>1352</v>
      </c>
      <c r="C1150" s="4" t="s">
        <v>1148</v>
      </c>
      <c r="D1150" s="4" t="s">
        <v>1829</v>
      </c>
      <c r="E1150" s="4" t="s">
        <v>1354</v>
      </c>
      <c r="F1150">
        <v>80</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160</v>
      </c>
      <c r="O1150">
        <v>320</v>
      </c>
    </row>
    <row r="1151" spans="2:15" x14ac:dyDescent="0.4">
      <c r="B1151" s="4" t="s">
        <v>1352</v>
      </c>
      <c r="C1151" s="4" t="s">
        <v>1149</v>
      </c>
      <c r="D1151" s="4" t="s">
        <v>1795</v>
      </c>
      <c r="E1151" s="4" t="s">
        <v>1354</v>
      </c>
      <c r="F1151">
        <v>96</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192</v>
      </c>
      <c r="O1151">
        <v>384</v>
      </c>
    </row>
    <row r="1152" spans="2:15" x14ac:dyDescent="0.4">
      <c r="B1152" s="4" t="s">
        <v>1352</v>
      </c>
      <c r="C1152" s="4" t="s">
        <v>10</v>
      </c>
      <c r="D1152" s="4" t="s">
        <v>1795</v>
      </c>
      <c r="E1152" s="4" t="s">
        <v>1354</v>
      </c>
      <c r="F1152">
        <v>96</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192</v>
      </c>
      <c r="O1152">
        <v>384</v>
      </c>
    </row>
    <row r="1153" spans="2:15" x14ac:dyDescent="0.4">
      <c r="B1153" s="4" t="s">
        <v>1352</v>
      </c>
      <c r="C1153" s="4" t="s">
        <v>1148</v>
      </c>
      <c r="D1153" s="4" t="s">
        <v>1795</v>
      </c>
      <c r="E1153" s="4" t="s">
        <v>1354</v>
      </c>
      <c r="F1153">
        <v>96</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192</v>
      </c>
      <c r="O1153">
        <v>384</v>
      </c>
    </row>
    <row r="1154" spans="2:15" x14ac:dyDescent="0.4">
      <c r="B1154" s="4" t="s">
        <v>1352</v>
      </c>
      <c r="C1154" s="4" t="s">
        <v>1149</v>
      </c>
      <c r="D1154" s="4" t="s">
        <v>1785</v>
      </c>
      <c r="E1154" s="4" t="s">
        <v>1354</v>
      </c>
      <c r="F1154">
        <v>116</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O1154">IFERROR(_xlfn._xlws.SORT(
    _xlfn.UNIQUE(
        TRANSPOSE(
            _xlfn.FILTERXML("&lt;select&gt;&lt;x&gt;"&amp;SUBSTITUTE(选内存[[#This Row],[选项表]],",","&lt;/x&gt;&lt;x&gt;") &amp;"&lt;/x&gt;&lt;/select&gt;","//x")
        )
    )
),"无合适选项，请联系作者更新数据")</f>
        <v>216</v>
      </c>
      <c r="O1154">
        <v>470</v>
      </c>
    </row>
    <row r="1155" spans="2:15" x14ac:dyDescent="0.4">
      <c r="B1155" s="4" t="s">
        <v>1352</v>
      </c>
      <c r="C1155" s="4" t="s">
        <v>10</v>
      </c>
      <c r="D1155" s="4" t="s">
        <v>1785</v>
      </c>
      <c r="E1155" s="4" t="s">
        <v>1354</v>
      </c>
      <c r="F1155">
        <v>116</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O1155">IFERROR(_xlfn._xlws.SORT(
    _xlfn.UNIQUE(
        TRANSPOSE(
            _xlfn.FILTERXML("&lt;select&gt;&lt;x&gt;"&amp;SUBSTITUTE(选内存[[#This Row],[选项表]],",","&lt;/x&gt;&lt;x&gt;") &amp;"&lt;/x&gt;&lt;/select&gt;","//x")
        )
    )
),"无合适选项，请联系作者更新数据")</f>
        <v>216</v>
      </c>
      <c r="O1155">
        <v>470</v>
      </c>
    </row>
    <row r="1156" spans="2:15" x14ac:dyDescent="0.4">
      <c r="B1156" s="4" t="s">
        <v>1352</v>
      </c>
      <c r="C1156" s="4" t="s">
        <v>1148</v>
      </c>
      <c r="D1156" s="4" t="s">
        <v>1785</v>
      </c>
      <c r="E1156" s="4" t="s">
        <v>1354</v>
      </c>
      <c r="F1156">
        <v>116</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O1156">IFERROR(_xlfn._xlws.SORT(
    _xlfn.UNIQUE(
        TRANSPOSE(
            _xlfn.FILTERXML("&lt;select&gt;&lt;x&gt;"&amp;SUBSTITUTE(选内存[[#This Row],[选项表]],",","&lt;/x&gt;&lt;x&gt;") &amp;"&lt;/x&gt;&lt;/select&gt;","//x")
        )
    )
),"无合适选项，请联系作者更新数据")</f>
        <v>216</v>
      </c>
      <c r="O1156">
        <v>470</v>
      </c>
    </row>
    <row r="1157" spans="2:15" x14ac:dyDescent="0.4">
      <c r="B1157" s="4" t="s">
        <v>1352</v>
      </c>
      <c r="C1157" s="4" t="s">
        <v>1149</v>
      </c>
      <c r="D1157" s="4" t="s">
        <v>1830</v>
      </c>
      <c r="E1157" s="4" t="s">
        <v>1354</v>
      </c>
      <c r="F1157">
        <v>128</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O1157">IFERROR(_xlfn._xlws.SORT(
    _xlfn.UNIQUE(
        TRANSPOSE(
            _xlfn.FILTERXML("&lt;select&gt;&lt;x&gt;"&amp;SUBSTITUTE(选内存[[#This Row],[选项表]],",","&lt;/x&gt;&lt;x&gt;") &amp;"&lt;/x&gt;&lt;/select&gt;","//x")
        )
    )
),"无合适选项，请联系作者更新数据")</f>
        <v>256</v>
      </c>
      <c r="O1157">
        <v>512</v>
      </c>
    </row>
    <row r="1158" spans="2:15" x14ac:dyDescent="0.4">
      <c r="B1158" s="4" t="s">
        <v>1352</v>
      </c>
      <c r="C1158" s="4" t="s">
        <v>10</v>
      </c>
      <c r="D1158" s="4" t="s">
        <v>1830</v>
      </c>
      <c r="E1158" s="4" t="s">
        <v>1354</v>
      </c>
      <c r="F1158">
        <v>128</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O1158">IFERROR(_xlfn._xlws.SORT(
    _xlfn.UNIQUE(
        TRANSPOSE(
            _xlfn.FILTERXML("&lt;select&gt;&lt;x&gt;"&amp;SUBSTITUTE(选内存[[#This Row],[选项表]],",","&lt;/x&gt;&lt;x&gt;") &amp;"&lt;/x&gt;&lt;/select&gt;","//x")
        )
    )
),"无合适选项，请联系作者更新数据")</f>
        <v>256</v>
      </c>
      <c r="O1158">
        <v>512</v>
      </c>
    </row>
    <row r="1159" spans="2:15" x14ac:dyDescent="0.4">
      <c r="B1159" s="4" t="s">
        <v>1352</v>
      </c>
      <c r="C1159" s="4" t="s">
        <v>1148</v>
      </c>
      <c r="D1159" s="4" t="s">
        <v>1830</v>
      </c>
      <c r="E1159" s="4" t="s">
        <v>1354</v>
      </c>
      <c r="F1159">
        <v>128</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O1159">IFERROR(_xlfn._xlws.SORT(
    _xlfn.UNIQUE(
        TRANSPOSE(
            _xlfn.FILTERXML("&lt;select&gt;&lt;x&gt;"&amp;SUBSTITUTE(选内存[[#This Row],[选项表]],",","&lt;/x&gt;&lt;x&gt;") &amp;"&lt;/x&gt;&lt;/select&gt;","//x")
        )
    )
),"无合适选项，请联系作者更新数据")</f>
        <v>256</v>
      </c>
      <c r="O1159">
        <v>512</v>
      </c>
    </row>
    <row r="1160" spans="2:15" x14ac:dyDescent="0.4">
      <c r="B1160" s="4" t="s">
        <v>1352</v>
      </c>
      <c r="C1160" s="4" t="s">
        <v>1149</v>
      </c>
      <c r="D1160" s="4" t="s">
        <v>1791</v>
      </c>
      <c r="E1160" s="4" t="s">
        <v>1354</v>
      </c>
      <c r="F1160">
        <v>160</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O1160">IFERROR(_xlfn._xlws.SORT(
    _xlfn.UNIQUE(
        TRANSPOSE(
            _xlfn.FILTERXML("&lt;select&gt;&lt;x&gt;"&amp;SUBSTITUTE(选内存[[#This Row],[选项表]],",","&lt;/x&gt;&lt;x&gt;") &amp;"&lt;/x&gt;&lt;/select&gt;","//x")
        )
    )
),"无合适选项，请联系作者更新数据")</f>
        <v>320</v>
      </c>
      <c r="O1160">
        <v>640</v>
      </c>
    </row>
    <row r="1161" spans="2:15" x14ac:dyDescent="0.4">
      <c r="B1161" s="4" t="s">
        <v>1352</v>
      </c>
      <c r="C1161" s="4" t="s">
        <v>10</v>
      </c>
      <c r="D1161" s="4" t="s">
        <v>1791</v>
      </c>
      <c r="E1161" s="4" t="s">
        <v>1354</v>
      </c>
      <c r="F1161">
        <v>160</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O1161">IFERROR(_xlfn._xlws.SORT(
    _xlfn.UNIQUE(
        TRANSPOSE(
            _xlfn.FILTERXML("&lt;select&gt;&lt;x&gt;"&amp;SUBSTITUTE(选内存[[#This Row],[选项表]],",","&lt;/x&gt;&lt;x&gt;") &amp;"&lt;/x&gt;&lt;/select&gt;","//x")
        )
    )
),"无合适选项，请联系作者更新数据")</f>
        <v>320</v>
      </c>
      <c r="O1161">
        <v>640</v>
      </c>
    </row>
    <row r="1162" spans="2:15" x14ac:dyDescent="0.4">
      <c r="B1162" s="4" t="s">
        <v>1352</v>
      </c>
      <c r="C1162" s="4" t="s">
        <v>1148</v>
      </c>
      <c r="D1162" s="4" t="s">
        <v>1791</v>
      </c>
      <c r="E1162" s="4" t="s">
        <v>1354</v>
      </c>
      <c r="F1162">
        <v>160</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O1162">IFERROR(_xlfn._xlws.SORT(
    _xlfn.UNIQUE(
        TRANSPOSE(
            _xlfn.FILTERXML("&lt;select&gt;&lt;x&gt;"&amp;SUBSTITUTE(选内存[[#This Row],[选项表]],",","&lt;/x&gt;&lt;x&gt;") &amp;"&lt;/x&gt;&lt;/select&gt;","//x")
        )
    )
),"无合适选项，请联系作者更新数据")</f>
        <v>320</v>
      </c>
      <c r="O1162">
        <v>640</v>
      </c>
    </row>
    <row r="1163" spans="2:15" x14ac:dyDescent="0.4">
      <c r="B1163" s="4" t="s">
        <v>1352</v>
      </c>
      <c r="C1163" s="4" t="s">
        <v>1149</v>
      </c>
      <c r="D1163" s="4" t="s">
        <v>1787</v>
      </c>
      <c r="E1163" s="4" t="s">
        <v>1354</v>
      </c>
      <c r="F1163">
        <v>232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432</v>
      </c>
      <c r="O1163">
        <v>940</v>
      </c>
    </row>
    <row r="1164" spans="2:15" x14ac:dyDescent="0.4">
      <c r="B1164" s="4" t="s">
        <v>1352</v>
      </c>
      <c r="C1164" s="4" t="s">
        <v>10</v>
      </c>
      <c r="D1164" s="4" t="s">
        <v>1787</v>
      </c>
      <c r="E1164" s="4" t="s">
        <v>1354</v>
      </c>
      <c r="F1164">
        <v>232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432</v>
      </c>
      <c r="O1164">
        <v>940</v>
      </c>
    </row>
    <row r="1165" spans="2:15" x14ac:dyDescent="0.4">
      <c r="B1165" s="4" t="s">
        <v>1352</v>
      </c>
      <c r="C1165" s="4" t="s">
        <v>1148</v>
      </c>
      <c r="D1165" s="4" t="s">
        <v>1787</v>
      </c>
      <c r="E1165" s="4" t="s">
        <v>1354</v>
      </c>
      <c r="F1165">
        <v>232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432</v>
      </c>
      <c r="O1165">
        <v>940</v>
      </c>
    </row>
    <row r="1166" spans="2:15" x14ac:dyDescent="0.4">
      <c r="B1166" s="4" t="s">
        <v>1352</v>
      </c>
      <c r="C1166" s="4" t="s">
        <v>1149</v>
      </c>
      <c r="D1166" s="4" t="s">
        <v>1246</v>
      </c>
      <c r="E1166" s="4" t="s">
        <v>1355</v>
      </c>
      <c r="F1166">
        <v>2</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IFERROR(_xlfn._xlws.SORT(
    _xlfn.UNIQUE(
        TRANSPOSE(
            _xlfn.FILTERXML("&lt;select&gt;&lt;x&gt;"&amp;SUBSTITUTE(选内存[[#This Row],[选项表]],",","&lt;/x&gt;&lt;x&gt;") &amp;"&lt;/x&gt;&lt;/select&gt;","//x")
        )
    )
),"无合适选项，请联系作者更新数据")</f>
        <v>4</v>
      </c>
    </row>
    <row r="1167" spans="2:15" x14ac:dyDescent="0.4">
      <c r="B1167" s="4" t="s">
        <v>1352</v>
      </c>
      <c r="C1167" s="4" t="s">
        <v>10</v>
      </c>
      <c r="D1167" s="4" t="s">
        <v>1246</v>
      </c>
      <c r="E1167" s="4" t="s">
        <v>1355</v>
      </c>
      <c r="F1167">
        <v>2</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IFERROR(_xlfn._xlws.SORT(
    _xlfn.UNIQUE(
        TRANSPOSE(
            _xlfn.FILTERXML("&lt;select&gt;&lt;x&gt;"&amp;SUBSTITUTE(选内存[[#This Row],[选项表]],",","&lt;/x&gt;&lt;x&gt;") &amp;"&lt;/x&gt;&lt;/select&gt;","//x")
        )
    )
),"无合适选项，请联系作者更新数据")</f>
        <v>4</v>
      </c>
    </row>
    <row r="1168" spans="2:15" x14ac:dyDescent="0.4">
      <c r="B1168" s="4" t="s">
        <v>1352</v>
      </c>
      <c r="C1168" s="4" t="s">
        <v>1148</v>
      </c>
      <c r="D1168" s="4" t="s">
        <v>1246</v>
      </c>
      <c r="E1168" s="4" t="s">
        <v>1355</v>
      </c>
      <c r="F1168">
        <v>2</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IFERROR(_xlfn._xlws.SORT(
    _xlfn.UNIQUE(
        TRANSPOSE(
            _xlfn.FILTERXML("&lt;select&gt;&lt;x&gt;"&amp;SUBSTITUTE(选内存[[#This Row],[选项表]],",","&lt;/x&gt;&lt;x&gt;") &amp;"&lt;/x&gt;&lt;/select&gt;","//x")
        )
    )
),"无合适选项，请联系作者更新数据")</f>
        <v>4</v>
      </c>
    </row>
    <row r="1169" spans="2:15" x14ac:dyDescent="0.4">
      <c r="B1169" s="4" t="s">
        <v>1352</v>
      </c>
      <c r="C1169" s="4" t="s">
        <v>1149</v>
      </c>
      <c r="D1169" s="4" t="s">
        <v>1236</v>
      </c>
      <c r="E1169" s="4" t="s">
        <v>1355</v>
      </c>
      <c r="F1169">
        <v>4</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4</v>
      </c>
      <c r="O1169">
        <v>8</v>
      </c>
    </row>
    <row r="1170" spans="2:15" x14ac:dyDescent="0.4">
      <c r="B1170" s="4" t="s">
        <v>1352</v>
      </c>
      <c r="C1170" s="4" t="s">
        <v>10</v>
      </c>
      <c r="D1170" s="4" t="s">
        <v>1236</v>
      </c>
      <c r="E1170" s="4" t="s">
        <v>1355</v>
      </c>
      <c r="F1170">
        <v>4</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4</v>
      </c>
      <c r="O1170">
        <v>8</v>
      </c>
    </row>
    <row r="1171" spans="2:15" x14ac:dyDescent="0.4">
      <c r="B1171" s="4" t="s">
        <v>1352</v>
      </c>
      <c r="C1171" s="4" t="s">
        <v>1148</v>
      </c>
      <c r="D1171" s="4" t="s">
        <v>1236</v>
      </c>
      <c r="E1171" s="4" t="s">
        <v>1355</v>
      </c>
      <c r="F1171">
        <v>4</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4</v>
      </c>
      <c r="O1171">
        <v>8</v>
      </c>
    </row>
    <row r="1172" spans="2:15" x14ac:dyDescent="0.4">
      <c r="B1172" s="4" t="s">
        <v>1352</v>
      </c>
      <c r="C1172" s="4" t="s">
        <v>1149</v>
      </c>
      <c r="D1172" s="4" t="s">
        <v>1332</v>
      </c>
      <c r="E1172" s="4" t="s">
        <v>1355</v>
      </c>
      <c r="F1172">
        <v>8</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8</v>
      </c>
      <c r="O1172">
        <v>16</v>
      </c>
    </row>
    <row r="1173" spans="2:15" x14ac:dyDescent="0.4">
      <c r="B1173" s="4" t="s">
        <v>1352</v>
      </c>
      <c r="C1173" s="4" t="s">
        <v>10</v>
      </c>
      <c r="D1173" s="4" t="s">
        <v>1332</v>
      </c>
      <c r="E1173" s="4" t="s">
        <v>1355</v>
      </c>
      <c r="F1173">
        <v>8</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8</v>
      </c>
      <c r="O1173">
        <v>16</v>
      </c>
    </row>
    <row r="1174" spans="2:15" x14ac:dyDescent="0.4">
      <c r="B1174" s="4" t="s">
        <v>1352</v>
      </c>
      <c r="C1174" s="4" t="s">
        <v>1148</v>
      </c>
      <c r="D1174" s="4" t="s">
        <v>1332</v>
      </c>
      <c r="E1174" s="4" t="s">
        <v>1355</v>
      </c>
      <c r="F1174">
        <v>8</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8</v>
      </c>
      <c r="O1174">
        <v>16</v>
      </c>
    </row>
    <row r="1175" spans="2:15" x14ac:dyDescent="0.4">
      <c r="B1175" s="4" t="s">
        <v>1352</v>
      </c>
      <c r="C1175" s="4" t="s">
        <v>1149</v>
      </c>
      <c r="D1175" s="4" t="s">
        <v>1334</v>
      </c>
      <c r="E1175" s="4" t="s">
        <v>1355</v>
      </c>
      <c r="F1175">
        <v>16</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32</v>
      </c>
      <c r="O1175">
        <v>64</v>
      </c>
    </row>
    <row r="1176" spans="2:15" x14ac:dyDescent="0.4">
      <c r="B1176" s="4" t="s">
        <v>1352</v>
      </c>
      <c r="C1176" s="4" t="s">
        <v>10</v>
      </c>
      <c r="D1176" s="4" t="s">
        <v>1334</v>
      </c>
      <c r="E1176" s="4" t="s">
        <v>1355</v>
      </c>
      <c r="F1176">
        <v>16</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32</v>
      </c>
      <c r="O1176">
        <v>64</v>
      </c>
    </row>
    <row r="1177" spans="2:15" x14ac:dyDescent="0.4">
      <c r="B1177" s="4" t="s">
        <v>1352</v>
      </c>
      <c r="C1177" s="4" t="s">
        <v>1148</v>
      </c>
      <c r="D1177" s="4" t="s">
        <v>1334</v>
      </c>
      <c r="E1177" s="4" t="s">
        <v>1355</v>
      </c>
      <c r="F1177">
        <v>16</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32</v>
      </c>
      <c r="O1177">
        <v>64</v>
      </c>
    </row>
    <row r="1178" spans="2:15" x14ac:dyDescent="0.4">
      <c r="B1178" s="4" t="s">
        <v>1352</v>
      </c>
      <c r="C1178" s="4" t="s">
        <v>1149</v>
      </c>
      <c r="D1178" s="4" t="s">
        <v>1238</v>
      </c>
      <c r="E1178" s="4" t="s">
        <v>1355</v>
      </c>
      <c r="F1178">
        <v>32</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IFERROR(_xlfn._xlws.SORT(
    _xlfn.UNIQUE(
        TRANSPOSE(
            _xlfn.FILTERXML("&lt;select&gt;&lt;x&gt;"&amp;SUBSTITUTE(选内存[[#This Row],[选项表]],",","&lt;/x&gt;&lt;x&gt;") &amp;"&lt;/x&gt;&lt;/select&gt;","//x")
        )
    )
),"无合适选项，请联系作者更新数据")</f>
        <v>64</v>
      </c>
    </row>
    <row r="1179" spans="2:15" x14ac:dyDescent="0.4">
      <c r="B1179" s="4" t="s">
        <v>1352</v>
      </c>
      <c r="C1179" s="4" t="s">
        <v>10</v>
      </c>
      <c r="D1179" s="4" t="s">
        <v>1238</v>
      </c>
      <c r="E1179" s="4" t="s">
        <v>1355</v>
      </c>
      <c r="F1179">
        <v>32</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IFERROR(_xlfn._xlws.SORT(
    _xlfn.UNIQUE(
        TRANSPOSE(
            _xlfn.FILTERXML("&lt;select&gt;&lt;x&gt;"&amp;SUBSTITUTE(选内存[[#This Row],[选项表]],",","&lt;/x&gt;&lt;x&gt;") &amp;"&lt;/x&gt;&lt;/select&gt;","//x")
        )
    )
),"无合适选项，请联系作者更新数据")</f>
        <v>64</v>
      </c>
    </row>
    <row r="1180" spans="2:15" x14ac:dyDescent="0.4">
      <c r="B1180" s="4" t="s">
        <v>1352</v>
      </c>
      <c r="C1180" s="4" t="s">
        <v>1148</v>
      </c>
      <c r="D1180" s="4" t="s">
        <v>1238</v>
      </c>
      <c r="E1180" s="4" t="s">
        <v>1355</v>
      </c>
      <c r="F1180">
        <v>32</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IFERROR(_xlfn._xlws.SORT(
    _xlfn.UNIQUE(
        TRANSPOSE(
            _xlfn.FILTERXML("&lt;select&gt;&lt;x&gt;"&amp;SUBSTITUTE(选内存[[#This Row],[选项表]],",","&lt;/x&gt;&lt;x&gt;") &amp;"&lt;/x&gt;&lt;/select&gt;","//x")
        )
    )
),"无合适选项，请联系作者更新数据")</f>
        <v>64</v>
      </c>
    </row>
    <row r="1181" spans="2:15" x14ac:dyDescent="0.4">
      <c r="B1181" s="4" t="s">
        <v>1352</v>
      </c>
      <c r="C1181" s="4" t="s">
        <v>1149</v>
      </c>
      <c r="D1181" s="4" t="s">
        <v>1844</v>
      </c>
      <c r="E1181" s="4" t="s">
        <v>1355</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192</v>
      </c>
    </row>
    <row r="1182" spans="2:15" x14ac:dyDescent="0.4">
      <c r="B1182" s="4" t="s">
        <v>1352</v>
      </c>
      <c r="C1182" s="4" t="s">
        <v>10</v>
      </c>
      <c r="D1182" s="4" t="s">
        <v>1844</v>
      </c>
      <c r="E1182" s="4" t="s">
        <v>1355</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192</v>
      </c>
    </row>
    <row r="1183" spans="2:15" x14ac:dyDescent="0.4">
      <c r="B1183" s="4" t="s">
        <v>1352</v>
      </c>
      <c r="C1183" s="4" t="s">
        <v>1148</v>
      </c>
      <c r="D1183" s="4" t="s">
        <v>1844</v>
      </c>
      <c r="E1183" s="4" t="s">
        <v>1355</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192</v>
      </c>
    </row>
    <row r="1184" spans="2:15" x14ac:dyDescent="0.4">
      <c r="B1184" s="4" t="s">
        <v>1352</v>
      </c>
      <c r="C1184" s="4" t="s">
        <v>1149</v>
      </c>
      <c r="D1184" s="4" t="s">
        <v>1257</v>
      </c>
      <c r="E1184" s="4" t="s">
        <v>1355</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IFERROR(_xlfn._xlws.SORT(
    _xlfn.UNIQUE(
        TRANSPOSE(
            _xlfn.FILTERXML("&lt;select&gt;&lt;x&gt;"&amp;SUBSTITUTE(选内存[[#This Row],[选项表]],",","&lt;/x&gt;&lt;x&gt;") &amp;"&lt;/x&gt;&lt;/select&gt;","//x")
        )
    )
),"无合适选项，请联系作者更新数据")</f>
        <v>160</v>
      </c>
    </row>
    <row r="1185" spans="2:14" x14ac:dyDescent="0.4">
      <c r="B1185" s="4" t="s">
        <v>1352</v>
      </c>
      <c r="C1185" s="4" t="s">
        <v>10</v>
      </c>
      <c r="D1185" s="4" t="s">
        <v>1257</v>
      </c>
      <c r="E1185" s="4" t="s">
        <v>1355</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IFERROR(_xlfn._xlws.SORT(
    _xlfn.UNIQUE(
        TRANSPOSE(
            _xlfn.FILTERXML("&lt;select&gt;&lt;x&gt;"&amp;SUBSTITUTE(选内存[[#This Row],[选项表]],",","&lt;/x&gt;&lt;x&gt;") &amp;"&lt;/x&gt;&lt;/select&gt;","//x")
        )
    )
),"无合适选项，请联系作者更新数据")</f>
        <v>160</v>
      </c>
    </row>
    <row r="1186" spans="2:14" x14ac:dyDescent="0.4">
      <c r="B1186" s="4" t="s">
        <v>1352</v>
      </c>
      <c r="C1186" s="4" t="s">
        <v>1148</v>
      </c>
      <c r="D1186" s="4" t="s">
        <v>1257</v>
      </c>
      <c r="E1186" s="4" t="s">
        <v>1355</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IFERROR(_xlfn._xlws.SORT(
    _xlfn.UNIQUE(
        TRANSPOSE(
            _xlfn.FILTERXML("&lt;select&gt;&lt;x&gt;"&amp;SUBSTITUTE(选内存[[#This Row],[选项表]],",","&lt;/x&gt;&lt;x&gt;") &amp;"&lt;/x&gt;&lt;/select&gt;","//x")
        )
    )
),"无合适选项，请联系作者更新数据")</f>
        <v>160</v>
      </c>
    </row>
    <row r="1187" spans="2:14" x14ac:dyDescent="0.4">
      <c r="B1187" s="4" t="s">
        <v>1352</v>
      </c>
      <c r="C1187" s="4" t="s">
        <v>1149</v>
      </c>
      <c r="D1187" s="4" t="s">
        <v>1828</v>
      </c>
      <c r="E1187" s="4" t="s">
        <v>1355</v>
      </c>
      <c r="F1187">
        <v>128</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IFERROR(_xlfn._xlws.SORT(
    _xlfn.UNIQUE(
        TRANSPOSE(
            _xlfn.FILTERXML("&lt;select&gt;&lt;x&gt;"&amp;SUBSTITUTE(选内存[[#This Row],[选项表]],",","&lt;/x&gt;&lt;x&gt;") &amp;"&lt;/x&gt;&lt;/select&gt;","//x")
        )
    )
),"无合适选项，请联系作者更新数据")</f>
        <v>256</v>
      </c>
    </row>
    <row r="1188" spans="2:14" x14ac:dyDescent="0.4">
      <c r="B1188" s="4" t="s">
        <v>1352</v>
      </c>
      <c r="C1188" s="4" t="s">
        <v>10</v>
      </c>
      <c r="D1188" s="4" t="s">
        <v>1828</v>
      </c>
      <c r="E1188" s="4" t="s">
        <v>1355</v>
      </c>
      <c r="F1188">
        <v>128</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IFERROR(_xlfn._xlws.SORT(
    _xlfn.UNIQUE(
        TRANSPOSE(
            _xlfn.FILTERXML("&lt;select&gt;&lt;x&gt;"&amp;SUBSTITUTE(选内存[[#This Row],[选项表]],",","&lt;/x&gt;&lt;x&gt;") &amp;"&lt;/x&gt;&lt;/select&gt;","//x")
        )
    )
),"无合适选项，请联系作者更新数据")</f>
        <v>256</v>
      </c>
    </row>
    <row r="1189" spans="2:14" x14ac:dyDescent="0.4">
      <c r="B1189" s="4" t="s">
        <v>1352</v>
      </c>
      <c r="C1189" s="4" t="s">
        <v>1148</v>
      </c>
      <c r="D1189" s="4" t="s">
        <v>1828</v>
      </c>
      <c r="E1189" s="4" t="s">
        <v>1355</v>
      </c>
      <c r="F1189">
        <v>128</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IFERROR(_xlfn._xlws.SORT(
    _xlfn.UNIQUE(
        TRANSPOSE(
            _xlfn.FILTERXML("&lt;select&gt;&lt;x&gt;"&amp;SUBSTITUTE(选内存[[#This Row],[选项表]],",","&lt;/x&gt;&lt;x&gt;") &amp;"&lt;/x&gt;&lt;/select&gt;","//x")
        )
    )
),"无合适选项，请联系作者更新数据")</f>
        <v>256</v>
      </c>
    </row>
    <row r="1190" spans="2:14" x14ac:dyDescent="0.4">
      <c r="B1190" s="4" t="s">
        <v>1352</v>
      </c>
      <c r="C1190" s="4" t="s">
        <v>1149</v>
      </c>
      <c r="D1190" s="4" t="s">
        <v>1799</v>
      </c>
      <c r="E1190" s="4" t="s">
        <v>1355</v>
      </c>
      <c r="F1190">
        <v>160</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IFERROR(_xlfn._xlws.SORT(
    _xlfn.UNIQUE(
        TRANSPOSE(
            _xlfn.FILTERXML("&lt;select&gt;&lt;x&gt;"&amp;SUBSTITUTE(选内存[[#This Row],[选项表]],",","&lt;/x&gt;&lt;x&gt;") &amp;"&lt;/x&gt;&lt;/select&gt;","//x")
        )
    )
),"无合适选项，请联系作者更新数据")</f>
        <v>320</v>
      </c>
    </row>
    <row r="1191" spans="2:14" x14ac:dyDescent="0.4">
      <c r="B1191" s="4" t="s">
        <v>1352</v>
      </c>
      <c r="C1191" s="4" t="s">
        <v>10</v>
      </c>
      <c r="D1191" s="4" t="s">
        <v>1799</v>
      </c>
      <c r="E1191" s="4" t="s">
        <v>1355</v>
      </c>
      <c r="F1191">
        <v>160</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IFERROR(_xlfn._xlws.SORT(
    _xlfn.UNIQUE(
        TRANSPOSE(
            _xlfn.FILTERXML("&lt;select&gt;&lt;x&gt;"&amp;SUBSTITUTE(选内存[[#This Row],[选项表]],",","&lt;/x&gt;&lt;x&gt;") &amp;"&lt;/x&gt;&lt;/select&gt;","//x")
        )
    )
),"无合适选项，请联系作者更新数据")</f>
        <v>320</v>
      </c>
    </row>
    <row r="1192" spans="2:14" x14ac:dyDescent="0.4">
      <c r="B1192" s="4" t="s">
        <v>1352</v>
      </c>
      <c r="C1192" s="4" t="s">
        <v>1148</v>
      </c>
      <c r="D1192" s="4" t="s">
        <v>1799</v>
      </c>
      <c r="E1192" s="4" t="s">
        <v>1355</v>
      </c>
      <c r="F1192">
        <v>160</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IFERROR(_xlfn._xlws.SORT(
    _xlfn.UNIQUE(
        TRANSPOSE(
            _xlfn.FILTERXML("&lt;select&gt;&lt;x&gt;"&amp;SUBSTITUTE(选内存[[#This Row],[选项表]],",","&lt;/x&gt;&lt;x&gt;") &amp;"&lt;/x&gt;&lt;/select&gt;","//x")
        )
    )
),"无合适选项，请联系作者更新数据")</f>
        <v>320</v>
      </c>
    </row>
    <row r="1193" spans="2:14" x14ac:dyDescent="0.4">
      <c r="B1193" s="4" t="s">
        <v>1352</v>
      </c>
      <c r="C1193" s="4" t="s">
        <v>1149</v>
      </c>
      <c r="D1193" s="4" t="s">
        <v>1238</v>
      </c>
      <c r="E1193" s="4" t="s">
        <v>1356</v>
      </c>
      <c r="F1193">
        <v>16</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IFERROR(_xlfn._xlws.SORT(
    _xlfn.UNIQUE(
        TRANSPOSE(
            _xlfn.FILTERXML("&lt;select&gt;&lt;x&gt;"&amp;SUBSTITUTE(选内存[[#This Row],[选项表]],",","&lt;/x&gt;&lt;x&gt;") &amp;"&lt;/x&gt;&lt;/select&gt;","//x")
        )
    )
),"无合适选项，请联系作者更新数据")</f>
        <v>64</v>
      </c>
    </row>
    <row r="1194" spans="2:14" x14ac:dyDescent="0.4">
      <c r="B1194" s="4" t="s">
        <v>1352</v>
      </c>
      <c r="C1194" s="4" t="s">
        <v>10</v>
      </c>
      <c r="D1194" s="4" t="s">
        <v>1238</v>
      </c>
      <c r="E1194" s="4" t="s">
        <v>1356</v>
      </c>
      <c r="F1194">
        <v>16</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IFERROR(_xlfn._xlws.SORT(
    _xlfn.UNIQUE(
        TRANSPOSE(
            _xlfn.FILTERXML("&lt;select&gt;&lt;x&gt;"&amp;SUBSTITUTE(选内存[[#This Row],[选项表]],",","&lt;/x&gt;&lt;x&gt;") &amp;"&lt;/x&gt;&lt;/select&gt;","//x")
        )
    )
),"无合适选项，请联系作者更新数据")</f>
        <v>64</v>
      </c>
    </row>
    <row r="1195" spans="2:14" x14ac:dyDescent="0.4">
      <c r="B1195" s="4" t="s">
        <v>1352</v>
      </c>
      <c r="C1195" s="4" t="s">
        <v>1148</v>
      </c>
      <c r="D1195" s="4" t="s">
        <v>1238</v>
      </c>
      <c r="E1195" s="4" t="s">
        <v>1356</v>
      </c>
      <c r="F1195">
        <v>16</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IFERROR(_xlfn._xlws.SORT(
    _xlfn.UNIQUE(
        TRANSPOSE(
            _xlfn.FILTERXML("&lt;select&gt;&lt;x&gt;"&amp;SUBSTITUTE(选内存[[#This Row],[选项表]],",","&lt;/x&gt;&lt;x&gt;") &amp;"&lt;/x&gt;&lt;/select&gt;","//x")
        )
    )
),"无合适选项，请联系作者更新数据")</f>
        <v>64</v>
      </c>
    </row>
    <row r="1196" spans="2:14" x14ac:dyDescent="0.4">
      <c r="B1196" s="4" t="s">
        <v>1352</v>
      </c>
      <c r="C1196" s="4" t="s">
        <v>1149</v>
      </c>
      <c r="D1196" s="4" t="s">
        <v>1256</v>
      </c>
      <c r="E1196" s="4" t="s">
        <v>1356</v>
      </c>
      <c r="F1196">
        <v>32</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IFERROR(_xlfn._xlws.SORT(
    _xlfn.UNIQUE(
        TRANSPOSE(
            _xlfn.FILTERXML("&lt;select&gt;&lt;x&gt;"&amp;SUBSTITUTE(选内存[[#This Row],[选项表]],",","&lt;/x&gt;&lt;x&gt;") &amp;"&lt;/x&gt;&lt;/select&gt;","//x")
        )
    )
),"无合适选项，请联系作者更新数据")</f>
        <v>128</v>
      </c>
    </row>
    <row r="1197" spans="2:14" x14ac:dyDescent="0.4">
      <c r="B1197" s="4" t="s">
        <v>1352</v>
      </c>
      <c r="C1197" s="4" t="s">
        <v>10</v>
      </c>
      <c r="D1197" s="4" t="s">
        <v>1256</v>
      </c>
      <c r="E1197" s="4" t="s">
        <v>1356</v>
      </c>
      <c r="F1197">
        <v>32</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IFERROR(_xlfn._xlws.SORT(
    _xlfn.UNIQUE(
        TRANSPOSE(
            _xlfn.FILTERXML("&lt;select&gt;&lt;x&gt;"&amp;SUBSTITUTE(选内存[[#This Row],[选项表]],",","&lt;/x&gt;&lt;x&gt;") &amp;"&lt;/x&gt;&lt;/select&gt;","//x")
        )
    )
),"无合适选项，请联系作者更新数据")</f>
        <v>128</v>
      </c>
    </row>
    <row r="1198" spans="2:14" x14ac:dyDescent="0.4">
      <c r="B1198" s="4" t="s">
        <v>1352</v>
      </c>
      <c r="C1198" s="4" t="s">
        <v>1148</v>
      </c>
      <c r="D1198" s="4" t="s">
        <v>1256</v>
      </c>
      <c r="E1198" s="4" t="s">
        <v>1356</v>
      </c>
      <c r="F1198">
        <v>32</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IFERROR(_xlfn._xlws.SORT(
    _xlfn.UNIQUE(
        TRANSPOSE(
            _xlfn.FILTERXML("&lt;select&gt;&lt;x&gt;"&amp;SUBSTITUTE(选内存[[#This Row],[选项表]],",","&lt;/x&gt;&lt;x&gt;") &amp;"&lt;/x&gt;&lt;/select&gt;","//x")
        )
    )
),"无合适选项，请联系作者更新数据")</f>
        <v>128</v>
      </c>
    </row>
    <row r="1199" spans="2:14" x14ac:dyDescent="0.4">
      <c r="B1199" s="4" t="s">
        <v>1352</v>
      </c>
      <c r="C1199" s="4" t="s">
        <v>1149</v>
      </c>
      <c r="D1199" s="4" t="s">
        <v>1828</v>
      </c>
      <c r="E1199" s="4" t="s">
        <v>1356</v>
      </c>
      <c r="F1199">
        <v>64</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IFERROR(_xlfn._xlws.SORT(
    _xlfn.UNIQUE(
        TRANSPOSE(
            _xlfn.FILTERXML("&lt;select&gt;&lt;x&gt;"&amp;SUBSTITUTE(选内存[[#This Row],[选项表]],",","&lt;/x&gt;&lt;x&gt;") &amp;"&lt;/x&gt;&lt;/select&gt;","//x")
        )
    )
),"无合适选项，请联系作者更新数据")</f>
        <v>256</v>
      </c>
    </row>
    <row r="1200" spans="2:14" x14ac:dyDescent="0.4">
      <c r="B1200" s="4" t="s">
        <v>1352</v>
      </c>
      <c r="C1200" s="4" t="s">
        <v>10</v>
      </c>
      <c r="D1200" s="4" t="s">
        <v>1828</v>
      </c>
      <c r="E1200" s="4" t="s">
        <v>1356</v>
      </c>
      <c r="F1200">
        <v>64</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IFERROR(_xlfn._xlws.SORT(
    _xlfn.UNIQUE(
        TRANSPOSE(
            _xlfn.FILTERXML("&lt;select&gt;&lt;x&gt;"&amp;SUBSTITUTE(选内存[[#This Row],[选项表]],",","&lt;/x&gt;&lt;x&gt;") &amp;"&lt;/x&gt;&lt;/select&gt;","//x")
        )
    )
),"无合适选项，请联系作者更新数据")</f>
        <v>256</v>
      </c>
    </row>
    <row r="1201" spans="2:14" x14ac:dyDescent="0.4">
      <c r="B1201" s="4" t="s">
        <v>1352</v>
      </c>
      <c r="C1201" s="4" t="s">
        <v>1148</v>
      </c>
      <c r="D1201" s="4" t="s">
        <v>1828</v>
      </c>
      <c r="E1201" s="4" t="s">
        <v>1356</v>
      </c>
      <c r="F1201">
        <v>64</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IFERROR(_xlfn._xlws.SORT(
    _xlfn.UNIQUE(
        TRANSPOSE(
            _xlfn.FILTERXML("&lt;select&gt;&lt;x&gt;"&amp;SUBSTITUTE(选内存[[#This Row],[选项表]],",","&lt;/x&gt;&lt;x&gt;") &amp;"&lt;/x&gt;&lt;/select&gt;","//x")
        )
    )
),"无合适选项，请联系作者更新数据")</f>
        <v>256</v>
      </c>
    </row>
    <row r="1202" spans="2:14" x14ac:dyDescent="0.4">
      <c r="B1202" s="4" t="s">
        <v>1352</v>
      </c>
      <c r="C1202" s="4" t="s">
        <v>1149</v>
      </c>
      <c r="D1202" s="4" t="s">
        <v>1237</v>
      </c>
      <c r="E1202" s="4" t="s">
        <v>1357</v>
      </c>
      <c r="F1202">
        <v>4</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32</v>
      </c>
    </row>
    <row r="1203" spans="2:14" x14ac:dyDescent="0.4">
      <c r="B1203" s="4" t="s">
        <v>1352</v>
      </c>
      <c r="C1203" s="4" t="s">
        <v>10</v>
      </c>
      <c r="D1203" s="4" t="s">
        <v>1237</v>
      </c>
      <c r="E1203" s="4" t="s">
        <v>1357</v>
      </c>
      <c r="F1203">
        <v>4</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32</v>
      </c>
    </row>
    <row r="1204" spans="2:14" x14ac:dyDescent="0.4">
      <c r="B1204" s="4" t="s">
        <v>1352</v>
      </c>
      <c r="C1204" s="4" t="s">
        <v>1148</v>
      </c>
      <c r="D1204" s="4" t="s">
        <v>1237</v>
      </c>
      <c r="E1204" s="4" t="s">
        <v>1357</v>
      </c>
      <c r="F1204">
        <v>4</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32</v>
      </c>
    </row>
    <row r="1205" spans="2:14" x14ac:dyDescent="0.4">
      <c r="B1205" s="4" t="s">
        <v>1352</v>
      </c>
      <c r="C1205" s="4" t="s">
        <v>1149</v>
      </c>
      <c r="D1205" s="4" t="s">
        <v>1238</v>
      </c>
      <c r="E1205" s="4" t="s">
        <v>1357</v>
      </c>
      <c r="F1205">
        <v>8</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64</v>
      </c>
    </row>
    <row r="1206" spans="2:14" x14ac:dyDescent="0.4">
      <c r="B1206" s="4" t="s">
        <v>1352</v>
      </c>
      <c r="C1206" s="4" t="s">
        <v>10</v>
      </c>
      <c r="D1206" s="4" t="s">
        <v>1238</v>
      </c>
      <c r="E1206" s="4" t="s">
        <v>1357</v>
      </c>
      <c r="F1206">
        <v>8</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64</v>
      </c>
    </row>
    <row r="1207" spans="2:14" x14ac:dyDescent="0.4">
      <c r="B1207" s="4" t="s">
        <v>1352</v>
      </c>
      <c r="C1207" s="4" t="s">
        <v>1148</v>
      </c>
      <c r="D1207" s="4" t="s">
        <v>1238</v>
      </c>
      <c r="E1207" s="4" t="s">
        <v>1357</v>
      </c>
      <c r="F1207">
        <v>8</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64</v>
      </c>
    </row>
    <row r="1208" spans="2:14" x14ac:dyDescent="0.4">
      <c r="B1208" s="4" t="s">
        <v>1352</v>
      </c>
      <c r="C1208" s="4" t="s">
        <v>1149</v>
      </c>
      <c r="D1208" s="4" t="s">
        <v>1256</v>
      </c>
      <c r="E1208" s="4" t="s">
        <v>1357</v>
      </c>
      <c r="F1208">
        <v>16</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128</v>
      </c>
    </row>
    <row r="1209" spans="2:14" x14ac:dyDescent="0.4">
      <c r="B1209" s="4" t="s">
        <v>1352</v>
      </c>
      <c r="C1209" s="4" t="s">
        <v>10</v>
      </c>
      <c r="D1209" s="4" t="s">
        <v>1256</v>
      </c>
      <c r="E1209" s="4" t="s">
        <v>1357</v>
      </c>
      <c r="F1209">
        <v>16</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128</v>
      </c>
    </row>
    <row r="1210" spans="2:14" x14ac:dyDescent="0.4">
      <c r="B1210" s="4" t="s">
        <v>1352</v>
      </c>
      <c r="C1210" s="4" t="s">
        <v>1148</v>
      </c>
      <c r="D1210" s="4" t="s">
        <v>1256</v>
      </c>
      <c r="E1210" s="4" t="s">
        <v>1357</v>
      </c>
      <c r="F1210">
        <v>16</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128</v>
      </c>
    </row>
    <row r="1211" spans="2:14" x14ac:dyDescent="0.4">
      <c r="B1211" s="4" t="s">
        <v>1352</v>
      </c>
      <c r="C1211" s="4" t="s">
        <v>1149</v>
      </c>
      <c r="D1211" s="4" t="s">
        <v>1828</v>
      </c>
      <c r="E1211" s="4" t="s">
        <v>1357</v>
      </c>
      <c r="F1211">
        <v>32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256</v>
      </c>
    </row>
    <row r="1212" spans="2:14" x14ac:dyDescent="0.4">
      <c r="B1212" s="4" t="s">
        <v>1352</v>
      </c>
      <c r="C1212" s="4" t="s">
        <v>10</v>
      </c>
      <c r="D1212" s="4" t="s">
        <v>1828</v>
      </c>
      <c r="E1212" s="4" t="s">
        <v>1357</v>
      </c>
      <c r="F1212">
        <v>32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256</v>
      </c>
    </row>
    <row r="1213" spans="2:14" x14ac:dyDescent="0.4">
      <c r="B1213" s="4" t="s">
        <v>1352</v>
      </c>
      <c r="C1213" s="4" t="s">
        <v>1148</v>
      </c>
      <c r="D1213" s="4" t="s">
        <v>1828</v>
      </c>
      <c r="E1213" s="4" t="s">
        <v>1357</v>
      </c>
      <c r="F1213">
        <v>32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256</v>
      </c>
    </row>
    <row r="1214" spans="2:14" x14ac:dyDescent="0.4">
      <c r="B1214" s="4" t="s">
        <v>1352</v>
      </c>
      <c r="C1214" s="4" t="s">
        <v>1149</v>
      </c>
      <c r="D1214" s="4" t="s">
        <v>1753</v>
      </c>
      <c r="E1214" s="4" t="s">
        <v>1357</v>
      </c>
      <c r="F1214">
        <v>48</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384</v>
      </c>
    </row>
    <row r="1215" spans="2:14" x14ac:dyDescent="0.4">
      <c r="B1215" s="4" t="s">
        <v>1352</v>
      </c>
      <c r="C1215" s="4" t="s">
        <v>10</v>
      </c>
      <c r="D1215" s="4" t="s">
        <v>1753</v>
      </c>
      <c r="E1215" s="4" t="s">
        <v>1357</v>
      </c>
      <c r="F1215">
        <v>48</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384</v>
      </c>
    </row>
    <row r="1216" spans="2:14" x14ac:dyDescent="0.4">
      <c r="B1216" s="4" t="s">
        <v>1352</v>
      </c>
      <c r="C1216" s="4" t="s">
        <v>1148</v>
      </c>
      <c r="D1216" s="4" t="s">
        <v>1753</v>
      </c>
      <c r="E1216" s="4" t="s">
        <v>1357</v>
      </c>
      <c r="F1216">
        <v>48</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384</v>
      </c>
    </row>
    <row r="1217" spans="2:14" x14ac:dyDescent="0.4">
      <c r="B1217" s="4" t="s">
        <v>1352</v>
      </c>
      <c r="C1217" s="4" t="s">
        <v>1149</v>
      </c>
      <c r="D1217" s="4" t="s">
        <v>1241</v>
      </c>
      <c r="E1217" s="4" t="s">
        <v>1358</v>
      </c>
      <c r="F1217">
        <v>2</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16</v>
      </c>
    </row>
    <row r="1218" spans="2:14" x14ac:dyDescent="0.4">
      <c r="B1218" s="4" t="s">
        <v>1352</v>
      </c>
      <c r="C1218" s="4" t="s">
        <v>10</v>
      </c>
      <c r="D1218" s="4" t="s">
        <v>1241</v>
      </c>
      <c r="E1218" s="4" t="s">
        <v>1358</v>
      </c>
      <c r="F1218">
        <v>2</v>
      </c>
      <c r="G1218" s="4" t="str">
        <f t="shared" ref="G1218:G123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16</v>
      </c>
    </row>
    <row r="1219" spans="2:14" x14ac:dyDescent="0.4">
      <c r="B1219" s="4" t="s">
        <v>1352</v>
      </c>
      <c r="C1219" s="4" t="s">
        <v>1148</v>
      </c>
      <c r="D1219" s="4" t="s">
        <v>1241</v>
      </c>
      <c r="E1219" s="4" t="s">
        <v>1358</v>
      </c>
      <c r="F1219">
        <v>2</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16</v>
      </c>
    </row>
    <row r="1220" spans="2:14" x14ac:dyDescent="0.4">
      <c r="B1220" s="4" t="s">
        <v>1352</v>
      </c>
      <c r="C1220" s="4" t="s">
        <v>1149</v>
      </c>
      <c r="D1220" s="4" t="s">
        <v>1237</v>
      </c>
      <c r="E1220" s="4" t="s">
        <v>1358</v>
      </c>
      <c r="F1220">
        <v>4</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32</v>
      </c>
    </row>
    <row r="1221" spans="2:14" x14ac:dyDescent="0.4">
      <c r="B1221" s="4" t="s">
        <v>1352</v>
      </c>
      <c r="C1221" s="4" t="s">
        <v>10</v>
      </c>
      <c r="D1221" s="4" t="s">
        <v>1237</v>
      </c>
      <c r="E1221" s="4" t="s">
        <v>1358</v>
      </c>
      <c r="F1221">
        <v>4</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32</v>
      </c>
    </row>
    <row r="1222" spans="2:14" x14ac:dyDescent="0.4">
      <c r="B1222" s="4" t="s">
        <v>1352</v>
      </c>
      <c r="C1222" s="4" t="s">
        <v>1148</v>
      </c>
      <c r="D1222" s="4" t="s">
        <v>1237</v>
      </c>
      <c r="E1222" s="4" t="s">
        <v>1358</v>
      </c>
      <c r="F1222">
        <v>4</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32</v>
      </c>
    </row>
    <row r="1223" spans="2:14" x14ac:dyDescent="0.4">
      <c r="B1223" s="4" t="s">
        <v>1352</v>
      </c>
      <c r="C1223" s="4" t="s">
        <v>1149</v>
      </c>
      <c r="D1223" s="4" t="s">
        <v>1238</v>
      </c>
      <c r="E1223" s="4" t="s">
        <v>1358</v>
      </c>
      <c r="F1223">
        <v>8</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64</v>
      </c>
    </row>
    <row r="1224" spans="2:14" x14ac:dyDescent="0.4">
      <c r="B1224" s="4" t="s">
        <v>1352</v>
      </c>
      <c r="C1224" s="4" t="s">
        <v>10</v>
      </c>
      <c r="D1224" s="4" t="s">
        <v>1238</v>
      </c>
      <c r="E1224" s="4" t="s">
        <v>1358</v>
      </c>
      <c r="F1224">
        <v>8</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64</v>
      </c>
    </row>
    <row r="1225" spans="2:14" x14ac:dyDescent="0.4">
      <c r="B1225" s="4" t="s">
        <v>1352</v>
      </c>
      <c r="C1225" s="4" t="s">
        <v>1148</v>
      </c>
      <c r="D1225" s="4" t="s">
        <v>1238</v>
      </c>
      <c r="E1225" s="4" t="s">
        <v>1358</v>
      </c>
      <c r="F1225">
        <v>8</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64</v>
      </c>
    </row>
    <row r="1226" spans="2:14" x14ac:dyDescent="0.4">
      <c r="B1226" s="4" t="s">
        <v>1352</v>
      </c>
      <c r="C1226" s="4" t="s">
        <v>1149</v>
      </c>
      <c r="D1226" s="4" t="s">
        <v>1234</v>
      </c>
      <c r="E1226" s="4" t="s">
        <v>1358</v>
      </c>
      <c r="F1226">
        <v>12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1234</v>
      </c>
      <c r="E1227" s="4" t="s">
        <v>1358</v>
      </c>
      <c r="F1227">
        <v>12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1234</v>
      </c>
      <c r="E1228" s="4" t="s">
        <v>1358</v>
      </c>
      <c r="F1228">
        <v>12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1828</v>
      </c>
      <c r="E1229" s="4" t="s">
        <v>1358</v>
      </c>
      <c r="F1229">
        <v>32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1828</v>
      </c>
      <c r="E1230" s="4" t="s">
        <v>1358</v>
      </c>
      <c r="F1230">
        <v>32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1828</v>
      </c>
      <c r="E1231" s="4" t="s">
        <v>1358</v>
      </c>
      <c r="F1231">
        <v>32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28</v>
      </c>
      <c r="B1" t="s">
        <v>1147</v>
      </c>
      <c r="C1" t="s">
        <v>1638</v>
      </c>
      <c r="D1" t="s">
        <v>1672</v>
      </c>
      <c r="E1" t="s">
        <v>1671</v>
      </c>
      <c r="M1" s="1" t="s">
        <v>1670</v>
      </c>
    </row>
    <row r="2" spans="1:20" x14ac:dyDescent="0.4">
      <c r="A2" s="4" t="s">
        <v>296</v>
      </c>
      <c r="B2" s="4" t="s">
        <v>1149</v>
      </c>
      <c r="C2" s="4" t="s">
        <v>1666</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296</v>
      </c>
      <c r="B3" s="4" t="s">
        <v>10</v>
      </c>
      <c r="C3" s="4" t="s">
        <v>1666</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296</v>
      </c>
      <c r="B4" s="4" t="s">
        <v>1148</v>
      </c>
      <c r="C4" s="4" t="s">
        <v>1666</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���N�T�N�T�N�T�N�TN�~R{|�N�T�N�~R{|�N�TT9�(usQ�l�N�T�c���N�ThƋ�N�T�N�T	�y�T(u�	��b�N�Tĉ<h�QX[�|�~�v�|�~�vpenc�vpenc�v���p&^�[peϑ�bcb�sg!kg!kUSMOc�[�bMRUS�N�bMRUS�N�bT;`�N�N�T���cM�n�c���N�ThƋ�k�N�ThƋ�b�NhV{|�W�S��Rĉ<h	�y�0W@W	�y�0W@W�QX[	�y�0W@W&^�[	�y�0W@WggM�n0
Nwm0peϑ*Nggg�N<h��h
</file>

<file path=customXml/item8.xml>��
</file>

<file path=customXml/item9.xml>���N�T
</file>

<file path=customXml/item10.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1.xml>��
</file>

<file path=customXml/item12.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T(u�	��b�N�Tĉ<h�QX[�|�~�v�|�~�vpenc�vpenc�v���p&^�[peϑ�bcb�sg!kg!kUSMOc�[�bMRUS�N�bMRUS�N�bT;`�N�N�T���cM�n�c���N�ThƋ�k�N�ThƋ�b�NhV{|�W�S��Rĉ<h	�y�0W@W	�y�0W@W�QX[	�y�0W@W&^�[	�y�0W@WggM�n0
Nwm0peϑ*Nggg�N<h��h�NNy��v�vs^GW<P:�bcb�s�NNy��v�vs^GW<P:�bcb�s��_�^ϑ<P�NNy��v�v;`�T:peϑ�NNy��v�v;`�T:peϑ��_�^ϑ<P�NNy��v�v;`�T:g!k�NNy��v�v;`�T:g!k��_�^ϑ<P�NNy��v�v;`�T:�bT;`�N�NNy��v�v;`�T:�bT;`�N��_�^ϑ<P�N�T�N�T�N�T�N�T�S��R�N�T�N�TN�~R{|�N�T�N�T�N�~R{|�N�T�N�TT�N�T�N�T�c���N�T�N�ThƋ�N�T�N�T�N�T�N�T	�y�T�N�T�b�NhV�N�T9�(u�N�TsQ�l�N�ThƋ�N�T�N�ThƋ�N�ThƋ�N�T�N�ThƋ�N�ThƋ�N�T�N�ThƋ�N�ThƋ�N�T�N�ThƋ�N�ThƋ�N�T�N�ThƋ�N�T(u�	��b�N�Tĉ<h�QX[�|�~�v�|�~�vpenc�vpenc�v���p&^�[peϑ�bcb�sg!kg!kUSMOc�[�bMRUS�N�bMRUS�N�bT;`�N�N�T���cM�n�c���N�ThƋ�k�N�ThƋ�b�NhV{|�W�S��Rĉ<h	�y�0W@W	�y�0W@W�QX[	�y�0W@W&^�[	�y�0W@WggM�n0
Nwm0peϑ*Nggg�N<h��h�NNy��v�vs^GW<P:�bcb�s�NNy��v�vs^GW<P:�bcb�s��_�^ϑ<P�NNy��v�v;`�T:peϑ�NNy��v�v;`�T:peϑ��_�^ϑ<P�NNy��v�v;`�T:g!k�NNy��v�v;`�T:g!k��_�^ϑ<P�NNy��v�v;`�T:�bT;`�N�NNy��v�v;`�T:�bT;`�N��_�^ϑ<P�N�T�N�T�N�T�N�T�S��R�N�T�N�TN�~R{|�N�T�N�T�N�~R{|�N�T�N�TT�N�T�N�T�c���N�T�N�ThƋ�N�T�N�T�N�T�N�T	�y�T�N�T�b�NhV�N�T9�(u�N�TsQ�l�N�ThƋ�N�T�N�ThƋ�z�p0�z�p�N�ThƋ�N�T�N�ThƋ�N�ThƋ�N�T�N�ThƋ�N�ThƋ�N�T�N�ThƋ
</file>

<file path=customXml/item13.xml>���N�T
</file>

<file path=customXml/item14.xml>��
</file>

<file path=customXml/item15.xml>��
</file>

<file path=customXml/item16.xml>��
</file>

<file path=customXml/item17.xml>��
</file>

<file path=customXml/item18.xml>���N�T�N�T�N�TN�~R{|�N�T�N�~R{|�N�TT9�(usQ�l�N�T�c���N�ThƋ�N�T�N�T	�y�T�N�T�N�TN�~R{|�N�T�N�~R{|�N�TT9�(usQ�l�N�T�c���N�ThƋ�N�T�N�T	�y�T
</file>

<file path=customXml/itemProps1.xml><?xml version="1.0" encoding="utf-8"?>
<ds:datastoreItem xmlns:ds="http://schemas.openxmlformats.org/officeDocument/2006/customXml" ds:itemID="{A62C582F-F7E6-4AED-8DFC-0A3503AFD3C6}">
  <ds:schemaRefs/>
</ds:datastoreItem>
</file>

<file path=customXml/itemProps2.xml><?xml version="1.0" encoding="utf-8"?>
<ds:datastoreItem xmlns:ds="http://schemas.openxmlformats.org/officeDocument/2006/customXml" ds:itemID="{51E2DE41-ADBC-4BC3-8E15-A84660D17E4E}">
  <ds:schemaRefs/>
</ds:datastoreItem>
</file>

<file path=customXml/itemProps3.xml><?xml version="1.0" encoding="utf-8"?>
<ds:datastoreItem xmlns:ds="http://schemas.openxmlformats.org/officeDocument/2006/customXml" ds:itemID="{86205BC2-140B-4062-A950-0E95675ADABD}">
  <ds:schemaRefs/>
</ds:datastoreItem>
</file>

<file path=customXml/itemProps4.xml><?xml version="1.0" encoding="utf-8"?>
<ds:datastoreItem xmlns:ds="http://schemas.openxmlformats.org/officeDocument/2006/customXml" ds:itemID="{83AF1946-F692-4475-99BD-8198904B8747}">
  <ds:schemaRefs>
    <ds:schemaRef ds:uri="http://schemas.microsoft.com/DataMashup"/>
  </ds:schemaRefs>
</ds:datastoreItem>
</file>

<file path=customXml/itemProps5.xml><?xml version="1.0" encoding="utf-8"?>
<ds:datastoreItem xmlns:ds="http://schemas.openxmlformats.org/officeDocument/2006/customXml" ds:itemID="{F8D1132B-A9A3-41F2-815B-592AE4B7BB07}">
  <ds:schemaRefs/>
</ds:datastoreItem>
</file>

<file path=customXml/itemProps6.xml><?xml version="1.0" encoding="utf-8"?>
<ds:datastoreItem xmlns:ds="http://schemas.openxmlformats.org/officeDocument/2006/customXml" ds:itemID="{F7C11CE0-720C-4AF2-B89D-E8471D1CACE8}">
  <ds:schemaRefs/>
</ds:datastoreItem>
</file>

<file path=customXml/itemProps7.xml><?xml version="1.0" encoding="utf-8"?>
<ds:datastoreItem xmlns:ds="http://schemas.openxmlformats.org/officeDocument/2006/customXml" ds:itemID="{C785C6A4-47FE-43DC-B202-0EB75F06AF2D}">
  <ds:schemaRefs/>
</ds:datastoreItem>
</file>

<file path=customXml/itemProps8.xml><?xml version="1.0" encoding="utf-8"?>
<ds:datastoreItem xmlns:ds="http://schemas.openxmlformats.org/officeDocument/2006/customXml" ds:itemID="{9ED675FF-135B-42F2-A7D8-4EF423359A05}">
  <ds:schemaRefs/>
</ds:datastoreItem>
</file>

<file path=customXml/itemProps9.xml><?xml version="1.0" encoding="utf-8"?>
<ds:datastoreItem xmlns:ds="http://schemas.openxmlformats.org/officeDocument/2006/customXml" ds:itemID="{0495CE89-3C67-4B46-8B1C-0582532DF91C}">
  <ds:schemaRefs/>
</ds:datastoreItem>
</file>

<file path=customXml/itemProps10.xml><?xml version="1.0" encoding="utf-8"?>
<ds:datastoreItem xmlns:ds="http://schemas.openxmlformats.org/officeDocument/2006/customXml" ds:itemID="{9F8E2723-FABC-49D6-BB16-6BDD67EDFD83}">
  <ds:schemaRefs/>
</ds:datastoreItem>
</file>

<file path=customXml/itemProps11.xml><?xml version="1.0" encoding="utf-8"?>
<ds:datastoreItem xmlns:ds="http://schemas.openxmlformats.org/officeDocument/2006/customXml" ds:itemID="{E42101E4-3D58-4955-ACF0-785733F6BB2B}">
  <ds:schemaRefs/>
</ds:datastoreItem>
</file>

<file path=customXml/itemProps12.xml><?xml version="1.0" encoding="utf-8"?>
<ds:datastoreItem xmlns:ds="http://schemas.openxmlformats.org/officeDocument/2006/customXml" ds:itemID="{8B8EBB6B-A4BA-4D95-B5DE-B38593B03846}">
  <ds:schemaRefs/>
</ds:datastoreItem>
</file>

<file path=customXml/itemProps13.xml><?xml version="1.0" encoding="utf-8"?>
<ds:datastoreItem xmlns:ds="http://schemas.openxmlformats.org/officeDocument/2006/customXml" ds:itemID="{BB7CA39A-0305-475E-8C00-A75F3BB1DC79}">
  <ds:schemaRefs/>
</ds:datastoreItem>
</file>

<file path=customXml/itemProps14.xml><?xml version="1.0" encoding="utf-8"?>
<ds:datastoreItem xmlns:ds="http://schemas.openxmlformats.org/officeDocument/2006/customXml" ds:itemID="{4449122B-41C9-4784-9568-B839B47F3EE5}">
  <ds:schemaRefs/>
</ds:datastoreItem>
</file>

<file path=customXml/itemProps15.xml><?xml version="1.0" encoding="utf-8"?>
<ds:datastoreItem xmlns:ds="http://schemas.openxmlformats.org/officeDocument/2006/customXml" ds:itemID="{601C60B5-455F-4BFE-9849-1C5FC85F59B2}">
  <ds:schemaRefs/>
</ds:datastoreItem>
</file>

<file path=customXml/itemProps16.xml><?xml version="1.0" encoding="utf-8"?>
<ds:datastoreItem xmlns:ds="http://schemas.openxmlformats.org/officeDocument/2006/customXml" ds:itemID="{0E1A9CDB-78E9-4252-AF20-BBDD07BC7AA2}">
  <ds:schemaRefs/>
</ds:datastoreItem>
</file>

<file path=customXml/itemProps17.xml><?xml version="1.0" encoding="utf-8"?>
<ds:datastoreItem xmlns:ds="http://schemas.openxmlformats.org/officeDocument/2006/customXml" ds:itemID="{2C258D44-A808-4487-A6BD-E90BE12706E2}">
  <ds:schemaRefs/>
</ds:datastoreItem>
</file>

<file path=customXml/itemProps18.xml><?xml version="1.0" encoding="utf-8"?>
<ds:datastoreItem xmlns:ds="http://schemas.openxmlformats.org/officeDocument/2006/customXml" ds:itemID="{A70AD697-0888-46E3-BF99-5E3768F861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2022-03-24T02:09:16Z</dcterms:modified>
  <cp:category/>
  <cp:contentStatus/>
</cp:coreProperties>
</file>